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54" i="10"/>
  <c r="AA154" s="1"/>
  <c r="U154"/>
  <c r="Z154" s="1"/>
  <c r="T154"/>
  <c r="R154"/>
  <c r="W154" s="1"/>
  <c r="AB154" s="1"/>
  <c r="Q154"/>
  <c r="P154"/>
  <c r="O154"/>
  <c r="Y154" s="1"/>
  <c r="N154"/>
  <c r="W153"/>
  <c r="V153"/>
  <c r="AA153" s="1"/>
  <c r="U153"/>
  <c r="R153"/>
  <c r="AB153" s="1"/>
  <c r="Q153"/>
  <c r="P153"/>
  <c r="Z153" s="1"/>
  <c r="O153"/>
  <c r="N153"/>
  <c r="W152"/>
  <c r="V152"/>
  <c r="R152"/>
  <c r="AB152" s="1"/>
  <c r="Q152"/>
  <c r="AA152" s="1"/>
  <c r="P152"/>
  <c r="O152"/>
  <c r="N152"/>
  <c r="S152" s="1"/>
  <c r="X152" s="1"/>
  <c r="W151"/>
  <c r="R151"/>
  <c r="AB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S149"/>
  <c r="R149"/>
  <c r="Q149"/>
  <c r="V149" s="1"/>
  <c r="AA149" s="1"/>
  <c r="P149"/>
  <c r="U149" s="1"/>
  <c r="Z149" s="1"/>
  <c r="O149"/>
  <c r="T149" s="1"/>
  <c r="Y149" s="1"/>
  <c r="N149"/>
  <c r="X149" s="1"/>
  <c r="T148"/>
  <c r="S148"/>
  <c r="R148"/>
  <c r="W148" s="1"/>
  <c r="AB148" s="1"/>
  <c r="Q148"/>
  <c r="V148" s="1"/>
  <c r="AA148" s="1"/>
  <c r="P148"/>
  <c r="U148" s="1"/>
  <c r="Z148" s="1"/>
  <c r="O148"/>
  <c r="Y148" s="1"/>
  <c r="N148"/>
  <c r="X148" s="1"/>
  <c r="U147"/>
  <c r="T147"/>
  <c r="S147"/>
  <c r="R147"/>
  <c r="W147" s="1"/>
  <c r="AB147" s="1"/>
  <c r="Q147"/>
  <c r="V147" s="1"/>
  <c r="AA147" s="1"/>
  <c r="P147"/>
  <c r="Z147" s="1"/>
  <c r="O147"/>
  <c r="Y147" s="1"/>
  <c r="N147"/>
  <c r="X147" s="1"/>
  <c r="V146"/>
  <c r="U146"/>
  <c r="T146"/>
  <c r="R146"/>
  <c r="W146" s="1"/>
  <c r="AB146" s="1"/>
  <c r="Q146"/>
  <c r="AA146" s="1"/>
  <c r="P146"/>
  <c r="Z146" s="1"/>
  <c r="O146"/>
  <c r="Y146" s="1"/>
  <c r="N146"/>
  <c r="W145"/>
  <c r="V145"/>
  <c r="U145"/>
  <c r="R145"/>
  <c r="AB145" s="1"/>
  <c r="Q145"/>
  <c r="AA145" s="1"/>
  <c r="P145"/>
  <c r="Z145" s="1"/>
  <c r="O145"/>
  <c r="N145"/>
  <c r="W144"/>
  <c r="V144"/>
  <c r="R144"/>
  <c r="AB144" s="1"/>
  <c r="Q144"/>
  <c r="AA144" s="1"/>
  <c r="P144"/>
  <c r="O144"/>
  <c r="N144"/>
  <c r="S144" s="1"/>
  <c r="W143"/>
  <c r="R143"/>
  <c r="AB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S141"/>
  <c r="R141"/>
  <c r="Q141"/>
  <c r="V141" s="1"/>
  <c r="P141"/>
  <c r="U141" s="1"/>
  <c r="Z141" s="1"/>
  <c r="O141"/>
  <c r="T141" s="1"/>
  <c r="Y141" s="1"/>
  <c r="N141"/>
  <c r="X141" s="1"/>
  <c r="S140"/>
  <c r="R140"/>
  <c r="Q140"/>
  <c r="V140" s="1"/>
  <c r="P140"/>
  <c r="U140" s="1"/>
  <c r="Z140" s="1"/>
  <c r="O140"/>
  <c r="T140" s="1"/>
  <c r="Y140" s="1"/>
  <c r="N140"/>
  <c r="X140" s="1"/>
  <c r="R2881"/>
  <c r="W2881" s="1"/>
  <c r="AB2881" s="1"/>
  <c r="Q2881"/>
  <c r="V2881" s="1"/>
  <c r="AA2881" s="1"/>
  <c r="P2881"/>
  <c r="U2881" s="1"/>
  <c r="O2881"/>
  <c r="N2881"/>
  <c r="R2880"/>
  <c r="W2880" s="1"/>
  <c r="AB2880" s="1"/>
  <c r="Q2880"/>
  <c r="V2880" s="1"/>
  <c r="P2880"/>
  <c r="O2880"/>
  <c r="N2880"/>
  <c r="R2879"/>
  <c r="W2879" s="1"/>
  <c r="Q2879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S2877"/>
  <c r="X2877" s="1"/>
  <c r="R2877"/>
  <c r="Q2877"/>
  <c r="P2877"/>
  <c r="U2877" s="1"/>
  <c r="Z2877" s="1"/>
  <c r="O2877"/>
  <c r="T2877" s="1"/>
  <c r="Y2877" s="1"/>
  <c r="N2877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O2875"/>
  <c r="T2875" s="1"/>
  <c r="Y2875" s="1"/>
  <c r="N2875"/>
  <c r="S2875" s="1"/>
  <c r="R2874"/>
  <c r="W2874" s="1"/>
  <c r="AB2874" s="1"/>
  <c r="Q2874"/>
  <c r="P2874"/>
  <c r="U2874" s="1"/>
  <c r="Z2874" s="1"/>
  <c r="O2874"/>
  <c r="T2874" s="1"/>
  <c r="N2874"/>
  <c r="R2873"/>
  <c r="Q2873"/>
  <c r="V2873" s="1"/>
  <c r="AA2873" s="1"/>
  <c r="P2873"/>
  <c r="U2873" s="1"/>
  <c r="O2873"/>
  <c r="N2873"/>
  <c r="R2872"/>
  <c r="W2872" s="1"/>
  <c r="AB2872" s="1"/>
  <c r="Q2872"/>
  <c r="P2872"/>
  <c r="O2872"/>
  <c r="N2872"/>
  <c r="R2871"/>
  <c r="W2871" s="1"/>
  <c r="Q2871"/>
  <c r="P2871"/>
  <c r="O2871"/>
  <c r="N2871"/>
  <c r="S2871" s="1"/>
  <c r="X2871" s="1"/>
  <c r="R2870"/>
  <c r="Q2870"/>
  <c r="P2870"/>
  <c r="O2870"/>
  <c r="T2870" s="1"/>
  <c r="Y2870" s="1"/>
  <c r="N2870"/>
  <c r="S2870" s="1"/>
  <c r="X2870" s="1"/>
  <c r="W2869"/>
  <c r="R2869"/>
  <c r="Q2869"/>
  <c r="P2869"/>
  <c r="U2869" s="1"/>
  <c r="Z2869" s="1"/>
  <c r="O2869"/>
  <c r="T2869" s="1"/>
  <c r="Y2869" s="1"/>
  <c r="N2869"/>
  <c r="S2869" s="1"/>
  <c r="S2868"/>
  <c r="R2868"/>
  <c r="Q2868"/>
  <c r="V2868" s="1"/>
  <c r="AA2868" s="1"/>
  <c r="P2868"/>
  <c r="U2868" s="1"/>
  <c r="O2868"/>
  <c r="T2868" s="1"/>
  <c r="N2868"/>
  <c r="R2867"/>
  <c r="Q2867"/>
  <c r="V2867" s="1"/>
  <c r="AA2867" s="1"/>
  <c r="P2867"/>
  <c r="U2867" s="1"/>
  <c r="O2867"/>
  <c r="T2867" s="1"/>
  <c r="N2867"/>
  <c r="S2867" s="1"/>
  <c r="X2867" s="1"/>
  <c r="R2866"/>
  <c r="W2866" s="1"/>
  <c r="AB2866" s="1"/>
  <c r="Q2866"/>
  <c r="P2866"/>
  <c r="O2866"/>
  <c r="T2866" s="1"/>
  <c r="N2866"/>
  <c r="R2865"/>
  <c r="Q2865"/>
  <c r="P2865"/>
  <c r="U2865" s="1"/>
  <c r="O2865"/>
  <c r="N2865"/>
  <c r="R2864"/>
  <c r="Q2864"/>
  <c r="P2864"/>
  <c r="O2864"/>
  <c r="N2864"/>
  <c r="S2864" s="1"/>
  <c r="X2864" s="1"/>
  <c r="R2863"/>
  <c r="W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N2860"/>
  <c r="R2859"/>
  <c r="W2859" s="1"/>
  <c r="AB2859" s="1"/>
  <c r="Q2859"/>
  <c r="V2859" s="1"/>
  <c r="AA2859" s="1"/>
  <c r="P2859"/>
  <c r="O2859"/>
  <c r="N2859"/>
  <c r="R2858"/>
  <c r="W2858" s="1"/>
  <c r="AB2858" s="1"/>
  <c r="Q2858"/>
  <c r="P2858"/>
  <c r="O2858"/>
  <c r="N2858"/>
  <c r="R2857"/>
  <c r="Q2857"/>
  <c r="P2857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T2851"/>
  <c r="Y2851" s="1"/>
  <c r="R2851"/>
  <c r="W2851" s="1"/>
  <c r="AB2851" s="1"/>
  <c r="Q2851"/>
  <c r="V2851" s="1"/>
  <c r="P2851"/>
  <c r="U2851" s="1"/>
  <c r="O2851"/>
  <c r="N2851"/>
  <c r="R2850"/>
  <c r="W2850" s="1"/>
  <c r="Q2850"/>
  <c r="V2850" s="1"/>
  <c r="P2850"/>
  <c r="U2850" s="1"/>
  <c r="Z2850" s="1"/>
  <c r="O2850"/>
  <c r="N2850"/>
  <c r="R2849"/>
  <c r="W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R2844"/>
  <c r="W2844" s="1"/>
  <c r="AB2844" s="1"/>
  <c r="Q2844"/>
  <c r="V2844" s="1"/>
  <c r="AA2844" s="1"/>
  <c r="P2844"/>
  <c r="U2844" s="1"/>
  <c r="O2844"/>
  <c r="T2844" s="1"/>
  <c r="N2844"/>
  <c r="S2844" s="1"/>
  <c r="X2844" s="1"/>
  <c r="R2843"/>
  <c r="W2843" s="1"/>
  <c r="AB2843" s="1"/>
  <c r="Q2843"/>
  <c r="V2843" s="1"/>
  <c r="P2843"/>
  <c r="U2843" s="1"/>
  <c r="O2843"/>
  <c r="T2843" s="1"/>
  <c r="Y2843" s="1"/>
  <c r="N2843"/>
  <c r="R2842"/>
  <c r="Q2842"/>
  <c r="V2842" s="1"/>
  <c r="P2842"/>
  <c r="U2842" s="1"/>
  <c r="Z2842" s="1"/>
  <c r="O2842"/>
  <c r="N2842"/>
  <c r="R284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S2838" s="1"/>
  <c r="R2837"/>
  <c r="Q2837"/>
  <c r="V2837" s="1"/>
  <c r="AA2837" s="1"/>
  <c r="P2837"/>
  <c r="U2837" s="1"/>
  <c r="Z2837" s="1"/>
  <c r="O2837"/>
  <c r="T2837" s="1"/>
  <c r="Y2837" s="1"/>
  <c r="N2837"/>
  <c r="R3453"/>
  <c r="W3453" s="1"/>
  <c r="Q3453"/>
  <c r="P3453"/>
  <c r="O3453"/>
  <c r="N3453"/>
  <c r="R3452"/>
  <c r="Q3452"/>
  <c r="P3452"/>
  <c r="O3452"/>
  <c r="T3452" s="1"/>
  <c r="N3452"/>
  <c r="S3452" s="1"/>
  <c r="R3451"/>
  <c r="Q3451"/>
  <c r="P3451"/>
  <c r="U3451" s="1"/>
  <c r="O3451"/>
  <c r="T3451" s="1"/>
  <c r="N3451"/>
  <c r="R3450"/>
  <c r="Q3450"/>
  <c r="V3450" s="1"/>
  <c r="P3450"/>
  <c r="U3450" s="1"/>
  <c r="O3450"/>
  <c r="N3450"/>
  <c r="S3450" s="1"/>
  <c r="R3449"/>
  <c r="W3449" s="1"/>
  <c r="Q3449"/>
  <c r="V3449" s="1"/>
  <c r="AA3449" s="1"/>
  <c r="P3449"/>
  <c r="U3449" s="1"/>
  <c r="O3449"/>
  <c r="N3449"/>
  <c r="R3448"/>
  <c r="W3448" s="1"/>
  <c r="AB3448" s="1"/>
  <c r="Q3448"/>
  <c r="P3448"/>
  <c r="O3448"/>
  <c r="N3448"/>
  <c r="R3447"/>
  <c r="W3447" s="1"/>
  <c r="Q3447"/>
  <c r="P3447"/>
  <c r="O3447"/>
  <c r="N3447"/>
  <c r="R3446"/>
  <c r="W3446" s="1"/>
  <c r="Q3446"/>
  <c r="V3446" s="1"/>
  <c r="P3446"/>
  <c r="O3446"/>
  <c r="N3446"/>
  <c r="R3445"/>
  <c r="W3445" s="1"/>
  <c r="Q3445"/>
  <c r="P3445"/>
  <c r="O3445"/>
  <c r="N3445"/>
  <c r="S3445" s="1"/>
  <c r="R3444"/>
  <c r="Q3444"/>
  <c r="P3444"/>
  <c r="O3444"/>
  <c r="T3444" s="1"/>
  <c r="N3444"/>
  <c r="S3444" s="1"/>
  <c r="X3444" s="1"/>
  <c r="R3443"/>
  <c r="Q3443"/>
  <c r="P3443"/>
  <c r="U3443" s="1"/>
  <c r="Z3443" s="1"/>
  <c r="O3443"/>
  <c r="T3443" s="1"/>
  <c r="N3443"/>
  <c r="S3443" s="1"/>
  <c r="R3442"/>
  <c r="Q3442"/>
  <c r="V3442" s="1"/>
  <c r="P3442"/>
  <c r="U3442" s="1"/>
  <c r="Z3442" s="1"/>
  <c r="O3442"/>
  <c r="T3442" s="1"/>
  <c r="N3442"/>
  <c r="R3441"/>
  <c r="W3441" s="1"/>
  <c r="Q3441"/>
  <c r="V3441" s="1"/>
  <c r="P3441"/>
  <c r="O3441"/>
  <c r="N3441"/>
  <c r="R3440"/>
  <c r="W3440" s="1"/>
  <c r="Q3440"/>
  <c r="P3440"/>
  <c r="U3440" s="1"/>
  <c r="O3440"/>
  <c r="N3440"/>
  <c r="R3439"/>
  <c r="Q3439"/>
  <c r="P3439"/>
  <c r="U3439" s="1"/>
  <c r="O3439"/>
  <c r="T3439" s="1"/>
  <c r="N3439"/>
  <c r="R3438"/>
  <c r="W3438" s="1"/>
  <c r="AB3438" s="1"/>
  <c r="Q3438"/>
  <c r="V3438" s="1"/>
  <c r="AA3438" s="1"/>
  <c r="P3438"/>
  <c r="U3438" s="1"/>
  <c r="O3438"/>
  <c r="T3438" s="1"/>
  <c r="N3438"/>
  <c r="R3437"/>
  <c r="W3437" s="1"/>
  <c r="AB3437" s="1"/>
  <c r="Q3437"/>
  <c r="V3437" s="1"/>
  <c r="P3437"/>
  <c r="U3437" s="1"/>
  <c r="O3437"/>
  <c r="N3437"/>
  <c r="R3436"/>
  <c r="W3436" s="1"/>
  <c r="Q3436"/>
  <c r="V3436" s="1"/>
  <c r="P3436"/>
  <c r="O3436"/>
  <c r="N3436"/>
  <c r="S3436" s="1"/>
  <c r="X3436" s="1"/>
  <c r="R3435"/>
  <c r="W3435" s="1"/>
  <c r="Q3435"/>
  <c r="P3435"/>
  <c r="O3435"/>
  <c r="T3435" s="1"/>
  <c r="Y3435" s="1"/>
  <c r="N3435"/>
  <c r="S3435" s="1"/>
  <c r="R3434"/>
  <c r="Q3434"/>
  <c r="P3434"/>
  <c r="U3434" s="1"/>
  <c r="Z3434" s="1"/>
  <c r="O3434"/>
  <c r="T3434" s="1"/>
  <c r="N3434"/>
  <c r="S3434" s="1"/>
  <c r="X3434" s="1"/>
  <c r="R3433"/>
  <c r="Q3433"/>
  <c r="V3433" s="1"/>
  <c r="AA3433" s="1"/>
  <c r="P3433"/>
  <c r="U3433" s="1"/>
  <c r="O3433"/>
  <c r="T3433" s="1"/>
  <c r="Y3433" s="1"/>
  <c r="N3433"/>
  <c r="S3433" s="1"/>
  <c r="X3433" s="1"/>
  <c r="R3432"/>
  <c r="W3432" s="1"/>
  <c r="AB3432" s="1"/>
  <c r="Q3432"/>
  <c r="V3432" s="1"/>
  <c r="P3432"/>
  <c r="U3432" s="1"/>
  <c r="Z3432" s="1"/>
  <c r="O3432"/>
  <c r="T3432" s="1"/>
  <c r="Y3432" s="1"/>
  <c r="N3432"/>
  <c r="S3432" s="1"/>
  <c r="R3431"/>
  <c r="W3431" s="1"/>
  <c r="Q3431"/>
  <c r="V3431" s="1"/>
  <c r="P3431"/>
  <c r="U3431" s="1"/>
  <c r="Z3431" s="1"/>
  <c r="O3431"/>
  <c r="T3431" s="1"/>
  <c r="N3431"/>
  <c r="R3430"/>
  <c r="W3430" s="1"/>
  <c r="Q3430"/>
  <c r="V3430" s="1"/>
  <c r="AA3430" s="1"/>
  <c r="P3430"/>
  <c r="U3430" s="1"/>
  <c r="O3430"/>
  <c r="N3430"/>
  <c r="R3429"/>
  <c r="W3429" s="1"/>
  <c r="AB3429" s="1"/>
  <c r="Q3429"/>
  <c r="V3429" s="1"/>
  <c r="P3429"/>
  <c r="O3429"/>
  <c r="N3429"/>
  <c r="R3428"/>
  <c r="W3428" s="1"/>
  <c r="Q3428"/>
  <c r="P3428"/>
  <c r="O3428"/>
  <c r="N3428"/>
  <c r="S3428" s="1"/>
  <c r="X3428" s="1"/>
  <c r="R3427"/>
  <c r="Q3427"/>
  <c r="P3427"/>
  <c r="O3427"/>
  <c r="T3427" s="1"/>
  <c r="Y3427" s="1"/>
  <c r="N3427"/>
  <c r="S3427" s="1"/>
  <c r="R3426"/>
  <c r="Q3426"/>
  <c r="P3426"/>
  <c r="U3426" s="1"/>
  <c r="Z3426" s="1"/>
  <c r="O3426"/>
  <c r="T3426" s="1"/>
  <c r="N3426"/>
  <c r="S3426" s="1"/>
  <c r="R3425"/>
  <c r="Q3425"/>
  <c r="V3425" s="1"/>
  <c r="AA3425" s="1"/>
  <c r="P3425"/>
  <c r="U3425" s="1"/>
  <c r="O3425"/>
  <c r="T3425" s="1"/>
  <c r="N3425"/>
  <c r="S3425" s="1"/>
  <c r="X3425" s="1"/>
  <c r="R3424"/>
  <c r="Q3424"/>
  <c r="V3424" s="1"/>
  <c r="AA3424" s="1"/>
  <c r="P3424"/>
  <c r="U3424" s="1"/>
  <c r="O3424"/>
  <c r="T3424" s="1"/>
  <c r="N3424"/>
  <c r="S3424" s="1"/>
  <c r="X3424" s="1"/>
  <c r="R3423"/>
  <c r="W3423" s="1"/>
  <c r="AB3423" s="1"/>
  <c r="Q3423"/>
  <c r="V3423" s="1"/>
  <c r="AA3423" s="1"/>
  <c r="P3423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W3414" s="1"/>
  <c r="AB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409"/>
  <c r="Q3409"/>
  <c r="V3409" s="1"/>
  <c r="AA3409" s="1"/>
  <c r="P3409"/>
  <c r="U3409" s="1"/>
  <c r="Z3409" s="1"/>
  <c r="O3409"/>
  <c r="T3409" s="1"/>
  <c r="Y3409" s="1"/>
  <c r="N3409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R3407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N3402"/>
  <c r="R3401"/>
  <c r="W3401" s="1"/>
  <c r="AB3401" s="1"/>
  <c r="Q3401"/>
  <c r="V3401" s="1"/>
  <c r="AA3401" s="1"/>
  <c r="P3401"/>
  <c r="O340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R3395"/>
  <c r="Q3395"/>
  <c r="V3395" s="1"/>
  <c r="AA3395" s="1"/>
  <c r="P3395"/>
  <c r="U3395" s="1"/>
  <c r="Z3395" s="1"/>
  <c r="O3395"/>
  <c r="T3395" s="1"/>
  <c r="N3395"/>
  <c r="R3394"/>
  <c r="Q3394"/>
  <c r="V3394" s="1"/>
  <c r="AA3394" s="1"/>
  <c r="P3394"/>
  <c r="U3394" s="1"/>
  <c r="Z3394" s="1"/>
  <c r="O3394"/>
  <c r="T3394" s="1"/>
  <c r="N3394"/>
  <c r="R4510"/>
  <c r="W4510" s="1"/>
  <c r="Q4510"/>
  <c r="V4510" s="1"/>
  <c r="P4510"/>
  <c r="O4510"/>
  <c r="N4510"/>
  <c r="R4509"/>
  <c r="W4509" s="1"/>
  <c r="Q4509"/>
  <c r="P4509"/>
  <c r="O4509"/>
  <c r="T4509" s="1"/>
  <c r="N4509"/>
  <c r="R4508"/>
  <c r="Q4508"/>
  <c r="P4508"/>
  <c r="U4508" s="1"/>
  <c r="O4508"/>
  <c r="N4508"/>
  <c r="S4508" s="1"/>
  <c r="R4507"/>
  <c r="Q4507"/>
  <c r="P4507"/>
  <c r="O4507"/>
  <c r="T4507" s="1"/>
  <c r="N4507"/>
  <c r="S4507" s="1"/>
  <c r="R4506"/>
  <c r="Q4506"/>
  <c r="P4506"/>
  <c r="U4506" s="1"/>
  <c r="O4506"/>
  <c r="T4506" s="1"/>
  <c r="N4506"/>
  <c r="S4506" s="1"/>
  <c r="X4506" s="1"/>
  <c r="R4505"/>
  <c r="Q4505"/>
  <c r="V4505" s="1"/>
  <c r="P4505"/>
  <c r="U4505" s="1"/>
  <c r="O4505"/>
  <c r="T4505" s="1"/>
  <c r="Y4505" s="1"/>
  <c r="N4505"/>
  <c r="R4504"/>
  <c r="W4504" s="1"/>
  <c r="Q4504"/>
  <c r="V4504" s="1"/>
  <c r="P4504"/>
  <c r="U4504" s="1"/>
  <c r="O4504"/>
  <c r="T4504" s="1"/>
  <c r="N4504"/>
  <c r="S4504" s="1"/>
  <c r="R4503"/>
  <c r="W4503" s="1"/>
  <c r="Q4503"/>
  <c r="V4503" s="1"/>
  <c r="AA4503" s="1"/>
  <c r="P4503"/>
  <c r="U4503" s="1"/>
  <c r="Z4503" s="1"/>
  <c r="O4503"/>
  <c r="N4503"/>
  <c r="R4502"/>
  <c r="W4502" s="1"/>
  <c r="Q4502"/>
  <c r="V4502" s="1"/>
  <c r="P4502"/>
  <c r="O4502"/>
  <c r="T4502" s="1"/>
  <c r="N4502"/>
  <c r="S4502" s="1"/>
  <c r="R4501"/>
  <c r="W4501" s="1"/>
  <c r="Q4501"/>
  <c r="V4501" s="1"/>
  <c r="P4501"/>
  <c r="U4501" s="1"/>
  <c r="O4501"/>
  <c r="T4501" s="1"/>
  <c r="N4501"/>
  <c r="R4500"/>
  <c r="W4500" s="1"/>
  <c r="Q4500"/>
  <c r="V4500" s="1"/>
  <c r="P4500"/>
  <c r="U4500" s="1"/>
  <c r="O4500"/>
  <c r="N4500"/>
  <c r="S4500" s="1"/>
  <c r="R4499"/>
  <c r="W4499" s="1"/>
  <c r="Q4499"/>
  <c r="V4499" s="1"/>
  <c r="P4499"/>
  <c r="O4499"/>
  <c r="T4499" s="1"/>
  <c r="N4499"/>
  <c r="S4499" s="1"/>
  <c r="R4498"/>
  <c r="W4498" s="1"/>
  <c r="Q4498"/>
  <c r="P4498"/>
  <c r="U4498" s="1"/>
  <c r="O4498"/>
  <c r="T4498" s="1"/>
  <c r="N4498"/>
  <c r="S4498" s="1"/>
  <c r="X4498" s="1"/>
  <c r="R4497"/>
  <c r="Q4497"/>
  <c r="V4497" s="1"/>
  <c r="P4497"/>
  <c r="U4497" s="1"/>
  <c r="O4497"/>
  <c r="T4497" s="1"/>
  <c r="N4497"/>
  <c r="S4497" s="1"/>
  <c r="R4496"/>
  <c r="Q4496"/>
  <c r="V4496" s="1"/>
  <c r="P4496"/>
  <c r="U4496" s="1"/>
  <c r="O4496"/>
  <c r="T4496" s="1"/>
  <c r="Y4496" s="1"/>
  <c r="N4496"/>
  <c r="S4496" s="1"/>
  <c r="R770"/>
  <c r="W770" s="1"/>
  <c r="Q770"/>
  <c r="V770" s="1"/>
  <c r="P770"/>
  <c r="U770" s="1"/>
  <c r="O770"/>
  <c r="T770" s="1"/>
  <c r="N770"/>
  <c r="R769"/>
  <c r="W769" s="1"/>
  <c r="Q769"/>
  <c r="V769" s="1"/>
  <c r="AA769" s="1"/>
  <c r="P769"/>
  <c r="U769" s="1"/>
  <c r="Z769" s="1"/>
  <c r="O769"/>
  <c r="N769"/>
  <c r="R768"/>
  <c r="W768" s="1"/>
  <c r="AB768" s="1"/>
  <c r="Q768"/>
  <c r="V768" s="1"/>
  <c r="AA768" s="1"/>
  <c r="P768"/>
  <c r="O768"/>
  <c r="N768"/>
  <c r="S768" s="1"/>
  <c r="R767"/>
  <c r="W767" s="1"/>
  <c r="AB767" s="1"/>
  <c r="Q767"/>
  <c r="P767"/>
  <c r="O767"/>
  <c r="T767" s="1"/>
  <c r="N767"/>
  <c r="S767" s="1"/>
  <c r="X767" s="1"/>
  <c r="R766"/>
  <c r="Q766"/>
  <c r="P766"/>
  <c r="U766" s="1"/>
  <c r="O766"/>
  <c r="T766" s="1"/>
  <c r="Y766" s="1"/>
  <c r="N766"/>
  <c r="S766" s="1"/>
  <c r="X766" s="1"/>
  <c r="R765"/>
  <c r="Q765"/>
  <c r="V765" s="1"/>
  <c r="P765"/>
  <c r="U765" s="1"/>
  <c r="Z765" s="1"/>
  <c r="O765"/>
  <c r="T765" s="1"/>
  <c r="Y765" s="1"/>
  <c r="N765"/>
  <c r="S765" s="1"/>
  <c r="R764"/>
  <c r="W764" s="1"/>
  <c r="Q764"/>
  <c r="V764" s="1"/>
  <c r="AA764" s="1"/>
  <c r="P764"/>
  <c r="U764" s="1"/>
  <c r="Z764" s="1"/>
  <c r="O764"/>
  <c r="T764" s="1"/>
  <c r="N764"/>
  <c r="S764" s="1"/>
  <c r="X764" s="1"/>
  <c r="R763"/>
  <c r="W763" s="1"/>
  <c r="AB763" s="1"/>
  <c r="Q763"/>
  <c r="V763" s="1"/>
  <c r="AA763" s="1"/>
  <c r="P763"/>
  <c r="O763"/>
  <c r="T763" s="1"/>
  <c r="Y763" s="1"/>
  <c r="N763"/>
  <c r="S763" s="1"/>
  <c r="X763" s="1"/>
  <c r="R762"/>
  <c r="W762" s="1"/>
  <c r="AB762" s="1"/>
  <c r="Q762"/>
  <c r="P762"/>
  <c r="U762" s="1"/>
  <c r="Z762" s="1"/>
  <c r="O762"/>
  <c r="T762" s="1"/>
  <c r="Y762" s="1"/>
  <c r="N762"/>
  <c r="R761"/>
  <c r="Q761"/>
  <c r="V761" s="1"/>
  <c r="AA761" s="1"/>
  <c r="P761"/>
  <c r="U761" s="1"/>
  <c r="Z761" s="1"/>
  <c r="O761"/>
  <c r="N761"/>
  <c r="R760"/>
  <c r="W760" s="1"/>
  <c r="AB760" s="1"/>
  <c r="Q760"/>
  <c r="V760" s="1"/>
  <c r="P760"/>
  <c r="O760"/>
  <c r="N760"/>
  <c r="S760" s="1"/>
  <c r="R759"/>
  <c r="W759" s="1"/>
  <c r="Q759"/>
  <c r="P759"/>
  <c r="O759"/>
  <c r="T759" s="1"/>
  <c r="N759"/>
  <c r="S759" s="1"/>
  <c r="X759" s="1"/>
  <c r="R758"/>
  <c r="Q758"/>
  <c r="P758"/>
  <c r="U758" s="1"/>
  <c r="O758"/>
  <c r="T758" s="1"/>
  <c r="Y758" s="1"/>
  <c r="N758"/>
  <c r="S758" s="1"/>
  <c r="X758" s="1"/>
  <c r="R757"/>
  <c r="Q757"/>
  <c r="V757" s="1"/>
  <c r="P757"/>
  <c r="U757" s="1"/>
  <c r="Z757" s="1"/>
  <c r="O757"/>
  <c r="T757" s="1"/>
  <c r="Y757" s="1"/>
  <c r="N757"/>
  <c r="S757" s="1"/>
  <c r="R756"/>
  <c r="Q756"/>
  <c r="V756" s="1"/>
  <c r="P756"/>
  <c r="U756" s="1"/>
  <c r="Z756" s="1"/>
  <c r="O756"/>
  <c r="T756" s="1"/>
  <c r="Y756" s="1"/>
  <c r="N756"/>
  <c r="R1537"/>
  <c r="Q1537"/>
  <c r="P1537"/>
  <c r="O1537"/>
  <c r="N1537"/>
  <c r="S1537" s="1"/>
  <c r="R1536"/>
  <c r="Q1536"/>
  <c r="P1536"/>
  <c r="O1536"/>
  <c r="T1536" s="1"/>
  <c r="N1536"/>
  <c r="S1536" s="1"/>
  <c r="R1535"/>
  <c r="Q1535"/>
  <c r="P1535"/>
  <c r="O1535"/>
  <c r="T1535" s="1"/>
  <c r="Y1535" s="1"/>
  <c r="N1535"/>
  <c r="R1534"/>
  <c r="Q1534"/>
  <c r="V1534" s="1"/>
  <c r="AA1534" s="1"/>
  <c r="P1534"/>
  <c r="U1534" s="1"/>
  <c r="Z1534" s="1"/>
  <c r="O1534"/>
  <c r="N1534"/>
  <c r="R1533"/>
  <c r="W1533" s="1"/>
  <c r="AB1533" s="1"/>
  <c r="Q1533"/>
  <c r="V1533" s="1"/>
  <c r="P1533"/>
  <c r="U1533" s="1"/>
  <c r="O1533"/>
  <c r="T1533" s="1"/>
  <c r="N1533"/>
  <c r="S1533" s="1"/>
  <c r="R1532"/>
  <c r="W1532" s="1"/>
  <c r="AB1532" s="1"/>
  <c r="Q1532"/>
  <c r="V1532" s="1"/>
  <c r="P1532"/>
  <c r="U1532" s="1"/>
  <c r="O1532"/>
  <c r="N1532"/>
  <c r="R1531"/>
  <c r="W1531" s="1"/>
  <c r="Q1531"/>
  <c r="V1531" s="1"/>
  <c r="P1531"/>
  <c r="U1531" s="1"/>
  <c r="O1531"/>
  <c r="N1531"/>
  <c r="R1530"/>
  <c r="W1530" s="1"/>
  <c r="Q1530"/>
  <c r="V1530" s="1"/>
  <c r="P1530"/>
  <c r="O1530"/>
  <c r="N1530"/>
  <c r="R1529"/>
  <c r="W1529" s="1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R1526"/>
  <c r="Q1526"/>
  <c r="V1526" s="1"/>
  <c r="AA1526" s="1"/>
  <c r="P1526"/>
  <c r="U1526" s="1"/>
  <c r="O1526"/>
  <c r="T1526" s="1"/>
  <c r="N1526"/>
  <c r="S1526" s="1"/>
  <c r="R1525"/>
  <c r="W1525" s="1"/>
  <c r="Q1525"/>
  <c r="V1525" s="1"/>
  <c r="AA1525" s="1"/>
  <c r="P1525"/>
  <c r="O1525"/>
  <c r="N1525"/>
  <c r="R1524"/>
  <c r="W1524" s="1"/>
  <c r="Q1524"/>
  <c r="P1524"/>
  <c r="O1524"/>
  <c r="T1524" s="1"/>
  <c r="N1524"/>
  <c r="R1523"/>
  <c r="W1523" s="1"/>
  <c r="Q1523"/>
  <c r="P1523"/>
  <c r="U1523" s="1"/>
  <c r="O1523"/>
  <c r="T1523" s="1"/>
  <c r="N1523"/>
  <c r="R1522"/>
  <c r="W1522" s="1"/>
  <c r="Q1522"/>
  <c r="P1522"/>
  <c r="O1522"/>
  <c r="N1522"/>
  <c r="S1522" s="1"/>
  <c r="X1522" s="1"/>
  <c r="R1521"/>
  <c r="Q1521"/>
  <c r="P1521"/>
  <c r="O1521"/>
  <c r="T1521" s="1"/>
  <c r="Y1521" s="1"/>
  <c r="N1521"/>
  <c r="S1521" s="1"/>
  <c r="R1520"/>
  <c r="Q1520"/>
  <c r="P1520"/>
  <c r="U1520" s="1"/>
  <c r="O1520"/>
  <c r="T1520" s="1"/>
  <c r="N1520"/>
  <c r="R1519"/>
  <c r="Q1519"/>
  <c r="V1519" s="1"/>
  <c r="P1519"/>
  <c r="U1519" s="1"/>
  <c r="O1519"/>
  <c r="N1519"/>
  <c r="S1519" s="1"/>
  <c r="R1518"/>
  <c r="W1518" s="1"/>
  <c r="AB1518" s="1"/>
  <c r="Q1518"/>
  <c r="V1518" s="1"/>
  <c r="P1518"/>
  <c r="U1518" s="1"/>
  <c r="O1518"/>
  <c r="N1518"/>
  <c r="R1517"/>
  <c r="W1517" s="1"/>
  <c r="AB1517" s="1"/>
  <c r="Q1517"/>
  <c r="P1517"/>
  <c r="O1517"/>
  <c r="N1517"/>
  <c r="R1516"/>
  <c r="W1516" s="1"/>
  <c r="Q1516"/>
  <c r="P1516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R1513"/>
  <c r="Q1513"/>
  <c r="P1513"/>
  <c r="O1513"/>
  <c r="T1513" s="1"/>
  <c r="N1513"/>
  <c r="S1513" s="1"/>
  <c r="R1512"/>
  <c r="Q1512"/>
  <c r="P1512"/>
  <c r="U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R1510"/>
  <c r="W1510" s="1"/>
  <c r="Q1510"/>
  <c r="V1510" s="1"/>
  <c r="P1510"/>
  <c r="O1510"/>
  <c r="N1510"/>
  <c r="R1509"/>
  <c r="W1509" s="1"/>
  <c r="Q1509"/>
  <c r="V1509" s="1"/>
  <c r="P1509"/>
  <c r="U1509" s="1"/>
  <c r="O1509"/>
  <c r="T1509" s="1"/>
  <c r="N1509"/>
  <c r="R1508"/>
  <c r="Q1508"/>
  <c r="V1508" s="1"/>
  <c r="P1508"/>
  <c r="U1508" s="1"/>
  <c r="O1508"/>
  <c r="T1508" s="1"/>
  <c r="N1508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P2835"/>
  <c r="U2835" s="1"/>
  <c r="Z2835" s="1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S2830" s="1"/>
  <c r="R2829"/>
  <c r="W2829" s="1"/>
  <c r="AB2829" s="1"/>
  <c r="Q2829"/>
  <c r="V2829" s="1"/>
  <c r="AA2829" s="1"/>
  <c r="P2829"/>
  <c r="U2829" s="1"/>
  <c r="Z2829" s="1"/>
  <c r="O2829"/>
  <c r="T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R2827"/>
  <c r="W2827" s="1"/>
  <c r="AB2827" s="1"/>
  <c r="Q2827"/>
  <c r="V2827" s="1"/>
  <c r="P2827"/>
  <c r="U2827" s="1"/>
  <c r="Z2827" s="1"/>
  <c r="O2827"/>
  <c r="N2827"/>
  <c r="R2826"/>
  <c r="W2826" s="1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X2823" s="1"/>
  <c r="R2822"/>
  <c r="Q2822"/>
  <c r="V2822" s="1"/>
  <c r="AA2822" s="1"/>
  <c r="P2822"/>
  <c r="U2822" s="1"/>
  <c r="Z2822" s="1"/>
  <c r="O2822"/>
  <c r="T2822" s="1"/>
  <c r="Y2822" s="1"/>
  <c r="N2822"/>
  <c r="S2822" s="1"/>
  <c r="X2822" s="1"/>
  <c r="R2307"/>
  <c r="W2307" s="1"/>
  <c r="AB2307" s="1"/>
  <c r="Q2307"/>
  <c r="V2307" s="1"/>
  <c r="AA2307" s="1"/>
  <c r="P2307"/>
  <c r="U2307" s="1"/>
  <c r="O2307"/>
  <c r="T2307" s="1"/>
  <c r="Y2307" s="1"/>
  <c r="N2307"/>
  <c r="R2306"/>
  <c r="W2306" s="1"/>
  <c r="AB2306" s="1"/>
  <c r="Q2306"/>
  <c r="V2306" s="1"/>
  <c r="P2306"/>
  <c r="U2306" s="1"/>
  <c r="Z2306" s="1"/>
  <c r="O2306"/>
  <c r="N2306"/>
  <c r="R2305"/>
  <c r="W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O2300"/>
  <c r="T2300" s="1"/>
  <c r="N2300"/>
  <c r="S2300" s="1"/>
  <c r="X2300" s="1"/>
  <c r="R2299"/>
  <c r="W2299" s="1"/>
  <c r="AB2299" s="1"/>
  <c r="Q2299"/>
  <c r="P2299"/>
  <c r="O2299"/>
  <c r="T2299" s="1"/>
  <c r="Y2299" s="1"/>
  <c r="N2299"/>
  <c r="R2298"/>
  <c r="W2298" s="1"/>
  <c r="Q2298"/>
  <c r="P2298"/>
  <c r="U2298" s="1"/>
  <c r="Z2298" s="1"/>
  <c r="O2298"/>
  <c r="N2298"/>
  <c r="R2297"/>
  <c r="W2297" s="1"/>
  <c r="Q2297"/>
  <c r="V2297" s="1"/>
  <c r="AA2297" s="1"/>
  <c r="P2297"/>
  <c r="O2297"/>
  <c r="N2297"/>
  <c r="S2297" s="1"/>
  <c r="X2297" s="1"/>
  <c r="R2296"/>
  <c r="W2296" s="1"/>
  <c r="AB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93"/>
  <c r="Q2293"/>
  <c r="V2293" s="1"/>
  <c r="AA2293" s="1"/>
  <c r="P2293"/>
  <c r="U2293" s="1"/>
  <c r="Z2293" s="1"/>
  <c r="O2293"/>
  <c r="T2293" s="1"/>
  <c r="Y2293" s="1"/>
  <c r="N2293"/>
  <c r="S2293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R4494"/>
  <c r="W4494" s="1"/>
  <c r="Q4494"/>
  <c r="V4494" s="1"/>
  <c r="AA4494" s="1"/>
  <c r="P4494"/>
  <c r="U4494" s="1"/>
  <c r="Z4494" s="1"/>
  <c r="O4494"/>
  <c r="N4494"/>
  <c r="R4493"/>
  <c r="W4493" s="1"/>
  <c r="AB4493" s="1"/>
  <c r="Q4493"/>
  <c r="V4493" s="1"/>
  <c r="AA4493" s="1"/>
  <c r="P4493"/>
  <c r="O4493"/>
  <c r="N4493"/>
  <c r="S4493" s="1"/>
  <c r="X4493" s="1"/>
  <c r="R4492"/>
  <c r="W4492" s="1"/>
  <c r="AB4492" s="1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T4490" s="1"/>
  <c r="Y4490" s="1"/>
  <c r="N4490"/>
  <c r="S4490" s="1"/>
  <c r="R4489"/>
  <c r="W4489" s="1"/>
  <c r="AB4489" s="1"/>
  <c r="Q4489"/>
  <c r="V4489" s="1"/>
  <c r="AA4489" s="1"/>
  <c r="P4489"/>
  <c r="U4489" s="1"/>
  <c r="Z4489" s="1"/>
  <c r="O4489"/>
  <c r="T4489" s="1"/>
  <c r="N4489"/>
  <c r="S4489" s="1"/>
  <c r="R4488"/>
  <c r="W4488" s="1"/>
  <c r="AB4488" s="1"/>
  <c r="Q4488"/>
  <c r="V4488" s="1"/>
  <c r="AA4488" s="1"/>
  <c r="P4488"/>
  <c r="U4488" s="1"/>
  <c r="O4488"/>
  <c r="T4488" s="1"/>
  <c r="N4488"/>
  <c r="S4488" s="1"/>
  <c r="X4488" s="1"/>
  <c r="R4487"/>
  <c r="W4487" s="1"/>
  <c r="AB4487" s="1"/>
  <c r="Q4487"/>
  <c r="V4487" s="1"/>
  <c r="P4487"/>
  <c r="U4487" s="1"/>
  <c r="O4487"/>
  <c r="T4487" s="1"/>
  <c r="Y4487" s="1"/>
  <c r="N4487"/>
  <c r="R4486"/>
  <c r="W4486" s="1"/>
  <c r="Q4486"/>
  <c r="V4486" s="1"/>
  <c r="P4486"/>
  <c r="U4486" s="1"/>
  <c r="Z4486" s="1"/>
  <c r="O4486"/>
  <c r="N4486"/>
  <c r="R4485"/>
  <c r="W4485" s="1"/>
  <c r="Q4485"/>
  <c r="V4485" s="1"/>
  <c r="AA4485" s="1"/>
  <c r="P4485"/>
  <c r="O4485"/>
  <c r="N4485"/>
  <c r="S4485" s="1"/>
  <c r="X4485" s="1"/>
  <c r="R4484"/>
  <c r="W4484" s="1"/>
  <c r="AB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Q4481"/>
  <c r="V4481" s="1"/>
  <c r="AA4481" s="1"/>
  <c r="P4481"/>
  <c r="U4481" s="1"/>
  <c r="Z4481" s="1"/>
  <c r="O4481"/>
  <c r="T4481" s="1"/>
  <c r="Y4481" s="1"/>
  <c r="N4481"/>
  <c r="R4895"/>
  <c r="W4895" s="1"/>
  <c r="AB4895" s="1"/>
  <c r="Q4895"/>
  <c r="V4895" s="1"/>
  <c r="AA4895" s="1"/>
  <c r="P4895"/>
  <c r="U4895" s="1"/>
  <c r="Z4895" s="1"/>
  <c r="O4895"/>
  <c r="N4895"/>
  <c r="S4895" s="1"/>
  <c r="X4895" s="1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S4858" s="1"/>
  <c r="R4857"/>
  <c r="W4857" s="1"/>
  <c r="AB4857" s="1"/>
  <c r="Q4857"/>
  <c r="V4857" s="1"/>
  <c r="AA4857" s="1"/>
  <c r="P4857"/>
  <c r="U4857" s="1"/>
  <c r="Z4857" s="1"/>
  <c r="O4857"/>
  <c r="T4857" s="1"/>
  <c r="N4857"/>
  <c r="S4857" s="1"/>
  <c r="X485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53" i="10"/>
  <c r="W4953" s="1"/>
  <c r="AB4953" s="1"/>
  <c r="Q4953"/>
  <c r="V4953" s="1"/>
  <c r="P4953"/>
  <c r="U4953" s="1"/>
  <c r="Z4953" s="1"/>
  <c r="O4953"/>
  <c r="T4953" s="1"/>
  <c r="Y4953" s="1"/>
  <c r="N4953"/>
  <c r="S4953" s="1"/>
  <c r="AC4952"/>
  <c r="R4951"/>
  <c r="W4951" s="1"/>
  <c r="Q4951"/>
  <c r="V4951" s="1"/>
  <c r="P4951"/>
  <c r="U4951" s="1"/>
  <c r="O4951"/>
  <c r="T4951" s="1"/>
  <c r="N4951"/>
  <c r="AC4950"/>
  <c r="R4928"/>
  <c r="W4928" s="1"/>
  <c r="Q4928"/>
  <c r="V4928" s="1"/>
  <c r="P4928"/>
  <c r="O4928"/>
  <c r="T4928" s="1"/>
  <c r="Y4928" s="1"/>
  <c r="N4928"/>
  <c r="S4928" s="1"/>
  <c r="AC4927"/>
  <c r="R4949"/>
  <c r="W4949" s="1"/>
  <c r="Q4949"/>
  <c r="V4949" s="1"/>
  <c r="P4949"/>
  <c r="U4949" s="1"/>
  <c r="Z4949" s="1"/>
  <c r="O4949"/>
  <c r="N4949"/>
  <c r="S4949" s="1"/>
  <c r="X4949" s="1"/>
  <c r="AC494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9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79" i="10"/>
  <c r="W4979" s="1"/>
  <c r="AB4979" s="1"/>
  <c r="Q4979"/>
  <c r="V4979" s="1"/>
  <c r="AA4979" s="1"/>
  <c r="P4979"/>
  <c r="U4979" s="1"/>
  <c r="Z4979" s="1"/>
  <c r="O4979"/>
  <c r="T4979" s="1"/>
  <c r="Y4979" s="1"/>
  <c r="N4979"/>
  <c r="S4979" s="1"/>
  <c r="X4979" s="1"/>
  <c r="R4981"/>
  <c r="W4981" s="1"/>
  <c r="AB4981" s="1"/>
  <c r="Q4981"/>
  <c r="V4981" s="1"/>
  <c r="AA4981" s="1"/>
  <c r="P4981"/>
  <c r="U4981" s="1"/>
  <c r="O4981"/>
  <c r="T4981" s="1"/>
  <c r="Y4981" s="1"/>
  <c r="N4981"/>
  <c r="S4981" s="1"/>
  <c r="X4981" s="1"/>
  <c r="R4983"/>
  <c r="W4983" s="1"/>
  <c r="AB4983" s="1"/>
  <c r="Q4983"/>
  <c r="V4983" s="1"/>
  <c r="P4983"/>
  <c r="U4983" s="1"/>
  <c r="O4983"/>
  <c r="N4983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X4912" s="1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R4977"/>
  <c r="W4977" s="1"/>
  <c r="AB4977" s="1"/>
  <c r="Q4977"/>
  <c r="V4977" s="1"/>
  <c r="AA4977" s="1"/>
  <c r="P4977"/>
  <c r="U4977" s="1"/>
  <c r="Z4977" s="1"/>
  <c r="O4977"/>
  <c r="T4977" s="1"/>
  <c r="Y4977" s="1"/>
  <c r="N4977"/>
  <c r="S4977" s="1"/>
  <c r="R4975"/>
  <c r="W4975" s="1"/>
  <c r="AB4975" s="1"/>
  <c r="Q4975"/>
  <c r="V4975" s="1"/>
  <c r="AA4975" s="1"/>
  <c r="P4975"/>
  <c r="U4975" s="1"/>
  <c r="Z4975" s="1"/>
  <c r="O4975"/>
  <c r="T4975" s="1"/>
  <c r="Y4975" s="1"/>
  <c r="N4975"/>
  <c r="S4975" s="1"/>
  <c r="R4973"/>
  <c r="W4973" s="1"/>
  <c r="AB4973" s="1"/>
  <c r="Q4973"/>
  <c r="V4973" s="1"/>
  <c r="AA4973" s="1"/>
  <c r="P4973"/>
  <c r="U4973" s="1"/>
  <c r="Z4973" s="1"/>
  <c r="O4973"/>
  <c r="T4973" s="1"/>
  <c r="Y4973" s="1"/>
  <c r="N4973"/>
  <c r="S4973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R4966"/>
  <c r="W4966" s="1"/>
  <c r="AB4966" s="1"/>
  <c r="Q4966"/>
  <c r="V4966" s="1"/>
  <c r="P4966"/>
  <c r="U4966" s="1"/>
  <c r="O4966"/>
  <c r="T4966" s="1"/>
  <c r="Y4966" s="1"/>
  <c r="N4966"/>
  <c r="S4966" s="1"/>
  <c r="X4966" s="1"/>
  <c r="R4964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R4962"/>
  <c r="W4962" s="1"/>
  <c r="AB4962" s="1"/>
  <c r="Q4962"/>
  <c r="V4962" s="1"/>
  <c r="AA4962" s="1"/>
  <c r="P4962"/>
  <c r="U4962" s="1"/>
  <c r="Z4962" s="1"/>
  <c r="O4962"/>
  <c r="T4962" s="1"/>
  <c r="N4962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8"/>
  <c r="W4958" s="1"/>
  <c r="AB4958" s="1"/>
  <c r="Q4958"/>
  <c r="V4958" s="1"/>
  <c r="AA4958" s="1"/>
  <c r="P4958"/>
  <c r="U4958" s="1"/>
  <c r="Z4958" s="1"/>
  <c r="O4958"/>
  <c r="T4958" s="1"/>
  <c r="N4958"/>
  <c r="R4956"/>
  <c r="W4956" s="1"/>
  <c r="AB4956" s="1"/>
  <c r="Q4956"/>
  <c r="V4956" s="1"/>
  <c r="AA4956" s="1"/>
  <c r="P4956"/>
  <c r="U4956" s="1"/>
  <c r="Z4956" s="1"/>
  <c r="O4956"/>
  <c r="T4956" s="1"/>
  <c r="Y4956" s="1"/>
  <c r="N4956"/>
  <c r="S4956" s="1"/>
  <c r="X4956" s="1"/>
  <c r="R4947"/>
  <c r="W4947" s="1"/>
  <c r="AB4947" s="1"/>
  <c r="Q4947"/>
  <c r="V4947" s="1"/>
  <c r="P4947"/>
  <c r="U4947" s="1"/>
  <c r="Z4947" s="1"/>
  <c r="O4947"/>
  <c r="T4947" s="1"/>
  <c r="Y4947" s="1"/>
  <c r="N4947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3"/>
  <c r="W4943" s="1"/>
  <c r="AB4943" s="1"/>
  <c r="Q4943"/>
  <c r="V4943" s="1"/>
  <c r="P4943"/>
  <c r="U4943" s="1"/>
  <c r="Z4943" s="1"/>
  <c r="O4943"/>
  <c r="T4943" s="1"/>
  <c r="Y4943" s="1"/>
  <c r="N4943"/>
  <c r="S4943" s="1"/>
  <c r="X4943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37"/>
  <c r="W4937" s="1"/>
  <c r="AB4937" s="1"/>
  <c r="Q4937"/>
  <c r="V4937" s="1"/>
  <c r="AA4937" s="1"/>
  <c r="P4937"/>
  <c r="U4937" s="1"/>
  <c r="O4937"/>
  <c r="T4937" s="1"/>
  <c r="Y4937" s="1"/>
  <c r="N4937"/>
  <c r="S4937" s="1"/>
  <c r="X4937" s="1"/>
  <c r="R4935"/>
  <c r="W4935" s="1"/>
  <c r="AB4935" s="1"/>
  <c r="Q4935"/>
  <c r="V4935" s="1"/>
  <c r="AA4935" s="1"/>
  <c r="P4935"/>
  <c r="U4935" s="1"/>
  <c r="Z4935" s="1"/>
  <c r="O4935"/>
  <c r="T4935" s="1"/>
  <c r="N4935"/>
  <c r="S4935" s="1"/>
  <c r="R4933"/>
  <c r="W4933" s="1"/>
  <c r="AB4933" s="1"/>
  <c r="Q4933"/>
  <c r="V4933" s="1"/>
  <c r="AA4933" s="1"/>
  <c r="P4933"/>
  <c r="U4933" s="1"/>
  <c r="Z4933" s="1"/>
  <c r="O4933"/>
  <c r="T4933" s="1"/>
  <c r="Y4933" s="1"/>
  <c r="N4933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R4922"/>
  <c r="W4922" s="1"/>
  <c r="AB4922" s="1"/>
  <c r="Q4922"/>
  <c r="V4922" s="1"/>
  <c r="AA4922" s="1"/>
  <c r="P4922"/>
  <c r="U4922" s="1"/>
  <c r="Z4922" s="1"/>
  <c r="O4922"/>
  <c r="T4922" s="1"/>
  <c r="Y4922" s="1"/>
  <c r="N4922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Q4918"/>
  <c r="V4918" s="1"/>
  <c r="AA4918" s="1"/>
  <c r="P4918"/>
  <c r="U4918" s="1"/>
  <c r="Z4918" s="1"/>
  <c r="O4918"/>
  <c r="T4918" s="1"/>
  <c r="Y4918" s="1"/>
  <c r="N4918"/>
  <c r="S4918" s="1"/>
  <c r="X4918" s="1"/>
  <c r="R4916"/>
  <c r="W4916" s="1"/>
  <c r="AB4916" s="1"/>
  <c r="Q4916"/>
  <c r="V4916" s="1"/>
  <c r="AA4916" s="1"/>
  <c r="P4916"/>
  <c r="U4916" s="1"/>
  <c r="O4916"/>
  <c r="T4916" s="1"/>
  <c r="Y4916" s="1"/>
  <c r="N4916"/>
  <c r="S4916" s="1"/>
  <c r="X4916" s="1"/>
  <c r="R4914"/>
  <c r="W4914" s="1"/>
  <c r="AB4914" s="1"/>
  <c r="Q4914"/>
  <c r="V4914" s="1"/>
  <c r="AA4914" s="1"/>
  <c r="P4914"/>
  <c r="U4914" s="1"/>
  <c r="Z4914" s="1"/>
  <c r="O4914"/>
  <c r="T4914" s="1"/>
  <c r="N4914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X4908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X4906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Z4902" s="1"/>
  <c r="O4902"/>
  <c r="T4902" s="1"/>
  <c r="Y4902" s="1"/>
  <c r="N4902"/>
  <c r="S4902" s="1"/>
  <c r="X4902" s="1"/>
  <c r="R4900"/>
  <c r="W4900" s="1"/>
  <c r="AB4900" s="1"/>
  <c r="Q4900"/>
  <c r="V4900" s="1"/>
  <c r="AA4900" s="1"/>
  <c r="P4900"/>
  <c r="U4900" s="1"/>
  <c r="Z4900" s="1"/>
  <c r="O4900"/>
  <c r="T4900" s="1"/>
  <c r="N4900"/>
  <c r="R4898"/>
  <c r="W4898" s="1"/>
  <c r="AB4898" s="1"/>
  <c r="Q4898"/>
  <c r="V4898" s="1"/>
  <c r="AA4898" s="1"/>
  <c r="P4898"/>
  <c r="U4898" s="1"/>
  <c r="Z4898" s="1"/>
  <c r="O4898"/>
  <c r="T4898" s="1"/>
  <c r="Y4898" s="1"/>
  <c r="N4898"/>
  <c r="S4898" s="1"/>
  <c r="X4898" s="1"/>
  <c r="R4693"/>
  <c r="W4693" s="1"/>
  <c r="AB4693" s="1"/>
  <c r="Q4693"/>
  <c r="V4693" s="1"/>
  <c r="AA4693" s="1"/>
  <c r="P4693"/>
  <c r="U4693" s="1"/>
  <c r="O4693"/>
  <c r="T4693" s="1"/>
  <c r="Y4693" s="1"/>
  <c r="N4693"/>
  <c r="R4692"/>
  <c r="W4692" s="1"/>
  <c r="AB4692" s="1"/>
  <c r="Q4692"/>
  <c r="V4692" s="1"/>
  <c r="P4692"/>
  <c r="U4692" s="1"/>
  <c r="Z4692" s="1"/>
  <c r="O4692"/>
  <c r="N4692"/>
  <c r="R4691"/>
  <c r="W4691" s="1"/>
  <c r="Q4691"/>
  <c r="V4691" s="1"/>
  <c r="AA4691" s="1"/>
  <c r="P4691"/>
  <c r="O4691"/>
  <c r="N4691"/>
  <c r="S4691" s="1"/>
  <c r="X4691" s="1"/>
  <c r="R4690"/>
  <c r="W4690" s="1"/>
  <c r="AB4690" s="1"/>
  <c r="Q4690"/>
  <c r="P4690"/>
  <c r="O4690"/>
  <c r="T4690" s="1"/>
  <c r="Y4690" s="1"/>
  <c r="N4690"/>
  <c r="S4690" s="1"/>
  <c r="X4690" s="1"/>
  <c r="R4689"/>
  <c r="Q4689"/>
  <c r="P4689"/>
  <c r="U4689" s="1"/>
  <c r="Z4689" s="1"/>
  <c r="O4689"/>
  <c r="T4689" s="1"/>
  <c r="Y4689" s="1"/>
  <c r="N4689"/>
  <c r="S4689" s="1"/>
  <c r="X4689" s="1"/>
  <c r="R4688"/>
  <c r="Q4688"/>
  <c r="V4688" s="1"/>
  <c r="AA4688" s="1"/>
  <c r="P4688"/>
  <c r="U4688" s="1"/>
  <c r="Z4688" s="1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T4687" s="1"/>
  <c r="Y4687" s="1"/>
  <c r="N4687"/>
  <c r="S4687" s="1"/>
  <c r="R4686"/>
  <c r="W4686" s="1"/>
  <c r="AB4686" s="1"/>
  <c r="Q4686"/>
  <c r="V4686" s="1"/>
  <c r="AA4686" s="1"/>
  <c r="P4686"/>
  <c r="U4686" s="1"/>
  <c r="Z4686" s="1"/>
  <c r="O4686"/>
  <c r="T4686" s="1"/>
  <c r="N4686"/>
  <c r="S4686" s="1"/>
  <c r="X4686" s="1"/>
  <c r="R4685"/>
  <c r="W4685" s="1"/>
  <c r="AB4685" s="1"/>
  <c r="Q4685"/>
  <c r="V4685" s="1"/>
  <c r="AA4685" s="1"/>
  <c r="P4685"/>
  <c r="U4685" s="1"/>
  <c r="O4685"/>
  <c r="T4685" s="1"/>
  <c r="Y4685" s="1"/>
  <c r="N4685"/>
  <c r="R4684"/>
  <c r="Q4684"/>
  <c r="V4684" s="1"/>
  <c r="P4684"/>
  <c r="U4684" s="1"/>
  <c r="Z4684" s="1"/>
  <c r="O4684"/>
  <c r="N4684"/>
  <c r="R4683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S4680" s="1"/>
  <c r="R4679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T4678" s="1"/>
  <c r="Y4678" s="1"/>
  <c r="N4678"/>
  <c r="S4678" s="1"/>
  <c r="X4678" s="1"/>
  <c r="R4677"/>
  <c r="W4677" s="1"/>
  <c r="Q4677"/>
  <c r="V4677" s="1"/>
  <c r="P4677"/>
  <c r="U4677" s="1"/>
  <c r="O4677"/>
  <c r="T4677" s="1"/>
  <c r="Y4677" s="1"/>
  <c r="N4677"/>
  <c r="S4677" s="1"/>
  <c r="X4677" s="1"/>
  <c r="R4676"/>
  <c r="W4676" s="1"/>
  <c r="Q4676"/>
  <c r="V4676" s="1"/>
  <c r="P4676"/>
  <c r="U4676" s="1"/>
  <c r="Z4676" s="1"/>
  <c r="O4676"/>
  <c r="T4676" s="1"/>
  <c r="Y4676" s="1"/>
  <c r="N4676"/>
  <c r="S4676" s="1"/>
  <c r="X4676" s="1"/>
  <c r="R4675"/>
  <c r="W4675" s="1"/>
  <c r="Q4675"/>
  <c r="V4675" s="1"/>
  <c r="AA4675" s="1"/>
  <c r="P4675"/>
  <c r="U4675" s="1"/>
  <c r="Z4675" s="1"/>
  <c r="O4675"/>
  <c r="T4675" s="1"/>
  <c r="Y4675" s="1"/>
  <c r="N4675"/>
  <c r="S4675" s="1"/>
  <c r="X4675" s="1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U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N4672"/>
  <c r="S4672" s="1"/>
  <c r="R4671"/>
  <c r="W4671" s="1"/>
  <c r="AB4671" s="1"/>
  <c r="Q4671"/>
  <c r="V4671" s="1"/>
  <c r="AA4671" s="1"/>
  <c r="P4671"/>
  <c r="U4671" s="1"/>
  <c r="Z4671" s="1"/>
  <c r="O4671"/>
  <c r="N4671"/>
  <c r="S4671" s="1"/>
  <c r="R4670"/>
  <c r="Q4670"/>
  <c r="V4670" s="1"/>
  <c r="AA4670" s="1"/>
  <c r="P4670"/>
  <c r="U4670" s="1"/>
  <c r="Z4670" s="1"/>
  <c r="O4670"/>
  <c r="T4670" s="1"/>
  <c r="Y4670" s="1"/>
  <c r="N4670"/>
  <c r="S4670" s="1"/>
  <c r="X4670" s="1"/>
  <c r="R4669"/>
  <c r="W4669" s="1"/>
  <c r="Q4669"/>
  <c r="V4669" s="1"/>
  <c r="P4669"/>
  <c r="O4669"/>
  <c r="T4669" s="1"/>
  <c r="Y4669" s="1"/>
  <c r="N4669"/>
  <c r="S4669" s="1"/>
  <c r="X4669" s="1"/>
  <c r="R4668"/>
  <c r="W4668" s="1"/>
  <c r="Q4668"/>
  <c r="V4668" s="1"/>
  <c r="P4668"/>
  <c r="U4668" s="1"/>
  <c r="Z4668" s="1"/>
  <c r="O4668"/>
  <c r="T4668" s="1"/>
  <c r="Y4668" s="1"/>
  <c r="N4668"/>
  <c r="R4667"/>
  <c r="W4667" s="1"/>
  <c r="Q4667"/>
  <c r="V4667" s="1"/>
  <c r="AA4667" s="1"/>
  <c r="P4667"/>
  <c r="U4667" s="1"/>
  <c r="Z4667" s="1"/>
  <c r="O4667"/>
  <c r="T4667" s="1"/>
  <c r="Y4667" s="1"/>
  <c r="N4667"/>
  <c r="S4667" s="1"/>
  <c r="X4667" s="1"/>
  <c r="R4666"/>
  <c r="W4666" s="1"/>
  <c r="AB4666" s="1"/>
  <c r="Q4666"/>
  <c r="V4666" s="1"/>
  <c r="AA4666" s="1"/>
  <c r="P4666"/>
  <c r="U4666" s="1"/>
  <c r="O4666"/>
  <c r="T4666" s="1"/>
  <c r="N4666"/>
  <c r="S4666" s="1"/>
  <c r="X4666" s="1"/>
  <c r="R4665"/>
  <c r="W4665" s="1"/>
  <c r="AB4665" s="1"/>
  <c r="Q4665"/>
  <c r="V4665" s="1"/>
  <c r="P4665"/>
  <c r="U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2"/>
  <c r="W4662" s="1"/>
  <c r="AB4662" s="1"/>
  <c r="Q4662"/>
  <c r="V4662" s="1"/>
  <c r="P4662"/>
  <c r="U4662" s="1"/>
  <c r="O4662"/>
  <c r="T4662" s="1"/>
  <c r="N4662"/>
  <c r="R4661"/>
  <c r="W4661" s="1"/>
  <c r="Q4661"/>
  <c r="V4661" s="1"/>
  <c r="P4661"/>
  <c r="U4661" s="1"/>
  <c r="Z4661" s="1"/>
  <c r="O4661"/>
  <c r="N4661"/>
  <c r="R4660"/>
  <c r="W4660" s="1"/>
  <c r="Q4660"/>
  <c r="V4660" s="1"/>
  <c r="AA4660" s="1"/>
  <c r="P4660"/>
  <c r="O4660"/>
  <c r="N4660"/>
  <c r="S4660" s="1"/>
  <c r="X4660" s="1"/>
  <c r="R4659"/>
  <c r="W4659" s="1"/>
  <c r="AB4659" s="1"/>
  <c r="Q4659"/>
  <c r="P4659"/>
  <c r="O4659"/>
  <c r="T4659" s="1"/>
  <c r="Y4659" s="1"/>
  <c r="N4659"/>
  <c r="S4659" s="1"/>
  <c r="X4659" s="1"/>
  <c r="R4658"/>
  <c r="Q4658"/>
  <c r="P4658"/>
  <c r="U4658" s="1"/>
  <c r="Z4658" s="1"/>
  <c r="O4658"/>
  <c r="T4658" s="1"/>
  <c r="Y4658" s="1"/>
  <c r="N4658"/>
  <c r="S4658" s="1"/>
  <c r="X4658" s="1"/>
  <c r="R4657"/>
  <c r="Q4657"/>
  <c r="V4657" s="1"/>
  <c r="AA4657" s="1"/>
  <c r="P4657"/>
  <c r="U4657" s="1"/>
  <c r="Z4657" s="1"/>
  <c r="O4657"/>
  <c r="T4657" s="1"/>
  <c r="Y4657" s="1"/>
  <c r="N4657"/>
  <c r="S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R4655"/>
  <c r="W4655" s="1"/>
  <c r="AB4655" s="1"/>
  <c r="Q4655"/>
  <c r="V4655" s="1"/>
  <c r="AA4655" s="1"/>
  <c r="P4655"/>
  <c r="O4655"/>
  <c r="T4655" s="1"/>
  <c r="N4655"/>
  <c r="S4655" s="1"/>
  <c r="X4655" s="1"/>
  <c r="R4654"/>
  <c r="W4654" s="1"/>
  <c r="AB4654" s="1"/>
  <c r="Q4654"/>
  <c r="P4654"/>
  <c r="U4654" s="1"/>
  <c r="O4654"/>
  <c r="T4654" s="1"/>
  <c r="N4654"/>
  <c r="R4653"/>
  <c r="Q4653"/>
  <c r="V4653" s="1"/>
  <c r="P4653"/>
  <c r="U4653" s="1"/>
  <c r="O4653"/>
  <c r="N4653"/>
  <c r="R4652"/>
  <c r="Q4652"/>
  <c r="V4652" s="1"/>
  <c r="P4652"/>
  <c r="O4652"/>
  <c r="N4652"/>
  <c r="S4652" s="1"/>
  <c r="X4652" s="1"/>
  <c r="R4651"/>
  <c r="W4651" s="1"/>
  <c r="Q4651"/>
  <c r="P4651"/>
  <c r="O4651"/>
  <c r="T4651" s="1"/>
  <c r="Y4651" s="1"/>
  <c r="N4651"/>
  <c r="S4651" s="1"/>
  <c r="X4651" s="1"/>
  <c r="R4650"/>
  <c r="Q4650"/>
  <c r="P4650"/>
  <c r="U4650" s="1"/>
  <c r="Z4650" s="1"/>
  <c r="O4650"/>
  <c r="T4650" s="1"/>
  <c r="Y4650" s="1"/>
  <c r="N4650"/>
  <c r="S4650" s="1"/>
  <c r="X4650" s="1"/>
  <c r="R4649"/>
  <c r="Q4649"/>
  <c r="V4649" s="1"/>
  <c r="AA4649" s="1"/>
  <c r="P4649"/>
  <c r="U4649" s="1"/>
  <c r="Z4649" s="1"/>
  <c r="O4649"/>
  <c r="T4649" s="1"/>
  <c r="Y4649" s="1"/>
  <c r="N4649"/>
  <c r="S4649" s="1"/>
  <c r="R4648"/>
  <c r="Q4648"/>
  <c r="V4648" s="1"/>
  <c r="AA4648" s="1"/>
  <c r="P4648"/>
  <c r="U4648" s="1"/>
  <c r="Z4648" s="1"/>
  <c r="O4648"/>
  <c r="T4648" s="1"/>
  <c r="N464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76" i="10"/>
  <c r="W1176" s="1"/>
  <c r="AB1176" s="1"/>
  <c r="Q1176"/>
  <c r="V1176" s="1"/>
  <c r="AA1176" s="1"/>
  <c r="P1176"/>
  <c r="U1176" s="1"/>
  <c r="O1176"/>
  <c r="T1176" s="1"/>
  <c r="Y1176" s="1"/>
  <c r="N1176"/>
  <c r="S1176" s="1"/>
  <c r="X1176" s="1"/>
  <c r="R1175"/>
  <c r="W1175" s="1"/>
  <c r="AB1175" s="1"/>
  <c r="Q1175"/>
  <c r="V1175" s="1"/>
  <c r="AA1175" s="1"/>
  <c r="P1175"/>
  <c r="U1175" s="1"/>
  <c r="O1175"/>
  <c r="T1175" s="1"/>
  <c r="Y1175" s="1"/>
  <c r="N1175"/>
  <c r="S1175" s="1"/>
  <c r="X1175" s="1"/>
  <c r="R1174"/>
  <c r="W1174" s="1"/>
  <c r="AB1174" s="1"/>
  <c r="Q1174"/>
  <c r="V1174" s="1"/>
  <c r="AA1174" s="1"/>
  <c r="P1174"/>
  <c r="U1174" s="1"/>
  <c r="O1174"/>
  <c r="T1174" s="1"/>
  <c r="Y1174" s="1"/>
  <c r="N1174"/>
  <c r="S1174" s="1"/>
  <c r="X1174" s="1"/>
  <c r="R1173"/>
  <c r="W1173" s="1"/>
  <c r="AB1173" s="1"/>
  <c r="Q1173"/>
  <c r="V1173" s="1"/>
  <c r="AA1173" s="1"/>
  <c r="P1173"/>
  <c r="U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O1172"/>
  <c r="T1172" s="1"/>
  <c r="Y1172" s="1"/>
  <c r="N1172"/>
  <c r="S1172" s="1"/>
  <c r="X1172" s="1"/>
  <c r="R1171"/>
  <c r="W1171" s="1"/>
  <c r="AB1171" s="1"/>
  <c r="Q1171"/>
  <c r="V1171" s="1"/>
  <c r="AA1171" s="1"/>
  <c r="P1171"/>
  <c r="U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S1170" s="1"/>
  <c r="X1170" s="1"/>
  <c r="R1169"/>
  <c r="W1169" s="1"/>
  <c r="AB1169" s="1"/>
  <c r="Q1169"/>
  <c r="V1169" s="1"/>
  <c r="AA1169" s="1"/>
  <c r="P1169"/>
  <c r="U1169" s="1"/>
  <c r="O1169"/>
  <c r="T1169" s="1"/>
  <c r="Y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S1168" s="1"/>
  <c r="X1168" s="1"/>
  <c r="R1167"/>
  <c r="W1167" s="1"/>
  <c r="AB1167" s="1"/>
  <c r="Q1167"/>
  <c r="V1167" s="1"/>
  <c r="AA1167" s="1"/>
  <c r="P1167"/>
  <c r="U1167" s="1"/>
  <c r="O1167"/>
  <c r="T1167" s="1"/>
  <c r="Y1167" s="1"/>
  <c r="N1167"/>
  <c r="S1167" s="1"/>
  <c r="X1167" s="1"/>
  <c r="R1166"/>
  <c r="W1166" s="1"/>
  <c r="AB1166" s="1"/>
  <c r="Q1166"/>
  <c r="V1166" s="1"/>
  <c r="AA1166" s="1"/>
  <c r="P1166"/>
  <c r="U1166" s="1"/>
  <c r="O1166"/>
  <c r="T1166" s="1"/>
  <c r="Y1166" s="1"/>
  <c r="N1166"/>
  <c r="S1166" s="1"/>
  <c r="X1166" s="1"/>
  <c r="R1165"/>
  <c r="W1165" s="1"/>
  <c r="AB1165" s="1"/>
  <c r="Q1165"/>
  <c r="V1165" s="1"/>
  <c r="AA1165" s="1"/>
  <c r="P1165"/>
  <c r="U1165" s="1"/>
  <c r="O1165"/>
  <c r="T1165" s="1"/>
  <c r="Y1165" s="1"/>
  <c r="N1165"/>
  <c r="S1165" s="1"/>
  <c r="X1165" s="1"/>
  <c r="R1164"/>
  <c r="W1164" s="1"/>
  <c r="AB1164" s="1"/>
  <c r="Q1164"/>
  <c r="V1164" s="1"/>
  <c r="AA1164" s="1"/>
  <c r="P1164"/>
  <c r="U1164" s="1"/>
  <c r="O1164"/>
  <c r="T1164" s="1"/>
  <c r="Y1164" s="1"/>
  <c r="N1164"/>
  <c r="S1164" s="1"/>
  <c r="X1164" s="1"/>
  <c r="R1163"/>
  <c r="W1163" s="1"/>
  <c r="AB1163" s="1"/>
  <c r="Q1163"/>
  <c r="V1163" s="1"/>
  <c r="AA1163" s="1"/>
  <c r="P1163"/>
  <c r="U1163" s="1"/>
  <c r="O1163"/>
  <c r="T1163" s="1"/>
  <c r="Y1163" s="1"/>
  <c r="N1163"/>
  <c r="S1163" s="1"/>
  <c r="X1163" s="1"/>
  <c r="R1162"/>
  <c r="W1162" s="1"/>
  <c r="AB1162" s="1"/>
  <c r="Q1162"/>
  <c r="V1162" s="1"/>
  <c r="AA1162" s="1"/>
  <c r="P1162"/>
  <c r="U1162" s="1"/>
  <c r="O1162"/>
  <c r="T1162" s="1"/>
  <c r="Y1162" s="1"/>
  <c r="N1162"/>
  <c r="S1162" s="1"/>
  <c r="X1162" s="1"/>
  <c r="D1"/>
  <c r="R668"/>
  <c r="W668" s="1"/>
  <c r="AB668" s="1"/>
  <c r="Q668"/>
  <c r="V668" s="1"/>
  <c r="AA668" s="1"/>
  <c r="P668"/>
  <c r="U668" s="1"/>
  <c r="Z668" s="1"/>
  <c r="O668"/>
  <c r="T668" s="1"/>
  <c r="Y668" s="1"/>
  <c r="N668"/>
  <c r="S668" s="1"/>
  <c r="R2715"/>
  <c r="W2715" s="1"/>
  <c r="AB2715" s="1"/>
  <c r="Q2715"/>
  <c r="V2715" s="1"/>
  <c r="AA2715" s="1"/>
  <c r="P2715"/>
  <c r="U2715" s="1"/>
  <c r="O2715"/>
  <c r="T2715" s="1"/>
  <c r="Y2715" s="1"/>
  <c r="N2715"/>
  <c r="S2715" s="1"/>
  <c r="X2715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X2714" s="1"/>
  <c r="R2713"/>
  <c r="W2713" s="1"/>
  <c r="AB2713" s="1"/>
  <c r="Q2713"/>
  <c r="V2713" s="1"/>
  <c r="AA2713" s="1"/>
  <c r="P2713"/>
  <c r="U2713" s="1"/>
  <c r="O2713"/>
  <c r="T2713" s="1"/>
  <c r="Y2713" s="1"/>
  <c r="N2713"/>
  <c r="S2713" s="1"/>
  <c r="X2713" s="1"/>
  <c r="R2712"/>
  <c r="W2712" s="1"/>
  <c r="AB2712" s="1"/>
  <c r="Q2712"/>
  <c r="V2712" s="1"/>
  <c r="AA2712" s="1"/>
  <c r="P2712"/>
  <c r="U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O2710"/>
  <c r="T2710" s="1"/>
  <c r="Y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X2709" s="1"/>
  <c r="R2708"/>
  <c r="W2708" s="1"/>
  <c r="AB2708" s="1"/>
  <c r="Q2708"/>
  <c r="V2708" s="1"/>
  <c r="AA2708" s="1"/>
  <c r="P2708"/>
  <c r="U2708" s="1"/>
  <c r="O2708"/>
  <c r="T2708" s="1"/>
  <c r="Y2708" s="1"/>
  <c r="N2708"/>
  <c r="S2708" s="1"/>
  <c r="X2708" s="1"/>
  <c r="R2707"/>
  <c r="W2707" s="1"/>
  <c r="AB2707" s="1"/>
  <c r="Q2707"/>
  <c r="V2707" s="1"/>
  <c r="AA2707" s="1"/>
  <c r="P2707"/>
  <c r="U2707" s="1"/>
  <c r="O2707"/>
  <c r="T2707" s="1"/>
  <c r="Y2707" s="1"/>
  <c r="N2707"/>
  <c r="S2707" s="1"/>
  <c r="X2707" s="1"/>
  <c r="R2706"/>
  <c r="W2706" s="1"/>
  <c r="AB2706" s="1"/>
  <c r="Q2706"/>
  <c r="V2706" s="1"/>
  <c r="AA2706" s="1"/>
  <c r="P2706"/>
  <c r="U2706" s="1"/>
  <c r="O2706"/>
  <c r="T2706" s="1"/>
  <c r="Y2706" s="1"/>
  <c r="N2706"/>
  <c r="S2706" s="1"/>
  <c r="X2706" s="1"/>
  <c r="R2705"/>
  <c r="W2705" s="1"/>
  <c r="AB2705" s="1"/>
  <c r="Q2705"/>
  <c r="V2705" s="1"/>
  <c r="AA2705" s="1"/>
  <c r="P2705"/>
  <c r="U2705" s="1"/>
  <c r="O2705"/>
  <c r="T2705" s="1"/>
  <c r="Y2705" s="1"/>
  <c r="N2705"/>
  <c r="S2705" s="1"/>
  <c r="X2705" s="1"/>
  <c r="R2704"/>
  <c r="W2704" s="1"/>
  <c r="AB2704" s="1"/>
  <c r="Q2704"/>
  <c r="V2704" s="1"/>
  <c r="AA2704" s="1"/>
  <c r="P2704"/>
  <c r="U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O2703"/>
  <c r="T2703" s="1"/>
  <c r="Y2703" s="1"/>
  <c r="N2703"/>
  <c r="S2703" s="1"/>
  <c r="X2703" s="1"/>
  <c r="R2702"/>
  <c r="W2702" s="1"/>
  <c r="AB2702" s="1"/>
  <c r="Q2702"/>
  <c r="V2702" s="1"/>
  <c r="AA2702" s="1"/>
  <c r="P2702"/>
  <c r="U2702" s="1"/>
  <c r="O2702"/>
  <c r="T2702" s="1"/>
  <c r="Y2702" s="1"/>
  <c r="N2702"/>
  <c r="S2702" s="1"/>
  <c r="X2702" s="1"/>
  <c r="R2701"/>
  <c r="W2701" s="1"/>
  <c r="AB2701" s="1"/>
  <c r="Q2701"/>
  <c r="V2701" s="1"/>
  <c r="AA2701" s="1"/>
  <c r="P2701"/>
  <c r="U2701" s="1"/>
  <c r="O2701"/>
  <c r="T2701" s="1"/>
  <c r="Y2701" s="1"/>
  <c r="N2701"/>
  <c r="S2701" s="1"/>
  <c r="X270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R3015"/>
  <c r="W3015" s="1"/>
  <c r="AB3015" s="1"/>
  <c r="Q3015"/>
  <c r="V3015" s="1"/>
  <c r="AA3015" s="1"/>
  <c r="P3015"/>
  <c r="U3015" s="1"/>
  <c r="Z3015" s="1"/>
  <c r="O3015"/>
  <c r="T3015" s="1"/>
  <c r="Y3015" s="1"/>
  <c r="N3015"/>
  <c r="S3015" s="1"/>
  <c r="X3015" s="1"/>
  <c r="R3014"/>
  <c r="W3014" s="1"/>
  <c r="AB3014" s="1"/>
  <c r="Q3014"/>
  <c r="V3014" s="1"/>
  <c r="AA3014" s="1"/>
  <c r="P3014"/>
  <c r="U3014" s="1"/>
  <c r="Z3014" s="1"/>
  <c r="O3014"/>
  <c r="T3014" s="1"/>
  <c r="Y3014" s="1"/>
  <c r="N3014"/>
  <c r="S3014" s="1"/>
  <c r="X3014" s="1"/>
  <c r="R3013"/>
  <c r="W3013" s="1"/>
  <c r="AB3013" s="1"/>
  <c r="Q3013"/>
  <c r="V3013" s="1"/>
  <c r="AA3013" s="1"/>
  <c r="P3013"/>
  <c r="U3013" s="1"/>
  <c r="Z3013" s="1"/>
  <c r="O3013"/>
  <c r="T3013" s="1"/>
  <c r="N3013"/>
  <c r="S3013" s="1"/>
  <c r="X3013" s="1"/>
  <c r="R3012"/>
  <c r="W3012" s="1"/>
  <c r="AB3012" s="1"/>
  <c r="Q3012"/>
  <c r="V3012" s="1"/>
  <c r="AA3012" s="1"/>
  <c r="P3012"/>
  <c r="U3012" s="1"/>
  <c r="Z3012" s="1"/>
  <c r="O3012"/>
  <c r="T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X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X3009" s="1"/>
  <c r="R3008"/>
  <c r="W3008" s="1"/>
  <c r="AB3008" s="1"/>
  <c r="Q3008"/>
  <c r="V3008" s="1"/>
  <c r="AA3008" s="1"/>
  <c r="P3008"/>
  <c r="U3008" s="1"/>
  <c r="Z3008" s="1"/>
  <c r="O3008"/>
  <c r="T3008" s="1"/>
  <c r="N3008"/>
  <c r="S3008" s="1"/>
  <c r="X3008" s="1"/>
  <c r="R3007"/>
  <c r="W3007" s="1"/>
  <c r="AB3007" s="1"/>
  <c r="Q3007"/>
  <c r="V3007" s="1"/>
  <c r="AA3007" s="1"/>
  <c r="P3007"/>
  <c r="U3007" s="1"/>
  <c r="Z3007" s="1"/>
  <c r="O3007"/>
  <c r="T3007" s="1"/>
  <c r="N3007"/>
  <c r="S3007" s="1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3005"/>
  <c r="W3005" s="1"/>
  <c r="AB3005" s="1"/>
  <c r="Q3005"/>
  <c r="V3005" s="1"/>
  <c r="AA3005" s="1"/>
  <c r="P3005"/>
  <c r="U3005" s="1"/>
  <c r="Z3005" s="1"/>
  <c r="O3005"/>
  <c r="T3005" s="1"/>
  <c r="N3005"/>
  <c r="S3005" s="1"/>
  <c r="X3005" s="1"/>
  <c r="R3004"/>
  <c r="W3004" s="1"/>
  <c r="AB3004" s="1"/>
  <c r="Q3004"/>
  <c r="V3004" s="1"/>
  <c r="AA3004" s="1"/>
  <c r="P3004"/>
  <c r="U3004" s="1"/>
  <c r="Z3004" s="1"/>
  <c r="O3004"/>
  <c r="T3004" s="1"/>
  <c r="N3004"/>
  <c r="S3004" s="1"/>
  <c r="X3004" s="1"/>
  <c r="R3003"/>
  <c r="W3003" s="1"/>
  <c r="AB3003" s="1"/>
  <c r="Q3003"/>
  <c r="V3003" s="1"/>
  <c r="AA3003" s="1"/>
  <c r="P3003"/>
  <c r="U3003" s="1"/>
  <c r="Z3003" s="1"/>
  <c r="O3003"/>
  <c r="N3003"/>
  <c r="S3003" s="1"/>
  <c r="X3003" s="1"/>
  <c r="R3002"/>
  <c r="W3002" s="1"/>
  <c r="AB3002" s="1"/>
  <c r="Q3002"/>
  <c r="V3002" s="1"/>
  <c r="AA3002" s="1"/>
  <c r="P3002"/>
  <c r="U3002" s="1"/>
  <c r="Z3002" s="1"/>
  <c r="O3002"/>
  <c r="N3002"/>
  <c r="S3002" s="1"/>
  <c r="X3002" s="1"/>
  <c r="R3769"/>
  <c r="W3769" s="1"/>
  <c r="AB3769" s="1"/>
  <c r="Q3769"/>
  <c r="V3769" s="1"/>
  <c r="AA3769" s="1"/>
  <c r="P3769"/>
  <c r="U3769" s="1"/>
  <c r="Z3769" s="1"/>
  <c r="O3769"/>
  <c r="T3769" s="1"/>
  <c r="N3769"/>
  <c r="R3768"/>
  <c r="W3768" s="1"/>
  <c r="AB3768" s="1"/>
  <c r="Q3768"/>
  <c r="V3768" s="1"/>
  <c r="AA3768" s="1"/>
  <c r="P3768"/>
  <c r="U3768" s="1"/>
  <c r="Z3768" s="1"/>
  <c r="O3768"/>
  <c r="N3768"/>
  <c r="R3767"/>
  <c r="W3767" s="1"/>
  <c r="AB3767" s="1"/>
  <c r="Q3767"/>
  <c r="V3767" s="1"/>
  <c r="AA3767" s="1"/>
  <c r="P3767"/>
  <c r="O3767"/>
  <c r="N3767"/>
  <c r="S3767" s="1"/>
  <c r="X3767" s="1"/>
  <c r="R3766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X3764" s="1"/>
  <c r="R3763"/>
  <c r="W3763" s="1"/>
  <c r="AB3763" s="1"/>
  <c r="Q3763"/>
  <c r="V3763" s="1"/>
  <c r="AA3763" s="1"/>
  <c r="P3763"/>
  <c r="U3763" s="1"/>
  <c r="Z3763" s="1"/>
  <c r="O3763"/>
  <c r="T3763" s="1"/>
  <c r="Y3763" s="1"/>
  <c r="N3763"/>
  <c r="S3763" s="1"/>
  <c r="R3762"/>
  <c r="W3762" s="1"/>
  <c r="AB3762" s="1"/>
  <c r="Q3762"/>
  <c r="V3762" s="1"/>
  <c r="AA3762" s="1"/>
  <c r="P3762"/>
  <c r="U3762" s="1"/>
  <c r="Z3762" s="1"/>
  <c r="O3762"/>
  <c r="T3762" s="1"/>
  <c r="N3762"/>
  <c r="S3762" s="1"/>
  <c r="R3761"/>
  <c r="W3761" s="1"/>
  <c r="AB3761" s="1"/>
  <c r="Q3761"/>
  <c r="V3761" s="1"/>
  <c r="AA3761" s="1"/>
  <c r="P3761"/>
  <c r="U3761" s="1"/>
  <c r="O3761"/>
  <c r="T3761" s="1"/>
  <c r="N3761"/>
  <c r="R3760"/>
  <c r="W3760" s="1"/>
  <c r="AB3760" s="1"/>
  <c r="Q3760"/>
  <c r="V3760" s="1"/>
  <c r="P3760"/>
  <c r="U3760" s="1"/>
  <c r="O3760"/>
  <c r="N3760"/>
  <c r="R3759"/>
  <c r="Q3759"/>
  <c r="V3759" s="1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S3756" s="1"/>
  <c r="X3756" s="1"/>
  <c r="R3755"/>
  <c r="Q3755"/>
  <c r="V3755" s="1"/>
  <c r="AA3755" s="1"/>
  <c r="P3755"/>
  <c r="U3755" s="1"/>
  <c r="Z3755" s="1"/>
  <c r="O3755"/>
  <c r="T3755" s="1"/>
  <c r="Y3755" s="1"/>
  <c r="N3755"/>
  <c r="S3755" s="1"/>
  <c r="X3755" s="1"/>
  <c r="R2141"/>
  <c r="W2141" s="1"/>
  <c r="Q2141"/>
  <c r="V2141" s="1"/>
  <c r="P2141"/>
  <c r="U2141" s="1"/>
  <c r="O2141"/>
  <c r="T2141" s="1"/>
  <c r="N2141"/>
  <c r="R2140"/>
  <c r="W2140" s="1"/>
  <c r="AB2140" s="1"/>
  <c r="Q2140"/>
  <c r="V2140" s="1"/>
  <c r="AA2140" s="1"/>
  <c r="P2140"/>
  <c r="U2140" s="1"/>
  <c r="Z2140" s="1"/>
  <c r="O2140"/>
  <c r="N2140"/>
  <c r="R2139"/>
  <c r="W2139" s="1"/>
  <c r="AB2139" s="1"/>
  <c r="Q2139"/>
  <c r="V2139" s="1"/>
  <c r="AA2139" s="1"/>
  <c r="P2139"/>
  <c r="O2139"/>
  <c r="N2139"/>
  <c r="S2139" s="1"/>
  <c r="X2139" s="1"/>
  <c r="R2138"/>
  <c r="W2138" s="1"/>
  <c r="AB2138" s="1"/>
  <c r="Q2138"/>
  <c r="P2138"/>
  <c r="O2138"/>
  <c r="T2138" s="1"/>
  <c r="Y2138" s="1"/>
  <c r="N2138"/>
  <c r="S2138" s="1"/>
  <c r="X2138" s="1"/>
  <c r="R2137"/>
  <c r="Q2137"/>
  <c r="P2137"/>
  <c r="U2137" s="1"/>
  <c r="Z2137" s="1"/>
  <c r="O2137"/>
  <c r="T2137" s="1"/>
  <c r="Y2137" s="1"/>
  <c r="N2137"/>
  <c r="S2137" s="1"/>
  <c r="X2137" s="1"/>
  <c r="R2136"/>
  <c r="Q2136"/>
  <c r="V2136" s="1"/>
  <c r="AA2136" s="1"/>
  <c r="P2136"/>
  <c r="U2136" s="1"/>
  <c r="Z2136" s="1"/>
  <c r="O2136"/>
  <c r="T2136" s="1"/>
  <c r="Y2136" s="1"/>
  <c r="N2136"/>
  <c r="S2136" s="1"/>
  <c r="X2136" s="1"/>
  <c r="R2135"/>
  <c r="W2135" s="1"/>
  <c r="AB2135" s="1"/>
  <c r="Q2135"/>
  <c r="V2135" s="1"/>
  <c r="AA2135" s="1"/>
  <c r="P2135"/>
  <c r="U2135" s="1"/>
  <c r="Z2135" s="1"/>
  <c r="O2135"/>
  <c r="T2135" s="1"/>
  <c r="Y2135" s="1"/>
  <c r="N2135"/>
  <c r="S2135" s="1"/>
  <c r="X2135" s="1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Q2131"/>
  <c r="V2131" s="1"/>
  <c r="AA2131" s="1"/>
  <c r="P2131"/>
  <c r="O2131"/>
  <c r="N2131"/>
  <c r="S2131" s="1"/>
  <c r="X2131" s="1"/>
  <c r="R2130"/>
  <c r="W2130" s="1"/>
  <c r="AB2130" s="1"/>
  <c r="Q2130"/>
  <c r="P2130"/>
  <c r="O2130"/>
  <c r="T2130" s="1"/>
  <c r="Y2130" s="1"/>
  <c r="N2130"/>
  <c r="S2130" s="1"/>
  <c r="X2130" s="1"/>
  <c r="R2129"/>
  <c r="Q2129"/>
  <c r="P2129"/>
  <c r="U2129" s="1"/>
  <c r="Z2129" s="1"/>
  <c r="O2129"/>
  <c r="T2129" s="1"/>
  <c r="Y2129" s="1"/>
  <c r="N2129"/>
  <c r="S2129" s="1"/>
  <c r="X2129" s="1"/>
  <c r="R2128"/>
  <c r="Q2128"/>
  <c r="V2128" s="1"/>
  <c r="AA2128" s="1"/>
  <c r="P2128"/>
  <c r="U2128" s="1"/>
  <c r="Z2128" s="1"/>
  <c r="O2128"/>
  <c r="T2128" s="1"/>
  <c r="Y2128" s="1"/>
  <c r="N2128"/>
  <c r="S2128" s="1"/>
  <c r="X2128" s="1"/>
  <c r="R2127"/>
  <c r="Q2127"/>
  <c r="V2127" s="1"/>
  <c r="AA2127" s="1"/>
  <c r="P2127"/>
  <c r="U2127" s="1"/>
  <c r="Z2127" s="1"/>
  <c r="O2127"/>
  <c r="T2127" s="1"/>
  <c r="Y2127" s="1"/>
  <c r="N2127"/>
  <c r="S2127" s="1"/>
  <c r="X2127" s="1"/>
  <c r="R1507"/>
  <c r="W1507" s="1"/>
  <c r="AB1507" s="1"/>
  <c r="Q1507"/>
  <c r="V1507" s="1"/>
  <c r="P1507"/>
  <c r="U1507" s="1"/>
  <c r="Z1507" s="1"/>
  <c r="O1507"/>
  <c r="T1507" s="1"/>
  <c r="Y1507" s="1"/>
  <c r="N1507"/>
  <c r="R1506"/>
  <c r="W1506" s="1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R1504"/>
  <c r="W1504" s="1"/>
  <c r="AB1504" s="1"/>
  <c r="Q1504"/>
  <c r="P1504"/>
  <c r="O1504"/>
  <c r="T1504" s="1"/>
  <c r="N1504"/>
  <c r="S1504" s="1"/>
  <c r="X1504" s="1"/>
  <c r="R1503"/>
  <c r="Q1503"/>
  <c r="P1503"/>
  <c r="U1503" s="1"/>
  <c r="O1503"/>
  <c r="T1503" s="1"/>
  <c r="Y1503" s="1"/>
  <c r="N1503"/>
  <c r="S1503" s="1"/>
  <c r="X1503" s="1"/>
  <c r="R1502"/>
  <c r="Q1502"/>
  <c r="V1502" s="1"/>
  <c r="P1502"/>
  <c r="U1502" s="1"/>
  <c r="Z1502" s="1"/>
  <c r="O1502"/>
  <c r="T1502" s="1"/>
  <c r="Y1502" s="1"/>
  <c r="N1502"/>
  <c r="S1502" s="1"/>
  <c r="R1501"/>
  <c r="W1501" s="1"/>
  <c r="Q1501"/>
  <c r="V1501" s="1"/>
  <c r="AA1501" s="1"/>
  <c r="P1501"/>
  <c r="U1501" s="1"/>
  <c r="Z1501" s="1"/>
  <c r="O1501"/>
  <c r="T1501" s="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W1498" s="1"/>
  <c r="AB1498" s="1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R1496"/>
  <c r="W1496" s="1"/>
  <c r="AB1496" s="1"/>
  <c r="Q1496"/>
  <c r="P1496"/>
  <c r="O1496"/>
  <c r="T1496" s="1"/>
  <c r="N1496"/>
  <c r="S1496" s="1"/>
  <c r="X1496" s="1"/>
  <c r="R1495"/>
  <c r="Q1495"/>
  <c r="P1495"/>
  <c r="U1495" s="1"/>
  <c r="O1495"/>
  <c r="T1495" s="1"/>
  <c r="Y1495" s="1"/>
  <c r="N1495"/>
  <c r="S1495" s="1"/>
  <c r="X1495" s="1"/>
  <c r="R1494"/>
  <c r="Q1494"/>
  <c r="V1494" s="1"/>
  <c r="P1494"/>
  <c r="U1494" s="1"/>
  <c r="Z1494" s="1"/>
  <c r="O1494"/>
  <c r="T1494" s="1"/>
  <c r="Y1494" s="1"/>
  <c r="N1494"/>
  <c r="S1494" s="1"/>
  <c r="X1494" s="1"/>
  <c r="R1493"/>
  <c r="Q1493"/>
  <c r="V1493" s="1"/>
  <c r="P1493"/>
  <c r="U1493" s="1"/>
  <c r="Z1493" s="1"/>
  <c r="O1493"/>
  <c r="T1493" s="1"/>
  <c r="Y1493" s="1"/>
  <c r="N1493"/>
  <c r="S1493" s="1"/>
  <c r="X149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06" i="10"/>
  <c r="W1206" s="1"/>
  <c r="AB1206" s="1"/>
  <c r="Q1206"/>
  <c r="V1206" s="1"/>
  <c r="P1206"/>
  <c r="U1206" s="1"/>
  <c r="O1206"/>
  <c r="T1206" s="1"/>
  <c r="Y1206" s="1"/>
  <c r="N1206"/>
  <c r="R1205"/>
  <c r="W1205" s="1"/>
  <c r="Q1205"/>
  <c r="V1205" s="1"/>
  <c r="AA1205" s="1"/>
  <c r="P1205"/>
  <c r="U1205" s="1"/>
  <c r="Z1205" s="1"/>
  <c r="O1205"/>
  <c r="N1205"/>
  <c r="R1204"/>
  <c r="W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T1199" s="1"/>
  <c r="N1199"/>
  <c r="S1199" s="1"/>
  <c r="X1199" s="1"/>
  <c r="R1198"/>
  <c r="W1198" s="1"/>
  <c r="AB1198" s="1"/>
  <c r="Q1198"/>
  <c r="V1198" s="1"/>
  <c r="AA1198" s="1"/>
  <c r="P1198"/>
  <c r="U1198" s="1"/>
  <c r="O1198"/>
  <c r="T1198" s="1"/>
  <c r="Y1198" s="1"/>
  <c r="N1198"/>
  <c r="R1197"/>
  <c r="W1197" s="1"/>
  <c r="AB1197" s="1"/>
  <c r="Q1197"/>
  <c r="V1197" s="1"/>
  <c r="P1197"/>
  <c r="U1197" s="1"/>
  <c r="Z1197" s="1"/>
  <c r="O1197"/>
  <c r="N1197"/>
  <c r="R1196"/>
  <c r="Q1196"/>
  <c r="V1196" s="1"/>
  <c r="AA1196" s="1"/>
  <c r="P1196"/>
  <c r="O1196"/>
  <c r="N1196"/>
  <c r="S1196" s="1"/>
  <c r="X1196" s="1"/>
  <c r="R1195"/>
  <c r="W1195" s="1"/>
  <c r="AB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92"/>
  <c r="Q1192"/>
  <c r="V1192" s="1"/>
  <c r="AA1192" s="1"/>
  <c r="P1192"/>
  <c r="U1192" s="1"/>
  <c r="Z1192" s="1"/>
  <c r="O1192"/>
  <c r="T1192" s="1"/>
  <c r="Y1192" s="1"/>
  <c r="N1192"/>
  <c r="S1192" s="1"/>
  <c r="X1192" s="1"/>
  <c r="C1"/>
  <c r="R786"/>
  <c r="W786" s="1"/>
  <c r="AB786" s="1"/>
  <c r="Q786"/>
  <c r="V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55"/>
  <c r="W755" s="1"/>
  <c r="AB755" s="1"/>
  <c r="Q755"/>
  <c r="V755" s="1"/>
  <c r="AA755" s="1"/>
  <c r="P755"/>
  <c r="U755" s="1"/>
  <c r="Z755" s="1"/>
  <c r="O755"/>
  <c r="N755"/>
  <c r="S755" s="1"/>
  <c r="X755" s="1"/>
  <c r="R754"/>
  <c r="W754" s="1"/>
  <c r="AB754" s="1"/>
  <c r="Q754"/>
  <c r="V754" s="1"/>
  <c r="AA754" s="1"/>
  <c r="P754"/>
  <c r="U754" s="1"/>
  <c r="Z754" s="1"/>
  <c r="O754"/>
  <c r="N754"/>
  <c r="S754" s="1"/>
  <c r="X754" s="1"/>
  <c r="R753"/>
  <c r="W753" s="1"/>
  <c r="AB753" s="1"/>
  <c r="Q753"/>
  <c r="V753" s="1"/>
  <c r="AA753" s="1"/>
  <c r="P753"/>
  <c r="U753" s="1"/>
  <c r="Z753" s="1"/>
  <c r="O753"/>
  <c r="N753"/>
  <c r="S753" s="1"/>
  <c r="X753" s="1"/>
  <c r="R752"/>
  <c r="W752" s="1"/>
  <c r="AB752" s="1"/>
  <c r="Q752"/>
  <c r="V752" s="1"/>
  <c r="AA752" s="1"/>
  <c r="P752"/>
  <c r="U752" s="1"/>
  <c r="Z752" s="1"/>
  <c r="O752"/>
  <c r="N752"/>
  <c r="S752" s="1"/>
  <c r="X752" s="1"/>
  <c r="R751"/>
  <c r="W751" s="1"/>
  <c r="AB751" s="1"/>
  <c r="Q751"/>
  <c r="V751" s="1"/>
  <c r="AA751" s="1"/>
  <c r="P751"/>
  <c r="U751" s="1"/>
  <c r="Z751" s="1"/>
  <c r="O751"/>
  <c r="N751"/>
  <c r="S751" s="1"/>
  <c r="X751" s="1"/>
  <c r="R750"/>
  <c r="W750" s="1"/>
  <c r="AB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U749" s="1"/>
  <c r="Z749" s="1"/>
  <c r="O749"/>
  <c r="N749"/>
  <c r="S749" s="1"/>
  <c r="X749" s="1"/>
  <c r="R748"/>
  <c r="W748" s="1"/>
  <c r="AB748" s="1"/>
  <c r="Q748"/>
  <c r="V748" s="1"/>
  <c r="AA748" s="1"/>
  <c r="P748"/>
  <c r="U748" s="1"/>
  <c r="Z748" s="1"/>
  <c r="O748"/>
  <c r="N748"/>
  <c r="S748" s="1"/>
  <c r="X748" s="1"/>
  <c r="R747"/>
  <c r="W747" s="1"/>
  <c r="AB747" s="1"/>
  <c r="Q747"/>
  <c r="V747" s="1"/>
  <c r="AA747" s="1"/>
  <c r="P747"/>
  <c r="U747" s="1"/>
  <c r="Z747" s="1"/>
  <c r="O747"/>
  <c r="N747"/>
  <c r="S747" s="1"/>
  <c r="X747" s="1"/>
  <c r="R746"/>
  <c r="W746" s="1"/>
  <c r="AB746" s="1"/>
  <c r="Q746"/>
  <c r="V746" s="1"/>
  <c r="AA746" s="1"/>
  <c r="P746"/>
  <c r="U746" s="1"/>
  <c r="Z746" s="1"/>
  <c r="O746"/>
  <c r="N746"/>
  <c r="S746" s="1"/>
  <c r="X746" s="1"/>
  <c r="R745"/>
  <c r="W745" s="1"/>
  <c r="AB745" s="1"/>
  <c r="Q745"/>
  <c r="V745" s="1"/>
  <c r="AA745" s="1"/>
  <c r="P745"/>
  <c r="U745" s="1"/>
  <c r="O745"/>
  <c r="N745"/>
  <c r="S745" s="1"/>
  <c r="X745" s="1"/>
  <c r="R744"/>
  <c r="W744" s="1"/>
  <c r="AB744" s="1"/>
  <c r="Q744"/>
  <c r="V744" s="1"/>
  <c r="AA744" s="1"/>
  <c r="P744"/>
  <c r="U744" s="1"/>
  <c r="O744"/>
  <c r="N744"/>
  <c r="S744" s="1"/>
  <c r="X744" s="1"/>
  <c r="R743"/>
  <c r="W743" s="1"/>
  <c r="AB743" s="1"/>
  <c r="Q743"/>
  <c r="V743" s="1"/>
  <c r="AA743" s="1"/>
  <c r="P743"/>
  <c r="U743" s="1"/>
  <c r="O743"/>
  <c r="N743"/>
  <c r="S743" s="1"/>
  <c r="X743" s="1"/>
  <c r="R742"/>
  <c r="W742" s="1"/>
  <c r="AB742" s="1"/>
  <c r="Q742"/>
  <c r="V742" s="1"/>
  <c r="AA742" s="1"/>
  <c r="P742"/>
  <c r="U742" s="1"/>
  <c r="O742"/>
  <c r="N742"/>
  <c r="S742" s="1"/>
  <c r="X742" s="1"/>
  <c r="R741"/>
  <c r="W741" s="1"/>
  <c r="AB741" s="1"/>
  <c r="Q741"/>
  <c r="V741" s="1"/>
  <c r="AA741" s="1"/>
  <c r="P741"/>
  <c r="U741" s="1"/>
  <c r="O741"/>
  <c r="N741"/>
  <c r="S741" s="1"/>
  <c r="X741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12" i="10"/>
  <c r="T4812" s="1"/>
  <c r="P4812"/>
  <c r="U4812" s="1"/>
  <c r="Q4812"/>
  <c r="V4812" s="1"/>
  <c r="R4812"/>
  <c r="W4812" s="1"/>
  <c r="N4812"/>
  <c r="S4812" s="1"/>
  <c r="A12" i="14"/>
  <c r="R4737" i="10"/>
  <c r="W4737" s="1"/>
  <c r="AB4737" s="1"/>
  <c r="Q4737"/>
  <c r="V4737" s="1"/>
  <c r="AA4737" s="1"/>
  <c r="P4737"/>
  <c r="U4737" s="1"/>
  <c r="Z4737" s="1"/>
  <c r="O4737"/>
  <c r="T4737" s="1"/>
  <c r="N4737"/>
  <c r="S4737" s="1"/>
  <c r="X4737" s="1"/>
  <c r="R4713"/>
  <c r="W4713" s="1"/>
  <c r="AB4713" s="1"/>
  <c r="Q4713"/>
  <c r="V4713" s="1"/>
  <c r="AA4713" s="1"/>
  <c r="P4713"/>
  <c r="U4713" s="1"/>
  <c r="Z4713" s="1"/>
  <c r="O4713"/>
  <c r="N4713"/>
  <c r="R4725"/>
  <c r="W4725" s="1"/>
  <c r="Q4725"/>
  <c r="V4725" s="1"/>
  <c r="P4725"/>
  <c r="U4725" s="1"/>
  <c r="O4725"/>
  <c r="T4725" s="1"/>
  <c r="N4725"/>
  <c r="S4725" s="1"/>
  <c r="R4731"/>
  <c r="W4731" s="1"/>
  <c r="Q4731"/>
  <c r="V4731" s="1"/>
  <c r="P4731"/>
  <c r="U4731" s="1"/>
  <c r="O4731"/>
  <c r="T4731" s="1"/>
  <c r="N4731"/>
  <c r="S4731" s="1"/>
  <c r="N4743"/>
  <c r="S4743" s="1"/>
  <c r="R4743"/>
  <c r="W4743" s="1"/>
  <c r="Q4743"/>
  <c r="P4743"/>
  <c r="O4743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72"/>
  <c r="W172" s="1"/>
  <c r="AB172" s="1"/>
  <c r="Q172"/>
  <c r="V172" s="1"/>
  <c r="P172"/>
  <c r="U172" s="1"/>
  <c r="O172"/>
  <c r="T172" s="1"/>
  <c r="N172"/>
  <c r="S172" s="1"/>
  <c r="X172" s="1"/>
  <c r="R175"/>
  <c r="W175" s="1"/>
  <c r="AB175" s="1"/>
  <c r="Q175"/>
  <c r="V175" s="1"/>
  <c r="AA175" s="1"/>
  <c r="P175"/>
  <c r="U175" s="1"/>
  <c r="Z175" s="1"/>
  <c r="O175"/>
  <c r="T175" s="1"/>
  <c r="Y175" s="1"/>
  <c r="N175"/>
  <c r="S175" s="1"/>
  <c r="R174"/>
  <c r="W174" s="1"/>
  <c r="AB174" s="1"/>
  <c r="Q174"/>
  <c r="V174" s="1"/>
  <c r="AA174" s="1"/>
  <c r="P174"/>
  <c r="U174" s="1"/>
  <c r="Z174" s="1"/>
  <c r="O174"/>
  <c r="T174" s="1"/>
  <c r="Y174" s="1"/>
  <c r="N174"/>
  <c r="S174" s="1"/>
  <c r="X174" s="1"/>
  <c r="R173"/>
  <c r="W173" s="1"/>
  <c r="AB173" s="1"/>
  <c r="Q173"/>
  <c r="V173" s="1"/>
  <c r="AA173" s="1"/>
  <c r="P173"/>
  <c r="U173" s="1"/>
  <c r="Z173" s="1"/>
  <c r="O173"/>
  <c r="T173" s="1"/>
  <c r="Y173" s="1"/>
  <c r="N173"/>
  <c r="S173" s="1"/>
  <c r="AC4930"/>
  <c r="AC4932"/>
  <c r="AC4934"/>
  <c r="AC4936"/>
  <c r="AC4938"/>
  <c r="AC4940"/>
  <c r="AC4942"/>
  <c r="AC4944"/>
  <c r="AC4946"/>
  <c r="AC4955"/>
  <c r="AC4957"/>
  <c r="AC4959"/>
  <c r="AC4961"/>
  <c r="AC4963"/>
  <c r="AC4965"/>
  <c r="AC4967"/>
  <c r="AC4969"/>
  <c r="AC4972"/>
  <c r="AC4974"/>
  <c r="AC4976"/>
  <c r="AC4978"/>
  <c r="AC4980"/>
  <c r="AC4982"/>
  <c r="AC4984"/>
  <c r="AC4986"/>
  <c r="AC4899"/>
  <c r="AC4901"/>
  <c r="AC4903"/>
  <c r="AC4905"/>
  <c r="AC4907"/>
  <c r="AC4909"/>
  <c r="AC4911"/>
  <c r="AC4913"/>
  <c r="AC4915"/>
  <c r="AC4917"/>
  <c r="AC4919"/>
  <c r="AC4921"/>
  <c r="AC4923"/>
  <c r="AC4925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N4585"/>
  <c r="S4585" s="1"/>
  <c r="R4584"/>
  <c r="W4584" s="1"/>
  <c r="Q4584"/>
  <c r="V4584" s="1"/>
  <c r="AA4584" s="1"/>
  <c r="P4584"/>
  <c r="U4584" s="1"/>
  <c r="O4584"/>
  <c r="T4584" s="1"/>
  <c r="N4584"/>
  <c r="S4584" s="1"/>
  <c r="X4584" s="1"/>
  <c r="R4583"/>
  <c r="W4583" s="1"/>
  <c r="AB4583" s="1"/>
  <c r="Q4583"/>
  <c r="V4583" s="1"/>
  <c r="P4583"/>
  <c r="U4583" s="1"/>
  <c r="O4583"/>
  <c r="T4583" s="1"/>
  <c r="Y4583" s="1"/>
  <c r="N4583"/>
  <c r="S4583" s="1"/>
  <c r="X4583" s="1"/>
  <c r="R4582"/>
  <c r="W4582" s="1"/>
  <c r="Q4582"/>
  <c r="V4582" s="1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P4580"/>
  <c r="U4580" s="1"/>
  <c r="Z4580" s="1"/>
  <c r="O4580"/>
  <c r="T4580" s="1"/>
  <c r="Y4580" s="1"/>
  <c r="N4580"/>
  <c r="S4580" s="1"/>
  <c r="R4579"/>
  <c r="W4579" s="1"/>
  <c r="AB4579" s="1"/>
  <c r="Q4579"/>
  <c r="V4579" s="1"/>
  <c r="AA4579" s="1"/>
  <c r="P4579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S4578" s="1"/>
  <c r="R4577"/>
  <c r="W4577" s="1"/>
  <c r="AB4577" s="1"/>
  <c r="Q4577"/>
  <c r="V4577" s="1"/>
  <c r="P4577"/>
  <c r="U4577" s="1"/>
  <c r="Z4577" s="1"/>
  <c r="O4577"/>
  <c r="T4577" s="1"/>
  <c r="N4577"/>
  <c r="S4577" s="1"/>
  <c r="R4576"/>
  <c r="W4576" s="1"/>
  <c r="Q4576"/>
  <c r="V4576" s="1"/>
  <c r="AA4576" s="1"/>
  <c r="P4576"/>
  <c r="U4576" s="1"/>
  <c r="O4576"/>
  <c r="T4576" s="1"/>
  <c r="N4576"/>
  <c r="S4576" s="1"/>
  <c r="X4576" s="1"/>
  <c r="R4575"/>
  <c r="W4575" s="1"/>
  <c r="AB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X4574" s="1"/>
  <c r="R4573"/>
  <c r="W4573" s="1"/>
  <c r="Q4573"/>
  <c r="V4573" s="1"/>
  <c r="AA4573" s="1"/>
  <c r="P4573"/>
  <c r="U4573" s="1"/>
  <c r="Z4573" s="1"/>
  <c r="O4573"/>
  <c r="T4573" s="1"/>
  <c r="Y4573" s="1"/>
  <c r="N4573"/>
  <c r="S4573" s="1"/>
  <c r="X4573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R1432"/>
  <c r="W1432" s="1"/>
  <c r="AB1432" s="1"/>
  <c r="Q1432"/>
  <c r="V1432" s="1"/>
  <c r="AA1432" s="1"/>
  <c r="P1432"/>
  <c r="U1432" s="1"/>
  <c r="O1432"/>
  <c r="T1432" s="1"/>
  <c r="N1432"/>
  <c r="S1432" s="1"/>
  <c r="R1431"/>
  <c r="W1431" s="1"/>
  <c r="AB1431" s="1"/>
  <c r="Q1431"/>
  <c r="V1431" s="1"/>
  <c r="AA1431" s="1"/>
  <c r="P1431"/>
  <c r="U1431" s="1"/>
  <c r="Z1431" s="1"/>
  <c r="O1431"/>
  <c r="T1431" s="1"/>
  <c r="N1431"/>
  <c r="S1431" s="1"/>
  <c r="R1430"/>
  <c r="W1430" s="1"/>
  <c r="AB1430" s="1"/>
  <c r="Q1430"/>
  <c r="V1430" s="1"/>
  <c r="AA1430" s="1"/>
  <c r="P1430"/>
  <c r="U1430" s="1"/>
  <c r="O1430"/>
  <c r="T1430" s="1"/>
  <c r="N1430"/>
  <c r="S1430" s="1"/>
  <c r="X1430" s="1"/>
  <c r="R1429"/>
  <c r="W1429" s="1"/>
  <c r="Q1429"/>
  <c r="V1429" s="1"/>
  <c r="P1429"/>
  <c r="U1429" s="1"/>
  <c r="O1429"/>
  <c r="T1429" s="1"/>
  <c r="Y1429" s="1"/>
  <c r="N1429"/>
  <c r="S1429" s="1"/>
  <c r="X1429" s="1"/>
  <c r="R1428"/>
  <c r="W1428" s="1"/>
  <c r="Q1428"/>
  <c r="V1428" s="1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P1426"/>
  <c r="U1426" s="1"/>
  <c r="Z1426" s="1"/>
  <c r="O1426"/>
  <c r="T1426" s="1"/>
  <c r="N1426"/>
  <c r="S1426" s="1"/>
  <c r="X1426" s="1"/>
  <c r="R1425"/>
  <c r="W1425" s="1"/>
  <c r="AB1425" s="1"/>
  <c r="Q1425"/>
  <c r="V1425" s="1"/>
  <c r="AA1425" s="1"/>
  <c r="P1425"/>
  <c r="O1425"/>
  <c r="T1425" s="1"/>
  <c r="Y1425" s="1"/>
  <c r="N1425"/>
  <c r="S1425" s="1"/>
  <c r="X1425" s="1"/>
  <c r="R1424"/>
  <c r="W1424" s="1"/>
  <c r="AB1424" s="1"/>
  <c r="Q1424"/>
  <c r="V1424" s="1"/>
  <c r="P1424"/>
  <c r="U1424" s="1"/>
  <c r="O1424"/>
  <c r="N1424"/>
  <c r="S1424" s="1"/>
  <c r="R1423"/>
  <c r="W1423" s="1"/>
  <c r="Q1423"/>
  <c r="V1423" s="1"/>
  <c r="AA1423" s="1"/>
  <c r="P1423"/>
  <c r="U1423" s="1"/>
  <c r="Z1423" s="1"/>
  <c r="O1423"/>
  <c r="T1423" s="1"/>
  <c r="N1423"/>
  <c r="S1423" s="1"/>
  <c r="R1422"/>
  <c r="W1422" s="1"/>
  <c r="AB1422" s="1"/>
  <c r="Q1422"/>
  <c r="V1422" s="1"/>
  <c r="AA1422" s="1"/>
  <c r="P1422"/>
  <c r="U1422" s="1"/>
  <c r="O1422"/>
  <c r="T1422" s="1"/>
  <c r="N1422"/>
  <c r="S1422" s="1"/>
  <c r="X1422" s="1"/>
  <c r="R1421"/>
  <c r="W1421" s="1"/>
  <c r="AB1421" s="1"/>
  <c r="Q1421"/>
  <c r="V1421" s="1"/>
  <c r="P1421"/>
  <c r="U1421" s="1"/>
  <c r="O1421"/>
  <c r="T1421" s="1"/>
  <c r="Y1421" s="1"/>
  <c r="N1421"/>
  <c r="S1421" s="1"/>
  <c r="X1421" s="1"/>
  <c r="R1420"/>
  <c r="W1420" s="1"/>
  <c r="Q1420"/>
  <c r="V1420" s="1"/>
  <c r="P1420"/>
  <c r="U1420" s="1"/>
  <c r="Z1420" s="1"/>
  <c r="O1420"/>
  <c r="T1420" s="1"/>
  <c r="Y1420" s="1"/>
  <c r="N1420"/>
  <c r="S1420" s="1"/>
  <c r="X1420" s="1"/>
  <c r="R1419"/>
  <c r="W1419" s="1"/>
  <c r="Q1419"/>
  <c r="V1419" s="1"/>
  <c r="AA1419" s="1"/>
  <c r="P1419"/>
  <c r="U1419" s="1"/>
  <c r="Z1419" s="1"/>
  <c r="O1419"/>
  <c r="T1419" s="1"/>
  <c r="Y1419" s="1"/>
  <c r="N1419"/>
  <c r="S1419" s="1"/>
  <c r="R1418"/>
  <c r="W1418" s="1"/>
  <c r="AB1418" s="1"/>
  <c r="Q1418"/>
  <c r="V1418" s="1"/>
  <c r="AA1418" s="1"/>
  <c r="P1418"/>
  <c r="U1418" s="1"/>
  <c r="Z1418" s="1"/>
  <c r="O1418"/>
  <c r="T1418" s="1"/>
  <c r="N1418"/>
  <c r="S1418" s="1"/>
  <c r="X1418" s="1"/>
  <c r="R530"/>
  <c r="W530" s="1"/>
  <c r="AB530" s="1"/>
  <c r="Q530"/>
  <c r="V530" s="1"/>
  <c r="AA530" s="1"/>
  <c r="P530"/>
  <c r="U530" s="1"/>
  <c r="Z530" s="1"/>
  <c r="O530"/>
  <c r="T530" s="1"/>
  <c r="Y530" s="1"/>
  <c r="N530"/>
  <c r="S530" s="1"/>
  <c r="X530" s="1"/>
  <c r="R529"/>
  <c r="W529" s="1"/>
  <c r="AB529" s="1"/>
  <c r="Q529"/>
  <c r="P529"/>
  <c r="O529"/>
  <c r="T529" s="1"/>
  <c r="Y529" s="1"/>
  <c r="N529"/>
  <c r="S529" s="1"/>
  <c r="X529" s="1"/>
  <c r="R528"/>
  <c r="W528" s="1"/>
  <c r="Q528"/>
  <c r="P528"/>
  <c r="U528" s="1"/>
  <c r="Z528" s="1"/>
  <c r="O528"/>
  <c r="T528" s="1"/>
  <c r="Y528" s="1"/>
  <c r="N528"/>
  <c r="S528" s="1"/>
  <c r="R527"/>
  <c r="W527" s="1"/>
  <c r="AB527" s="1"/>
  <c r="Q527"/>
  <c r="V527" s="1"/>
  <c r="AA527" s="1"/>
  <c r="P527"/>
  <c r="U527" s="1"/>
  <c r="Z527" s="1"/>
  <c r="O527"/>
  <c r="T527" s="1"/>
  <c r="N527"/>
  <c r="S527" s="1"/>
  <c r="R526"/>
  <c r="W526" s="1"/>
  <c r="AB526" s="1"/>
  <c r="Q526"/>
  <c r="V526" s="1"/>
  <c r="P526"/>
  <c r="U526" s="1"/>
  <c r="Z526" s="1"/>
  <c r="O526"/>
  <c r="T526" s="1"/>
  <c r="N526"/>
  <c r="S526" s="1"/>
  <c r="R525"/>
  <c r="Q525"/>
  <c r="P525"/>
  <c r="U525" s="1"/>
  <c r="O525"/>
  <c r="T525" s="1"/>
  <c r="N525"/>
  <c r="S525" s="1"/>
  <c r="X525" s="1"/>
  <c r="R524"/>
  <c r="Q524"/>
  <c r="P524"/>
  <c r="U524" s="1"/>
  <c r="Z524" s="1"/>
  <c r="O524"/>
  <c r="T524" s="1"/>
  <c r="Y524" s="1"/>
  <c r="N524"/>
  <c r="S524" s="1"/>
  <c r="X524" s="1"/>
  <c r="R523"/>
  <c r="W523" s="1"/>
  <c r="AB523" s="1"/>
  <c r="Q523"/>
  <c r="V523" s="1"/>
  <c r="AA523" s="1"/>
  <c r="P523"/>
  <c r="O523"/>
  <c r="T523" s="1"/>
  <c r="N523"/>
  <c r="S523" s="1"/>
  <c r="X523" s="1"/>
  <c r="R522"/>
  <c r="W522" s="1"/>
  <c r="AB522" s="1"/>
  <c r="Q522"/>
  <c r="P522"/>
  <c r="O522"/>
  <c r="N522"/>
  <c r="R521"/>
  <c r="W521" s="1"/>
  <c r="Q521"/>
  <c r="V521" s="1"/>
  <c r="AA521" s="1"/>
  <c r="P521"/>
  <c r="O521"/>
  <c r="N521"/>
  <c r="R520"/>
  <c r="Q520"/>
  <c r="V520" s="1"/>
  <c r="P520"/>
  <c r="U520" s="1"/>
  <c r="Z520" s="1"/>
  <c r="O520"/>
  <c r="T520" s="1"/>
  <c r="Y520" s="1"/>
  <c r="N520"/>
  <c r="S520" s="1"/>
  <c r="X520" s="1"/>
  <c r="R519"/>
  <c r="W519" s="1"/>
  <c r="AB519" s="1"/>
  <c r="Q519"/>
  <c r="V519" s="1"/>
  <c r="AA519" s="1"/>
  <c r="P519"/>
  <c r="U519" s="1"/>
  <c r="Z519" s="1"/>
  <c r="O519"/>
  <c r="N519"/>
  <c r="S519" s="1"/>
  <c r="X519" s="1"/>
  <c r="R518"/>
  <c r="W518" s="1"/>
  <c r="AB518" s="1"/>
  <c r="Q518"/>
  <c r="P518"/>
  <c r="O518"/>
  <c r="N518"/>
  <c r="S518" s="1"/>
  <c r="X518" s="1"/>
  <c r="R517"/>
  <c r="Q517"/>
  <c r="P517"/>
  <c r="O517"/>
  <c r="N517"/>
  <c r="S517" s="1"/>
  <c r="X517" s="1"/>
  <c r="R516"/>
  <c r="W516" s="1"/>
  <c r="AB516" s="1"/>
  <c r="Q516"/>
  <c r="V516" s="1"/>
  <c r="AA516" s="1"/>
  <c r="P516"/>
  <c r="U516" s="1"/>
  <c r="Z516" s="1"/>
  <c r="O516"/>
  <c r="T516" s="1"/>
  <c r="Y516" s="1"/>
  <c r="N516"/>
  <c r="R3679"/>
  <c r="W3679" s="1"/>
  <c r="AB3679" s="1"/>
  <c r="Q3679"/>
  <c r="V3679" s="1"/>
  <c r="AA3679" s="1"/>
  <c r="P3679"/>
  <c r="U3679" s="1"/>
  <c r="O3679"/>
  <c r="T3679" s="1"/>
  <c r="Y3679" s="1"/>
  <c r="N3679"/>
  <c r="S3679" s="1"/>
  <c r="R3678"/>
  <c r="W3678" s="1"/>
  <c r="AB3678" s="1"/>
  <c r="Q3678"/>
  <c r="V3678" s="1"/>
  <c r="P3678"/>
  <c r="U3678" s="1"/>
  <c r="Z3678" s="1"/>
  <c r="O3678"/>
  <c r="T3678" s="1"/>
  <c r="N3678"/>
  <c r="S3678" s="1"/>
  <c r="R3677"/>
  <c r="W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O3672"/>
  <c r="T3672" s="1"/>
  <c r="N3672"/>
  <c r="S3672" s="1"/>
  <c r="X3672" s="1"/>
  <c r="R3671"/>
  <c r="W3671" s="1"/>
  <c r="AB3671" s="1"/>
  <c r="Q3671"/>
  <c r="V3671" s="1"/>
  <c r="AA3671" s="1"/>
  <c r="P3671"/>
  <c r="U3671" s="1"/>
  <c r="O3671"/>
  <c r="T3671" s="1"/>
  <c r="Y3671" s="1"/>
  <c r="N3671"/>
  <c r="S3671" s="1"/>
  <c r="R3670"/>
  <c r="W3670" s="1"/>
  <c r="AB3670" s="1"/>
  <c r="Q3670"/>
  <c r="V3670" s="1"/>
  <c r="P3670"/>
  <c r="U3670" s="1"/>
  <c r="Z3670" s="1"/>
  <c r="O3670"/>
  <c r="T3670" s="1"/>
  <c r="N3670"/>
  <c r="S3670" s="1"/>
  <c r="R3669"/>
  <c r="W3669" s="1"/>
  <c r="Q3669"/>
  <c r="V3669" s="1"/>
  <c r="AA3669" s="1"/>
  <c r="P3669"/>
  <c r="U3669" s="1"/>
  <c r="O3669"/>
  <c r="T3669" s="1"/>
  <c r="N3669"/>
  <c r="S3669" s="1"/>
  <c r="X3669" s="1"/>
  <c r="R3668"/>
  <c r="W3668" s="1"/>
  <c r="AB3668" s="1"/>
  <c r="Q3668"/>
  <c r="V3668" s="1"/>
  <c r="P3668"/>
  <c r="U3668" s="1"/>
  <c r="O3668"/>
  <c r="T3668" s="1"/>
  <c r="Y3668" s="1"/>
  <c r="N3668"/>
  <c r="S3668" s="1"/>
  <c r="R3667"/>
  <c r="W3667" s="1"/>
  <c r="Q3667"/>
  <c r="V3667" s="1"/>
  <c r="P3667"/>
  <c r="U3667" s="1"/>
  <c r="Z3667" s="1"/>
  <c r="O3667"/>
  <c r="T3667" s="1"/>
  <c r="Y3667" s="1"/>
  <c r="N3667"/>
  <c r="S3667" s="1"/>
  <c r="X3667" s="1"/>
  <c r="R3666"/>
  <c r="W3666" s="1"/>
  <c r="Q3666"/>
  <c r="V3666" s="1"/>
  <c r="AA3666" s="1"/>
  <c r="P3666"/>
  <c r="U3666" s="1"/>
  <c r="Z3666" s="1"/>
  <c r="O3666"/>
  <c r="T3666" s="1"/>
  <c r="Y3666" s="1"/>
  <c r="N3666"/>
  <c r="S3666" s="1"/>
  <c r="X3666" s="1"/>
  <c r="R3665"/>
  <c r="W3665" s="1"/>
  <c r="Q3665"/>
  <c r="V3665" s="1"/>
  <c r="P3665"/>
  <c r="U3665" s="1"/>
  <c r="O3665"/>
  <c r="T3665" s="1"/>
  <c r="N3665"/>
  <c r="S3665" s="1"/>
  <c r="X3665" s="1"/>
  <c r="R3393"/>
  <c r="W3393" s="1"/>
  <c r="AB3393" s="1"/>
  <c r="Q3393"/>
  <c r="V3393" s="1"/>
  <c r="AA3393" s="1"/>
  <c r="P3393"/>
  <c r="U3393" s="1"/>
  <c r="O3393"/>
  <c r="T3393" s="1"/>
  <c r="N3393"/>
  <c r="S3393" s="1"/>
  <c r="R3392"/>
  <c r="W3392" s="1"/>
  <c r="AB3392" s="1"/>
  <c r="Q3392"/>
  <c r="V3392" s="1"/>
  <c r="P3392"/>
  <c r="U3392" s="1"/>
  <c r="O3392"/>
  <c r="T3392" s="1"/>
  <c r="N3392"/>
  <c r="S3392" s="1"/>
  <c r="R3391"/>
  <c r="W3391" s="1"/>
  <c r="Q3391"/>
  <c r="V3391" s="1"/>
  <c r="P3391"/>
  <c r="U3391" s="1"/>
  <c r="O3391"/>
  <c r="T3391" s="1"/>
  <c r="N3391"/>
  <c r="S3391" s="1"/>
  <c r="R3390"/>
  <c r="W3390" s="1"/>
  <c r="Q3390"/>
  <c r="V3390" s="1"/>
  <c r="P3390"/>
  <c r="U3390" s="1"/>
  <c r="O3390"/>
  <c r="T3390" s="1"/>
  <c r="N3390"/>
  <c r="S3390" s="1"/>
  <c r="X3390" s="1"/>
  <c r="R3389"/>
  <c r="W3389" s="1"/>
  <c r="Q3389"/>
  <c r="V3389" s="1"/>
  <c r="P3389"/>
  <c r="U3389" s="1"/>
  <c r="Z3389" s="1"/>
  <c r="O3389"/>
  <c r="T3389" s="1"/>
  <c r="Y3389" s="1"/>
  <c r="N3389"/>
  <c r="R3388"/>
  <c r="W3388" s="1"/>
  <c r="Q3388"/>
  <c r="V3388" s="1"/>
  <c r="AA3388" s="1"/>
  <c r="P3388"/>
  <c r="U3388" s="1"/>
  <c r="Z3388" s="1"/>
  <c r="O3388"/>
  <c r="T3388" s="1"/>
  <c r="Y3388" s="1"/>
  <c r="N3388"/>
  <c r="S3388" s="1"/>
  <c r="X3388" s="1"/>
  <c r="R3387"/>
  <c r="W3387" s="1"/>
  <c r="AB3387" s="1"/>
  <c r="Q3387"/>
  <c r="V3387" s="1"/>
  <c r="AA3387" s="1"/>
  <c r="P3387"/>
  <c r="U3387" s="1"/>
  <c r="Z3387" s="1"/>
  <c r="O3387"/>
  <c r="T3387" s="1"/>
  <c r="Y3387" s="1"/>
  <c r="N3387"/>
  <c r="S3387" s="1"/>
  <c r="R3386"/>
  <c r="W3386" s="1"/>
  <c r="AB3386" s="1"/>
  <c r="Q3386"/>
  <c r="V3386" s="1"/>
  <c r="AA3386" s="1"/>
  <c r="P3386"/>
  <c r="U3386" s="1"/>
  <c r="Z3386" s="1"/>
  <c r="O3386"/>
  <c r="T3386" s="1"/>
  <c r="N3386"/>
  <c r="S3386" s="1"/>
  <c r="R3385"/>
  <c r="W3385" s="1"/>
  <c r="AB3385" s="1"/>
  <c r="Q3385"/>
  <c r="V3385" s="1"/>
  <c r="AA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AA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2292"/>
  <c r="W2292" s="1"/>
  <c r="AB2292" s="1"/>
  <c r="Q2292"/>
  <c r="V2292" s="1"/>
  <c r="AA2292" s="1"/>
  <c r="P2292"/>
  <c r="U2292" s="1"/>
  <c r="Z2292" s="1"/>
  <c r="O2292"/>
  <c r="T2292" s="1"/>
  <c r="N2292"/>
  <c r="S2292" s="1"/>
  <c r="R2291"/>
  <c r="W2291" s="1"/>
  <c r="AB2291" s="1"/>
  <c r="Q2291"/>
  <c r="V2291" s="1"/>
  <c r="AA2291" s="1"/>
  <c r="P2291"/>
  <c r="U2291" s="1"/>
  <c r="O2291"/>
  <c r="T2291" s="1"/>
  <c r="N2291"/>
  <c r="S2291" s="1"/>
  <c r="R2290"/>
  <c r="W2290" s="1"/>
  <c r="AB2290" s="1"/>
  <c r="Q2290"/>
  <c r="V2290" s="1"/>
  <c r="P2290"/>
  <c r="U2290" s="1"/>
  <c r="O2290"/>
  <c r="T2290" s="1"/>
  <c r="N2290"/>
  <c r="R2289"/>
  <c r="W2289" s="1"/>
  <c r="Q2289"/>
  <c r="V2289" s="1"/>
  <c r="P2289"/>
  <c r="U2289" s="1"/>
  <c r="O2289"/>
  <c r="N2289"/>
  <c r="S2289" s="1"/>
  <c r="X2289" s="1"/>
  <c r="R2288"/>
  <c r="W2288" s="1"/>
  <c r="Q2288"/>
  <c r="V2288" s="1"/>
  <c r="P2288"/>
  <c r="U2288" s="1"/>
  <c r="Z2288" s="1"/>
  <c r="O2288"/>
  <c r="T2288" s="1"/>
  <c r="Y2288" s="1"/>
  <c r="N2288"/>
  <c r="S2288" s="1"/>
  <c r="R2287"/>
  <c r="W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S2285" s="1"/>
  <c r="R2284"/>
  <c r="W2284" s="1"/>
  <c r="AB2284" s="1"/>
  <c r="Q2284"/>
  <c r="V2284" s="1"/>
  <c r="P2284"/>
  <c r="U2284" s="1"/>
  <c r="O2284"/>
  <c r="T2284" s="1"/>
  <c r="N2284"/>
  <c r="S2284" s="1"/>
  <c r="R2283"/>
  <c r="W2283" s="1"/>
  <c r="Q2283"/>
  <c r="V2283" s="1"/>
  <c r="P2283"/>
  <c r="U2283" s="1"/>
  <c r="O2283"/>
  <c r="T2283" s="1"/>
  <c r="N2283"/>
  <c r="S2283" s="1"/>
  <c r="R2282"/>
  <c r="W2282" s="1"/>
  <c r="Q2282"/>
  <c r="V2282" s="1"/>
  <c r="P2282"/>
  <c r="U2282" s="1"/>
  <c r="O2282"/>
  <c r="T2282" s="1"/>
  <c r="N2282"/>
  <c r="S2282" s="1"/>
  <c r="X2282" s="1"/>
  <c r="R2281"/>
  <c r="W2281" s="1"/>
  <c r="Q2281"/>
  <c r="V2281" s="1"/>
  <c r="P2281"/>
  <c r="U2281" s="1"/>
  <c r="O2281"/>
  <c r="T2281" s="1"/>
  <c r="N2281"/>
  <c r="S2281" s="1"/>
  <c r="X2281" s="1"/>
  <c r="R2280"/>
  <c r="W2280" s="1"/>
  <c r="Q2280"/>
  <c r="V2280" s="1"/>
  <c r="P2280"/>
  <c r="U2280" s="1"/>
  <c r="Z2280" s="1"/>
  <c r="O2280"/>
  <c r="T2280" s="1"/>
  <c r="Y2280" s="1"/>
  <c r="N2280"/>
  <c r="S2280" s="1"/>
  <c r="X2280" s="1"/>
  <c r="R2279"/>
  <c r="W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R665"/>
  <c r="W665" s="1"/>
  <c r="AB665" s="1"/>
  <c r="Q665"/>
  <c r="V665" s="1"/>
  <c r="AA665" s="1"/>
  <c r="P665"/>
  <c r="U665" s="1"/>
  <c r="O665"/>
  <c r="T665" s="1"/>
  <c r="N665"/>
  <c r="S665" s="1"/>
  <c r="R664"/>
  <c r="W664" s="1"/>
  <c r="AB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R662"/>
  <c r="W662" s="1"/>
  <c r="Q662"/>
  <c r="V662" s="1"/>
  <c r="P662"/>
  <c r="U662" s="1"/>
  <c r="O662"/>
  <c r="T662" s="1"/>
  <c r="N662"/>
  <c r="S662" s="1"/>
  <c r="X662" s="1"/>
  <c r="R661"/>
  <c r="W661" s="1"/>
  <c r="Q661"/>
  <c r="V661" s="1"/>
  <c r="P661"/>
  <c r="U661" s="1"/>
  <c r="Z661" s="1"/>
  <c r="O661"/>
  <c r="T661" s="1"/>
  <c r="N661"/>
  <c r="S661" s="1"/>
  <c r="R660"/>
  <c r="W660" s="1"/>
  <c r="Q660"/>
  <c r="V660" s="1"/>
  <c r="AA660" s="1"/>
  <c r="P660"/>
  <c r="U660" s="1"/>
  <c r="O660"/>
  <c r="T660" s="1"/>
  <c r="Y660" s="1"/>
  <c r="N660"/>
  <c r="S660" s="1"/>
  <c r="X660" s="1"/>
  <c r="R659"/>
  <c r="W659" s="1"/>
  <c r="AB659" s="1"/>
  <c r="Q659"/>
  <c r="V659" s="1"/>
  <c r="P659"/>
  <c r="U659" s="1"/>
  <c r="Z659" s="1"/>
  <c r="O659"/>
  <c r="T659" s="1"/>
  <c r="Y659" s="1"/>
  <c r="N659"/>
  <c r="S659" s="1"/>
  <c r="R658"/>
  <c r="W658" s="1"/>
  <c r="AB658" s="1"/>
  <c r="Q658"/>
  <c r="V658" s="1"/>
  <c r="P658"/>
  <c r="U658" s="1"/>
  <c r="Z658" s="1"/>
  <c r="O658"/>
  <c r="T658" s="1"/>
  <c r="N658"/>
  <c r="S658" s="1"/>
  <c r="R657"/>
  <c r="W657" s="1"/>
  <c r="Q657"/>
  <c r="V657" s="1"/>
  <c r="AA657" s="1"/>
  <c r="P657"/>
  <c r="U657" s="1"/>
  <c r="O657"/>
  <c r="T657" s="1"/>
  <c r="N657"/>
  <c r="S657" s="1"/>
  <c r="R656"/>
  <c r="W656" s="1"/>
  <c r="AB656" s="1"/>
  <c r="Q656"/>
  <c r="V656" s="1"/>
  <c r="P656"/>
  <c r="U656" s="1"/>
  <c r="O656"/>
  <c r="T656" s="1"/>
  <c r="N656"/>
  <c r="S656" s="1"/>
  <c r="R655"/>
  <c r="W655" s="1"/>
  <c r="Q655"/>
  <c r="V655" s="1"/>
  <c r="P655"/>
  <c r="U655" s="1"/>
  <c r="O655"/>
  <c r="T655" s="1"/>
  <c r="N655"/>
  <c r="S655" s="1"/>
  <c r="X655" s="1"/>
  <c r="R654"/>
  <c r="W654" s="1"/>
  <c r="AB654" s="1"/>
  <c r="Q654"/>
  <c r="V654" s="1"/>
  <c r="P654"/>
  <c r="U654" s="1"/>
  <c r="O654"/>
  <c r="T654" s="1"/>
  <c r="Y654" s="1"/>
  <c r="N654"/>
  <c r="S654" s="1"/>
  <c r="R653"/>
  <c r="W653" s="1"/>
  <c r="Q653"/>
  <c r="V653" s="1"/>
  <c r="P653"/>
  <c r="U653" s="1"/>
  <c r="Z653" s="1"/>
  <c r="O653"/>
  <c r="T653" s="1"/>
  <c r="Y653" s="1"/>
  <c r="N653"/>
  <c r="S653" s="1"/>
  <c r="R652"/>
  <c r="W652" s="1"/>
  <c r="Q652"/>
  <c r="V652" s="1"/>
  <c r="AA652" s="1"/>
  <c r="P652"/>
  <c r="U652" s="1"/>
  <c r="O652"/>
  <c r="T652" s="1"/>
  <c r="N652"/>
  <c r="S65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50"/>
  <c r="W650" s="1"/>
  <c r="Q650"/>
  <c r="V650" s="1"/>
  <c r="P650"/>
  <c r="U650" s="1"/>
  <c r="O650"/>
  <c r="T650" s="1"/>
  <c r="Y650" s="1"/>
  <c r="N650"/>
  <c r="S650" s="1"/>
  <c r="R649"/>
  <c r="W649" s="1"/>
  <c r="Q649"/>
  <c r="V649" s="1"/>
  <c r="P649"/>
  <c r="U649" s="1"/>
  <c r="Z649" s="1"/>
  <c r="O649"/>
  <c r="T649" s="1"/>
  <c r="N649"/>
  <c r="S649" s="1"/>
  <c r="R648"/>
  <c r="W648" s="1"/>
  <c r="Q648"/>
  <c r="V648" s="1"/>
  <c r="AA648" s="1"/>
  <c r="P648"/>
  <c r="U648" s="1"/>
  <c r="O648"/>
  <c r="T648" s="1"/>
  <c r="N648"/>
  <c r="S648" s="1"/>
  <c r="R647"/>
  <c r="W647" s="1"/>
  <c r="AB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O646"/>
  <c r="T646" s="1"/>
  <c r="Y646" s="1"/>
  <c r="N646"/>
  <c r="S646" s="1"/>
  <c r="R645"/>
  <c r="W645" s="1"/>
  <c r="Q645"/>
  <c r="V645" s="1"/>
  <c r="P645"/>
  <c r="U645" s="1"/>
  <c r="Z645" s="1"/>
  <c r="O645"/>
  <c r="T645" s="1"/>
  <c r="Y645" s="1"/>
  <c r="N645"/>
  <c r="S645" s="1"/>
  <c r="X645" s="1"/>
  <c r="R644"/>
  <c r="W644" s="1"/>
  <c r="Q644"/>
  <c r="V644" s="1"/>
  <c r="AA644" s="1"/>
  <c r="P644"/>
  <c r="U644" s="1"/>
  <c r="Z644" s="1"/>
  <c r="O644"/>
  <c r="T644" s="1"/>
  <c r="Y644" s="1"/>
  <c r="N644"/>
  <c r="S644" s="1"/>
  <c r="R643"/>
  <c r="W643" s="1"/>
  <c r="AB643" s="1"/>
  <c r="Q643"/>
  <c r="V643" s="1"/>
  <c r="AA643" s="1"/>
  <c r="P643"/>
  <c r="U643" s="1"/>
  <c r="Z643" s="1"/>
  <c r="O643"/>
  <c r="T643" s="1"/>
  <c r="N643"/>
  <c r="S643" s="1"/>
  <c r="X643" s="1"/>
  <c r="R642"/>
  <c r="W642" s="1"/>
  <c r="AB642" s="1"/>
  <c r="Q642"/>
  <c r="V642" s="1"/>
  <c r="AA642" s="1"/>
  <c r="P642"/>
  <c r="U642" s="1"/>
  <c r="O642"/>
  <c r="T642" s="1"/>
  <c r="Y642" s="1"/>
  <c r="N642"/>
  <c r="S642" s="1"/>
  <c r="R641"/>
  <c r="W641" s="1"/>
  <c r="AB641" s="1"/>
  <c r="Q641"/>
  <c r="V641" s="1"/>
  <c r="P641"/>
  <c r="U641" s="1"/>
  <c r="Z641" s="1"/>
  <c r="O641"/>
  <c r="T641" s="1"/>
  <c r="N641"/>
  <c r="S641" s="1"/>
  <c r="R640"/>
  <c r="W640" s="1"/>
  <c r="Q640"/>
  <c r="V640" s="1"/>
  <c r="AA640" s="1"/>
  <c r="P640"/>
  <c r="U640" s="1"/>
  <c r="O640"/>
  <c r="T640" s="1"/>
  <c r="N640"/>
  <c r="S640" s="1"/>
  <c r="R639"/>
  <c r="W639" s="1"/>
  <c r="AB639" s="1"/>
  <c r="Q639"/>
  <c r="V639" s="1"/>
  <c r="P639"/>
  <c r="U639" s="1"/>
  <c r="O639"/>
  <c r="T639" s="1"/>
  <c r="N639"/>
  <c r="S639" s="1"/>
  <c r="X639" s="1"/>
  <c r="R638"/>
  <c r="W638" s="1"/>
  <c r="Q638"/>
  <c r="V638" s="1"/>
  <c r="P638"/>
  <c r="U638" s="1"/>
  <c r="O638"/>
  <c r="T638" s="1"/>
  <c r="Y638" s="1"/>
  <c r="N638"/>
  <c r="S638" s="1"/>
  <c r="X638" s="1"/>
  <c r="R637"/>
  <c r="W637" s="1"/>
  <c r="Q637"/>
  <c r="V637" s="1"/>
  <c r="P637"/>
  <c r="U637" s="1"/>
  <c r="Z637" s="1"/>
  <c r="O637"/>
  <c r="T637" s="1"/>
  <c r="Y637" s="1"/>
  <c r="N637"/>
  <c r="S637" s="1"/>
  <c r="X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5"/>
  <c r="W255" s="1"/>
  <c r="Q255"/>
  <c r="V255" s="1"/>
  <c r="P255"/>
  <c r="U255" s="1"/>
  <c r="Z255" s="1"/>
  <c r="O255"/>
  <c r="T255" s="1"/>
  <c r="N255"/>
  <c r="S255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389"/>
  <c r="W4389" s="1"/>
  <c r="AB4389" s="1"/>
  <c r="Q4389"/>
  <c r="V4389" s="1"/>
  <c r="AA4389" s="1"/>
  <c r="P4389"/>
  <c r="U4389" s="1"/>
  <c r="Z4389" s="1"/>
  <c r="O4389"/>
  <c r="T4389" s="1"/>
  <c r="N4389"/>
  <c r="S4389" s="1"/>
  <c r="R4388"/>
  <c r="W4388" s="1"/>
  <c r="AB4388" s="1"/>
  <c r="Q4388"/>
  <c r="V4388" s="1"/>
  <c r="AA4388" s="1"/>
  <c r="P4388"/>
  <c r="U4388" s="1"/>
  <c r="O4388"/>
  <c r="T4388" s="1"/>
  <c r="N4388"/>
  <c r="S4388" s="1"/>
  <c r="R4387"/>
  <c r="W4387" s="1"/>
  <c r="AB4387" s="1"/>
  <c r="Q4387"/>
  <c r="V4387" s="1"/>
  <c r="P4387"/>
  <c r="U4387" s="1"/>
  <c r="O4387"/>
  <c r="T4387" s="1"/>
  <c r="N4387"/>
  <c r="S4387" s="1"/>
  <c r="X4387" s="1"/>
  <c r="R4386"/>
  <c r="W4386" s="1"/>
  <c r="Q4386"/>
  <c r="V4386" s="1"/>
  <c r="P4386"/>
  <c r="U4386" s="1"/>
  <c r="O4386"/>
  <c r="T4386" s="1"/>
  <c r="Y4386" s="1"/>
  <c r="N4386"/>
  <c r="S4386" s="1"/>
  <c r="X4386" s="1"/>
  <c r="R4385"/>
  <c r="W4385" s="1"/>
  <c r="Q4385"/>
  <c r="V4385" s="1"/>
  <c r="P4385"/>
  <c r="U4385" s="1"/>
  <c r="Z4385" s="1"/>
  <c r="O4385"/>
  <c r="T4385" s="1"/>
  <c r="Y4385" s="1"/>
  <c r="N4385"/>
  <c r="S4385" s="1"/>
  <c r="X4385" s="1"/>
  <c r="R4384"/>
  <c r="W4384" s="1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T4383" s="1"/>
  <c r="N4383"/>
  <c r="S4383" s="1"/>
  <c r="R4382"/>
  <c r="W4382" s="1"/>
  <c r="AB4382" s="1"/>
  <c r="Q4382"/>
  <c r="V4382" s="1"/>
  <c r="AA4382" s="1"/>
  <c r="P4382"/>
  <c r="U4382" s="1"/>
  <c r="O4382"/>
  <c r="T4382" s="1"/>
  <c r="N4382"/>
  <c r="S4382" s="1"/>
  <c r="R4381"/>
  <c r="W4381" s="1"/>
  <c r="AB4381" s="1"/>
  <c r="Q4381"/>
  <c r="V4381" s="1"/>
  <c r="P4381"/>
  <c r="U4381" s="1"/>
  <c r="O4381"/>
  <c r="T4381" s="1"/>
  <c r="N4381"/>
  <c r="S4381" s="1"/>
  <c r="R4380"/>
  <c r="W4380" s="1"/>
  <c r="Q4380"/>
  <c r="V4380" s="1"/>
  <c r="P4380"/>
  <c r="U4380" s="1"/>
  <c r="O4380"/>
  <c r="T4380" s="1"/>
  <c r="N4380"/>
  <c r="S4380" s="1"/>
  <c r="R4379"/>
  <c r="W4379" s="1"/>
  <c r="Q4379"/>
  <c r="V4379" s="1"/>
  <c r="P4379"/>
  <c r="U4379" s="1"/>
  <c r="O4379"/>
  <c r="T4379" s="1"/>
  <c r="N4379"/>
  <c r="S4379" s="1"/>
  <c r="X4379" s="1"/>
  <c r="R4378"/>
  <c r="W4378" s="1"/>
  <c r="Q4378"/>
  <c r="V4378" s="1"/>
  <c r="P4378"/>
  <c r="U4378" s="1"/>
  <c r="O4378"/>
  <c r="T4378" s="1"/>
  <c r="Y4378" s="1"/>
  <c r="N4378"/>
  <c r="S4378" s="1"/>
  <c r="X4378" s="1"/>
  <c r="R4377"/>
  <c r="W4377" s="1"/>
  <c r="Q4377"/>
  <c r="V4377" s="1"/>
  <c r="P4377"/>
  <c r="U4377" s="1"/>
  <c r="Z4377" s="1"/>
  <c r="O4377"/>
  <c r="T4377" s="1"/>
  <c r="Y4377" s="1"/>
  <c r="N4377"/>
  <c r="S4377" s="1"/>
  <c r="X4377" s="1"/>
  <c r="R4376"/>
  <c r="W4376" s="1"/>
  <c r="Q4376"/>
  <c r="V4376" s="1"/>
  <c r="AA4376" s="1"/>
  <c r="P4376"/>
  <c r="U4376" s="1"/>
  <c r="Z4376" s="1"/>
  <c r="O4376"/>
  <c r="T4376" s="1"/>
  <c r="Y4376" s="1"/>
  <c r="N4376"/>
  <c r="S4376" s="1"/>
  <c r="R4375"/>
  <c r="W4375" s="1"/>
  <c r="AB4375" s="1"/>
  <c r="Q4375"/>
  <c r="V4375" s="1"/>
  <c r="AA4375" s="1"/>
  <c r="P4375"/>
  <c r="U4375" s="1"/>
  <c r="Z4375" s="1"/>
  <c r="O4375"/>
  <c r="T4375" s="1"/>
  <c r="Y4375" s="1"/>
  <c r="N4375"/>
  <c r="S4375" s="1"/>
  <c r="R4328"/>
  <c r="W4328" s="1"/>
  <c r="AB4328" s="1"/>
  <c r="Q4328"/>
  <c r="V4328" s="1"/>
  <c r="P4328"/>
  <c r="U4328" s="1"/>
  <c r="O4328"/>
  <c r="T4328" s="1"/>
  <c r="N4328"/>
  <c r="S4328" s="1"/>
  <c r="R4327"/>
  <c r="W4327" s="1"/>
  <c r="Q4327"/>
  <c r="V4327" s="1"/>
  <c r="P4327"/>
  <c r="U4327" s="1"/>
  <c r="O4327"/>
  <c r="T4327" s="1"/>
  <c r="N4327"/>
  <c r="S4327" s="1"/>
  <c r="R4326"/>
  <c r="W4326" s="1"/>
  <c r="Q4326"/>
  <c r="V4326" s="1"/>
  <c r="P4326"/>
  <c r="U4326" s="1"/>
  <c r="O4326"/>
  <c r="T4326" s="1"/>
  <c r="N4326"/>
  <c r="S4326" s="1"/>
  <c r="R4325"/>
  <c r="W4325" s="1"/>
  <c r="Q4325"/>
  <c r="V4325" s="1"/>
  <c r="P4325"/>
  <c r="U4325" s="1"/>
  <c r="O4325"/>
  <c r="T4325" s="1"/>
  <c r="N4325"/>
  <c r="S4325" s="1"/>
  <c r="X4325" s="1"/>
  <c r="R4324"/>
  <c r="W4324" s="1"/>
  <c r="Q4324"/>
  <c r="V4324" s="1"/>
  <c r="P4324"/>
  <c r="U4324" s="1"/>
  <c r="O4324"/>
  <c r="T4324" s="1"/>
  <c r="Y4324" s="1"/>
  <c r="N4324"/>
  <c r="S4324" s="1"/>
  <c r="X4324" s="1"/>
  <c r="R4323"/>
  <c r="W4323" s="1"/>
  <c r="Q4323"/>
  <c r="V4323" s="1"/>
  <c r="P4323"/>
  <c r="U4323" s="1"/>
  <c r="Z4323" s="1"/>
  <c r="O4323"/>
  <c r="T4323" s="1"/>
  <c r="Y4323" s="1"/>
  <c r="N4323"/>
  <c r="S4323" s="1"/>
  <c r="R4322"/>
  <c r="W4322" s="1"/>
  <c r="Q4322"/>
  <c r="V4322" s="1"/>
  <c r="AA4322" s="1"/>
  <c r="P4322"/>
  <c r="U4322" s="1"/>
  <c r="Z4322" s="1"/>
  <c r="O4322"/>
  <c r="T4322" s="1"/>
  <c r="N4322"/>
  <c r="S4322" s="1"/>
  <c r="R4321"/>
  <c r="W4321" s="1"/>
  <c r="AB4321" s="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N4320"/>
  <c r="S4320" s="1"/>
  <c r="R4319"/>
  <c r="W4319" s="1"/>
  <c r="Q4319"/>
  <c r="V4319" s="1"/>
  <c r="P4319"/>
  <c r="U4319" s="1"/>
  <c r="O4319"/>
  <c r="T4319" s="1"/>
  <c r="N4319"/>
  <c r="S4319" s="1"/>
  <c r="R4318"/>
  <c r="W4318" s="1"/>
  <c r="Q4318"/>
  <c r="V4318" s="1"/>
  <c r="P4318"/>
  <c r="U4318" s="1"/>
  <c r="O4318"/>
  <c r="T4318" s="1"/>
  <c r="N4318"/>
  <c r="S4318" s="1"/>
  <c r="R4317"/>
  <c r="W4317" s="1"/>
  <c r="Q4317"/>
  <c r="V4317" s="1"/>
  <c r="P4317"/>
  <c r="U4317" s="1"/>
  <c r="O4317"/>
  <c r="T4317" s="1"/>
  <c r="N4317"/>
  <c r="S4317" s="1"/>
  <c r="X4317" s="1"/>
  <c r="R4316"/>
  <c r="W4316" s="1"/>
  <c r="Q4316"/>
  <c r="V4316" s="1"/>
  <c r="P4316"/>
  <c r="U4316" s="1"/>
  <c r="O4316"/>
  <c r="T4316" s="1"/>
  <c r="Y4316" s="1"/>
  <c r="N4316"/>
  <c r="S4316" s="1"/>
  <c r="X4316" s="1"/>
  <c r="R4315"/>
  <c r="W4315" s="1"/>
  <c r="Q4315"/>
  <c r="V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N4314"/>
  <c r="S4314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R4236"/>
  <c r="W4236" s="1"/>
  <c r="AB4236" s="1"/>
  <c r="Q4236"/>
  <c r="V4236" s="1"/>
  <c r="P4236"/>
  <c r="U4236" s="1"/>
  <c r="O4236"/>
  <c r="T4236" s="1"/>
  <c r="N4236"/>
  <c r="S4236" s="1"/>
  <c r="R4235"/>
  <c r="W4235" s="1"/>
  <c r="Q4235"/>
  <c r="V4235" s="1"/>
  <c r="P4235"/>
  <c r="U4235" s="1"/>
  <c r="O4235"/>
  <c r="T4235" s="1"/>
  <c r="N4235"/>
  <c r="S4235" s="1"/>
  <c r="X4235" s="1"/>
  <c r="R4234"/>
  <c r="W4234" s="1"/>
  <c r="Q4234"/>
  <c r="V4234" s="1"/>
  <c r="P4234"/>
  <c r="U4234" s="1"/>
  <c r="O4234"/>
  <c r="T4234" s="1"/>
  <c r="Y4234" s="1"/>
  <c r="N4234"/>
  <c r="S4234" s="1"/>
  <c r="X4234" s="1"/>
  <c r="R4233"/>
  <c r="W4233" s="1"/>
  <c r="Q4233"/>
  <c r="V4233" s="1"/>
  <c r="P4233"/>
  <c r="U4233" s="1"/>
  <c r="Z4233" s="1"/>
  <c r="O4233"/>
  <c r="T4233" s="1"/>
  <c r="Y4233" s="1"/>
  <c r="N4233"/>
  <c r="S4233" s="1"/>
  <c r="X4233" s="1"/>
  <c r="R4232"/>
  <c r="W4232" s="1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T4231" s="1"/>
  <c r="N4231"/>
  <c r="S4231" s="1"/>
  <c r="R4230"/>
  <c r="W4230" s="1"/>
  <c r="AB4230" s="1"/>
  <c r="Q4230"/>
  <c r="V4230" s="1"/>
  <c r="AA4230" s="1"/>
  <c r="P4230"/>
  <c r="U4230" s="1"/>
  <c r="O4230"/>
  <c r="T4230" s="1"/>
  <c r="N4230"/>
  <c r="S4230" s="1"/>
  <c r="R4229"/>
  <c r="W4229" s="1"/>
  <c r="AB4229" s="1"/>
  <c r="Q4229"/>
  <c r="V4229" s="1"/>
  <c r="P4229"/>
  <c r="U4229" s="1"/>
  <c r="O4229"/>
  <c r="T4229" s="1"/>
  <c r="N4229"/>
  <c r="S4229" s="1"/>
  <c r="R4228"/>
  <c r="W4228" s="1"/>
  <c r="Q4228"/>
  <c r="V4228" s="1"/>
  <c r="P4228"/>
  <c r="U4228" s="1"/>
  <c r="O4228"/>
  <c r="T4228" s="1"/>
  <c r="N4228"/>
  <c r="S4228" s="1"/>
  <c r="R4227"/>
  <c r="W4227" s="1"/>
  <c r="Q4227"/>
  <c r="V4227" s="1"/>
  <c r="P4227"/>
  <c r="U4227" s="1"/>
  <c r="O4227"/>
  <c r="T4227" s="1"/>
  <c r="N4227"/>
  <c r="S4227" s="1"/>
  <c r="X4227" s="1"/>
  <c r="R4226"/>
  <c r="W4226" s="1"/>
  <c r="Q4226"/>
  <c r="V4226" s="1"/>
  <c r="P4226"/>
  <c r="U4226" s="1"/>
  <c r="O4226"/>
  <c r="T4226" s="1"/>
  <c r="Y4226" s="1"/>
  <c r="N4226"/>
  <c r="S4226" s="1"/>
  <c r="R4225"/>
  <c r="W4225" s="1"/>
  <c r="Q4225"/>
  <c r="V4225" s="1"/>
  <c r="P4225"/>
  <c r="O4225"/>
  <c r="T4225" s="1"/>
  <c r="Y4225" s="1"/>
  <c r="N4225"/>
  <c r="S4225" s="1"/>
  <c r="X4225" s="1"/>
  <c r="R4224"/>
  <c r="W4224" s="1"/>
  <c r="Q4224"/>
  <c r="V4224" s="1"/>
  <c r="AA4224" s="1"/>
  <c r="P4224"/>
  <c r="U4224" s="1"/>
  <c r="Z4224" s="1"/>
  <c r="O4224"/>
  <c r="T4224" s="1"/>
  <c r="Y4224" s="1"/>
  <c r="N4224"/>
  <c r="S4224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R4042"/>
  <c r="W4042" s="1"/>
  <c r="AB4042" s="1"/>
  <c r="Q4042"/>
  <c r="V4042" s="1"/>
  <c r="P4042"/>
  <c r="U4042" s="1"/>
  <c r="Z4042" s="1"/>
  <c r="O4042"/>
  <c r="N4042"/>
  <c r="S4042" s="1"/>
  <c r="R4041"/>
  <c r="W4041" s="1"/>
  <c r="Q4041"/>
  <c r="P4041"/>
  <c r="U4041" s="1"/>
  <c r="Z4041" s="1"/>
  <c r="O4041"/>
  <c r="T4041" s="1"/>
  <c r="N4041"/>
  <c r="S4041" s="1"/>
  <c r="R4040"/>
  <c r="W4040" s="1"/>
  <c r="AB4040" s="1"/>
  <c r="Q4040"/>
  <c r="V4040" s="1"/>
  <c r="AA4040" s="1"/>
  <c r="P4040"/>
  <c r="U4040" s="1"/>
  <c r="O4040"/>
  <c r="T4040" s="1"/>
  <c r="N4040"/>
  <c r="S4040" s="1"/>
  <c r="X4040" s="1"/>
  <c r="R4039"/>
  <c r="W4039" s="1"/>
  <c r="AB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N4038"/>
  <c r="S4038" s="1"/>
  <c r="X4038" s="1"/>
  <c r="R4037"/>
  <c r="W4037" s="1"/>
  <c r="Q4037"/>
  <c r="V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N4034"/>
  <c r="S4034" s="1"/>
  <c r="R4033"/>
  <c r="W4033" s="1"/>
  <c r="Q4033"/>
  <c r="V4033" s="1"/>
  <c r="AA4033" s="1"/>
  <c r="P4033"/>
  <c r="U4033" s="1"/>
  <c r="Z4033" s="1"/>
  <c r="O4033"/>
  <c r="T4033" s="1"/>
  <c r="N4033"/>
  <c r="S4033" s="1"/>
  <c r="R4032"/>
  <c r="W4032" s="1"/>
  <c r="AB4032" s="1"/>
  <c r="Q4032"/>
  <c r="V4032" s="1"/>
  <c r="AA4032" s="1"/>
  <c r="P4032"/>
  <c r="U4032" s="1"/>
  <c r="O4032"/>
  <c r="T4032" s="1"/>
  <c r="N4032"/>
  <c r="S4032" s="1"/>
  <c r="X4032" s="1"/>
  <c r="R4031"/>
  <c r="W4031" s="1"/>
  <c r="AB4031" s="1"/>
  <c r="Q4031"/>
  <c r="V4031" s="1"/>
  <c r="P4031"/>
  <c r="U4031" s="1"/>
  <c r="O4031"/>
  <c r="T4031" s="1"/>
  <c r="Y4031" s="1"/>
  <c r="N4031"/>
  <c r="S4031" s="1"/>
  <c r="X4031" s="1"/>
  <c r="R4030"/>
  <c r="W4030" s="1"/>
  <c r="Q4030"/>
  <c r="V4030" s="1"/>
  <c r="P4030"/>
  <c r="U4030" s="1"/>
  <c r="Z4030" s="1"/>
  <c r="O4030"/>
  <c r="T4030" s="1"/>
  <c r="N4030"/>
  <c r="S4030" s="1"/>
  <c r="X4030" s="1"/>
  <c r="R4029"/>
  <c r="W4029" s="1"/>
  <c r="Q4029"/>
  <c r="V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739"/>
  <c r="W3739" s="1"/>
  <c r="AB3739" s="1"/>
  <c r="Q3739"/>
  <c r="V3739" s="1"/>
  <c r="AA3739" s="1"/>
  <c r="P3739"/>
  <c r="O3739"/>
  <c r="T3739" s="1"/>
  <c r="N3739"/>
  <c r="S3739" s="1"/>
  <c r="R3738"/>
  <c r="W3738" s="1"/>
  <c r="Q3738"/>
  <c r="V3738" s="1"/>
  <c r="AA3738" s="1"/>
  <c r="P3738"/>
  <c r="U3738" s="1"/>
  <c r="O3738"/>
  <c r="T3738" s="1"/>
  <c r="N3738"/>
  <c r="S3738" s="1"/>
  <c r="R3737"/>
  <c r="W3737" s="1"/>
  <c r="Q3737"/>
  <c r="V3737" s="1"/>
  <c r="P3737"/>
  <c r="U3737" s="1"/>
  <c r="O3737"/>
  <c r="T3737" s="1"/>
  <c r="N3737"/>
  <c r="S3737" s="1"/>
  <c r="X3737" s="1"/>
  <c r="R3736"/>
  <c r="W3736" s="1"/>
  <c r="Q3736"/>
  <c r="V3736" s="1"/>
  <c r="P3736"/>
  <c r="U3736" s="1"/>
  <c r="O3736"/>
  <c r="T3736" s="1"/>
  <c r="Y3736" s="1"/>
  <c r="N3736"/>
  <c r="S3736" s="1"/>
  <c r="X3736" s="1"/>
  <c r="R3735"/>
  <c r="W3735" s="1"/>
  <c r="Q3735"/>
  <c r="V3735" s="1"/>
  <c r="P3735"/>
  <c r="U3735" s="1"/>
  <c r="Z3735" s="1"/>
  <c r="O3735"/>
  <c r="T3735" s="1"/>
  <c r="Y3735" s="1"/>
  <c r="N3735"/>
  <c r="S3735" s="1"/>
  <c r="X3735" s="1"/>
  <c r="R3734"/>
  <c r="W3734" s="1"/>
  <c r="Q3734"/>
  <c r="V3734" s="1"/>
  <c r="AA3734" s="1"/>
  <c r="P3734"/>
  <c r="U3734" s="1"/>
  <c r="Z3734" s="1"/>
  <c r="O3734"/>
  <c r="T3734" s="1"/>
  <c r="N3734"/>
  <c r="S3734" s="1"/>
  <c r="R3733"/>
  <c r="W3733" s="1"/>
  <c r="AB3733" s="1"/>
  <c r="Q3733"/>
  <c r="V3733" s="1"/>
  <c r="AA3733" s="1"/>
  <c r="P3733"/>
  <c r="U3733" s="1"/>
  <c r="O3733"/>
  <c r="T3733" s="1"/>
  <c r="N3733"/>
  <c r="S3733" s="1"/>
  <c r="R3732"/>
  <c r="W3732" s="1"/>
  <c r="AB3732" s="1"/>
  <c r="Q3732"/>
  <c r="V3732" s="1"/>
  <c r="AA3732" s="1"/>
  <c r="P3732"/>
  <c r="U3732" s="1"/>
  <c r="O3732"/>
  <c r="T3732" s="1"/>
  <c r="N3732"/>
  <c r="S3732" s="1"/>
  <c r="R3731"/>
  <c r="W3731" s="1"/>
  <c r="AB3731" s="1"/>
  <c r="Q3731"/>
  <c r="V3731" s="1"/>
  <c r="P3731"/>
  <c r="U3731" s="1"/>
  <c r="O3731"/>
  <c r="T3731" s="1"/>
  <c r="N3731"/>
  <c r="S3731" s="1"/>
  <c r="R3730"/>
  <c r="W3730" s="1"/>
  <c r="Q3730"/>
  <c r="V3730" s="1"/>
  <c r="P3730"/>
  <c r="U3730" s="1"/>
  <c r="O3730"/>
  <c r="T3730" s="1"/>
  <c r="N3730"/>
  <c r="S3730" s="1"/>
  <c r="R3729"/>
  <c r="W3729" s="1"/>
  <c r="Q3729"/>
  <c r="V3729" s="1"/>
  <c r="P3729"/>
  <c r="U3729" s="1"/>
  <c r="O3729"/>
  <c r="T3729" s="1"/>
  <c r="N3729"/>
  <c r="S3729" s="1"/>
  <c r="X3729" s="1"/>
  <c r="R3728"/>
  <c r="W3728" s="1"/>
  <c r="Q3728"/>
  <c r="V3728" s="1"/>
  <c r="P3728"/>
  <c r="U3728" s="1"/>
  <c r="O3728"/>
  <c r="T3728" s="1"/>
  <c r="Y3728" s="1"/>
  <c r="N3728"/>
  <c r="S3728" s="1"/>
  <c r="X3728" s="1"/>
  <c r="R3727"/>
  <c r="W3727" s="1"/>
  <c r="Q3727"/>
  <c r="V3727" s="1"/>
  <c r="P3727"/>
  <c r="U3727" s="1"/>
  <c r="Z3727" s="1"/>
  <c r="O3727"/>
  <c r="T3727" s="1"/>
  <c r="Y3727" s="1"/>
  <c r="N3727"/>
  <c r="S3727" s="1"/>
  <c r="R3726"/>
  <c r="W3726" s="1"/>
  <c r="Q3726"/>
  <c r="V3726" s="1"/>
  <c r="AA3726" s="1"/>
  <c r="P3726"/>
  <c r="U3726" s="1"/>
  <c r="Z3726" s="1"/>
  <c r="O3726"/>
  <c r="T3726" s="1"/>
  <c r="N3726"/>
  <c r="S3726" s="1"/>
  <c r="R3725"/>
  <c r="W3725" s="1"/>
  <c r="Q3725"/>
  <c r="V3725" s="1"/>
  <c r="P3725"/>
  <c r="U3725" s="1"/>
  <c r="O3725"/>
  <c r="T3725" s="1"/>
  <c r="N3725"/>
  <c r="S3725" s="1"/>
  <c r="R3559"/>
  <c r="W3559" s="1"/>
  <c r="AB3559" s="1"/>
  <c r="Q3559"/>
  <c r="V3559" s="1"/>
  <c r="AA3559" s="1"/>
  <c r="P3559"/>
  <c r="U3559" s="1"/>
  <c r="O3559"/>
  <c r="T3559" s="1"/>
  <c r="N3559"/>
  <c r="S3559" s="1"/>
  <c r="R3558"/>
  <c r="W3558" s="1"/>
  <c r="AB3558" s="1"/>
  <c r="Q3558"/>
  <c r="V3558" s="1"/>
  <c r="P3558"/>
  <c r="U3558" s="1"/>
  <c r="O3558"/>
  <c r="T3558" s="1"/>
  <c r="N3558"/>
  <c r="S3558" s="1"/>
  <c r="R3557"/>
  <c r="W3557" s="1"/>
  <c r="AB3557" s="1"/>
  <c r="Q3557"/>
  <c r="V3557" s="1"/>
  <c r="P3557"/>
  <c r="U3557" s="1"/>
  <c r="O3557"/>
  <c r="T3557" s="1"/>
  <c r="N3557"/>
  <c r="S3557" s="1"/>
  <c r="X3557" s="1"/>
  <c r="R3556"/>
  <c r="W3556" s="1"/>
  <c r="Q3556"/>
  <c r="V3556" s="1"/>
  <c r="P3556"/>
  <c r="U3556" s="1"/>
  <c r="O3556"/>
  <c r="T3556" s="1"/>
  <c r="Y3556" s="1"/>
  <c r="N3556"/>
  <c r="S3556" s="1"/>
  <c r="X3556" s="1"/>
  <c r="R3555"/>
  <c r="W3555" s="1"/>
  <c r="Q3555"/>
  <c r="V3555" s="1"/>
  <c r="P3555"/>
  <c r="U3555" s="1"/>
  <c r="Z3555" s="1"/>
  <c r="O3555"/>
  <c r="T3555" s="1"/>
  <c r="Y3555" s="1"/>
  <c r="N3555"/>
  <c r="S3555" s="1"/>
  <c r="X3555" s="1"/>
  <c r="R3554"/>
  <c r="W3554" s="1"/>
  <c r="Q3554"/>
  <c r="V3554" s="1"/>
  <c r="P3554"/>
  <c r="U3554" s="1"/>
  <c r="Z3554" s="1"/>
  <c r="O3554"/>
  <c r="T3554" s="1"/>
  <c r="Y3554" s="1"/>
  <c r="N3554"/>
  <c r="S3554" s="1"/>
  <c r="R3553"/>
  <c r="W3553" s="1"/>
  <c r="AB3553" s="1"/>
  <c r="Q3553"/>
  <c r="V3553" s="1"/>
  <c r="AA3553" s="1"/>
  <c r="P3553"/>
  <c r="U3553" s="1"/>
  <c r="Z3553" s="1"/>
  <c r="O3553"/>
  <c r="T3553" s="1"/>
  <c r="N3553"/>
  <c r="S3553" s="1"/>
  <c r="R3552"/>
  <c r="W3552" s="1"/>
  <c r="AB3552" s="1"/>
  <c r="Q3552"/>
  <c r="V3552" s="1"/>
  <c r="AA3552" s="1"/>
  <c r="P3552"/>
  <c r="U3552" s="1"/>
  <c r="O3552"/>
  <c r="T3552" s="1"/>
  <c r="N3552"/>
  <c r="S3552" s="1"/>
  <c r="R3551"/>
  <c r="W3551" s="1"/>
  <c r="AB3551" s="1"/>
  <c r="Q3551"/>
  <c r="V3551" s="1"/>
  <c r="P3551"/>
  <c r="U3551" s="1"/>
  <c r="O3551"/>
  <c r="T3551" s="1"/>
  <c r="N3551"/>
  <c r="S3551" s="1"/>
  <c r="R3550"/>
  <c r="W3550" s="1"/>
  <c r="Q3550"/>
  <c r="V3550" s="1"/>
  <c r="P3550"/>
  <c r="U3550" s="1"/>
  <c r="O3550"/>
  <c r="T3550" s="1"/>
  <c r="N3550"/>
  <c r="S3550" s="1"/>
  <c r="R3549"/>
  <c r="W3549" s="1"/>
  <c r="Q3549"/>
  <c r="V3549" s="1"/>
  <c r="P3549"/>
  <c r="U3549" s="1"/>
  <c r="O3549"/>
  <c r="T3549" s="1"/>
  <c r="N3549"/>
  <c r="S3549" s="1"/>
  <c r="X3549" s="1"/>
  <c r="R3548"/>
  <c r="W3548" s="1"/>
  <c r="Q3548"/>
  <c r="V3548" s="1"/>
  <c r="P3548"/>
  <c r="U3548" s="1"/>
  <c r="O3548"/>
  <c r="T3548" s="1"/>
  <c r="Y3548" s="1"/>
  <c r="N3548"/>
  <c r="S3548" s="1"/>
  <c r="X3548" s="1"/>
  <c r="R3547"/>
  <c r="W3547" s="1"/>
  <c r="Q3547"/>
  <c r="V3547" s="1"/>
  <c r="P3547"/>
  <c r="U3547" s="1"/>
  <c r="O3547"/>
  <c r="N3547"/>
  <c r="S3547" s="1"/>
  <c r="X3547" s="1"/>
  <c r="R3546"/>
  <c r="W3546" s="1"/>
  <c r="Q3546"/>
  <c r="V3546" s="1"/>
  <c r="P3546"/>
  <c r="U3546" s="1"/>
  <c r="Z3546" s="1"/>
  <c r="O3546"/>
  <c r="T3546" s="1"/>
  <c r="Y3546" s="1"/>
  <c r="N3546"/>
  <c r="S3546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R3363"/>
  <c r="W3363" s="1"/>
  <c r="Q3363"/>
  <c r="V3363" s="1"/>
  <c r="AA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Z3362" s="1"/>
  <c r="O3362"/>
  <c r="T3362" s="1"/>
  <c r="N3362"/>
  <c r="S3362" s="1"/>
  <c r="R3361"/>
  <c r="W3361" s="1"/>
  <c r="Q3361"/>
  <c r="V3361" s="1"/>
  <c r="AA3361" s="1"/>
  <c r="P3361"/>
  <c r="U3361" s="1"/>
  <c r="O3361"/>
  <c r="T3361" s="1"/>
  <c r="N3361"/>
  <c r="R3360"/>
  <c r="W3360" s="1"/>
  <c r="AB3360" s="1"/>
  <c r="Q3360"/>
  <c r="V3360" s="1"/>
  <c r="P3360"/>
  <c r="U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N3359"/>
  <c r="S3359" s="1"/>
  <c r="X3359" s="1"/>
  <c r="R3358"/>
  <c r="W3358" s="1"/>
  <c r="Q3358"/>
  <c r="V3358" s="1"/>
  <c r="P3358"/>
  <c r="U3358" s="1"/>
  <c r="O3358"/>
  <c r="T3358" s="1"/>
  <c r="Y3358" s="1"/>
  <c r="N3358"/>
  <c r="S3358" s="1"/>
  <c r="R3357"/>
  <c r="W3357" s="1"/>
  <c r="Q3357"/>
  <c r="V3357" s="1"/>
  <c r="AA3357" s="1"/>
  <c r="P3357"/>
  <c r="U3357" s="1"/>
  <c r="Z3357" s="1"/>
  <c r="O3357"/>
  <c r="T3357" s="1"/>
  <c r="Y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X3356" s="1"/>
  <c r="R3355"/>
  <c r="W3355" s="1"/>
  <c r="Q3355"/>
  <c r="V3355" s="1"/>
  <c r="P3355"/>
  <c r="U3355" s="1"/>
  <c r="O3355"/>
  <c r="N3355"/>
  <c r="S3355" s="1"/>
  <c r="R3354"/>
  <c r="W3354" s="1"/>
  <c r="Q3354"/>
  <c r="V3354" s="1"/>
  <c r="P3354"/>
  <c r="U3354" s="1"/>
  <c r="Z3354" s="1"/>
  <c r="O3354"/>
  <c r="T3354" s="1"/>
  <c r="N3354"/>
  <c r="S3354" s="1"/>
  <c r="R3353"/>
  <c r="W3353" s="1"/>
  <c r="Q3353"/>
  <c r="V3353" s="1"/>
  <c r="P3353"/>
  <c r="U3353" s="1"/>
  <c r="O3353"/>
  <c r="T3353" s="1"/>
  <c r="N3353"/>
  <c r="R3352"/>
  <c r="W3352" s="1"/>
  <c r="AB3352" s="1"/>
  <c r="Q3352"/>
  <c r="V3352" s="1"/>
  <c r="P3352"/>
  <c r="U3352" s="1"/>
  <c r="O3352"/>
  <c r="T3352" s="1"/>
  <c r="Y3352" s="1"/>
  <c r="N3352"/>
  <c r="S3352" s="1"/>
  <c r="X3352" s="1"/>
  <c r="R3351"/>
  <c r="W3351" s="1"/>
  <c r="Q3351"/>
  <c r="V3351" s="1"/>
  <c r="P3351"/>
  <c r="U3351" s="1"/>
  <c r="Z3351" s="1"/>
  <c r="O3351"/>
  <c r="N3351"/>
  <c r="R3350"/>
  <c r="W3350" s="1"/>
  <c r="Q3350"/>
  <c r="V3350" s="1"/>
  <c r="P3350"/>
  <c r="O3350"/>
  <c r="T3350" s="1"/>
  <c r="Y3350" s="1"/>
  <c r="N3350"/>
  <c r="S3350" s="1"/>
  <c r="R3349"/>
  <c r="W3349" s="1"/>
  <c r="AB3349" s="1"/>
  <c r="Q3349"/>
  <c r="V3349" s="1"/>
  <c r="AA3349" s="1"/>
  <c r="P3349"/>
  <c r="U3349" s="1"/>
  <c r="Z3349" s="1"/>
  <c r="O3349"/>
  <c r="T3349" s="1"/>
  <c r="N3349"/>
  <c r="S3349" s="1"/>
  <c r="R3318"/>
  <c r="W3318" s="1"/>
  <c r="AB3318" s="1"/>
  <c r="Q3318"/>
  <c r="V3318" s="1"/>
  <c r="P3318"/>
  <c r="U3318" s="1"/>
  <c r="Z3318" s="1"/>
  <c r="O3318"/>
  <c r="T3318" s="1"/>
  <c r="N3318"/>
  <c r="S3318" s="1"/>
  <c r="R3317"/>
  <c r="W3317" s="1"/>
  <c r="AB3317" s="1"/>
  <c r="Q3317"/>
  <c r="V3317" s="1"/>
  <c r="AA3317" s="1"/>
  <c r="P3317"/>
  <c r="U3317" s="1"/>
  <c r="O3317"/>
  <c r="T3317" s="1"/>
  <c r="N3317"/>
  <c r="S3317" s="1"/>
  <c r="X3317" s="1"/>
  <c r="R3316"/>
  <c r="W3316" s="1"/>
  <c r="AB3316" s="1"/>
  <c r="Q3316"/>
  <c r="V3316" s="1"/>
  <c r="P3316"/>
  <c r="U3316" s="1"/>
  <c r="O3316"/>
  <c r="T3316" s="1"/>
  <c r="Y3316" s="1"/>
  <c r="N3316"/>
  <c r="S3316" s="1"/>
  <c r="R3315"/>
  <c r="W3315" s="1"/>
  <c r="Q3315"/>
  <c r="V3315" s="1"/>
  <c r="P3315"/>
  <c r="U3315" s="1"/>
  <c r="Z3315" s="1"/>
  <c r="O3315"/>
  <c r="T3315" s="1"/>
  <c r="N3315"/>
  <c r="S3315" s="1"/>
  <c r="R3314"/>
  <c r="W3314" s="1"/>
  <c r="Q3314"/>
  <c r="V3314" s="1"/>
  <c r="AA3314" s="1"/>
  <c r="P3314"/>
  <c r="U3314" s="1"/>
  <c r="O3314"/>
  <c r="T3314" s="1"/>
  <c r="N3314"/>
  <c r="S3314" s="1"/>
  <c r="X3314" s="1"/>
  <c r="R3313"/>
  <c r="W3313" s="1"/>
  <c r="AB3313" s="1"/>
  <c r="Q3313"/>
  <c r="V3313" s="1"/>
  <c r="P3313"/>
  <c r="U3313" s="1"/>
  <c r="O3313"/>
  <c r="T3313" s="1"/>
  <c r="Y3313" s="1"/>
  <c r="N3313"/>
  <c r="S3313" s="1"/>
  <c r="X3313" s="1"/>
  <c r="R3312"/>
  <c r="W3312" s="1"/>
  <c r="Q3312"/>
  <c r="V3312" s="1"/>
  <c r="P3312"/>
  <c r="U3312" s="1"/>
  <c r="Z3312" s="1"/>
  <c r="O3312"/>
  <c r="T3312" s="1"/>
  <c r="Y3312" s="1"/>
  <c r="N3312"/>
  <c r="S3312" s="1"/>
  <c r="X3312" s="1"/>
  <c r="R3311"/>
  <c r="W3311" s="1"/>
  <c r="Q3311"/>
  <c r="V3311" s="1"/>
  <c r="AA3311" s="1"/>
  <c r="P3311"/>
  <c r="U3311" s="1"/>
  <c r="Z3311" s="1"/>
  <c r="O3311"/>
  <c r="T3311" s="1"/>
  <c r="Y3311" s="1"/>
  <c r="N3311"/>
  <c r="S3311" s="1"/>
  <c r="R3310"/>
  <c r="W3310" s="1"/>
  <c r="AB3310" s="1"/>
  <c r="Q3310"/>
  <c r="P3310"/>
  <c r="U3310" s="1"/>
  <c r="Z3310" s="1"/>
  <c r="O3310"/>
  <c r="T3310" s="1"/>
  <c r="N3310"/>
  <c r="S3310" s="1"/>
  <c r="R3309"/>
  <c r="W3309" s="1"/>
  <c r="AB3309" s="1"/>
  <c r="Q3309"/>
  <c r="V3309" s="1"/>
  <c r="AA3309" s="1"/>
  <c r="P3309"/>
  <c r="U3309" s="1"/>
  <c r="O3309"/>
  <c r="T3309" s="1"/>
  <c r="N3309"/>
  <c r="S3309" s="1"/>
  <c r="X3309" s="1"/>
  <c r="R3308"/>
  <c r="W3308" s="1"/>
  <c r="AB3308" s="1"/>
  <c r="Q3308"/>
  <c r="V3308" s="1"/>
  <c r="P3308"/>
  <c r="U3308" s="1"/>
  <c r="O3308"/>
  <c r="T3308" s="1"/>
  <c r="Y3308" s="1"/>
  <c r="N3308"/>
  <c r="S3308" s="1"/>
  <c r="R3307"/>
  <c r="W3307" s="1"/>
  <c r="Q3307"/>
  <c r="V3307" s="1"/>
  <c r="P3307"/>
  <c r="U3307" s="1"/>
  <c r="Z3307" s="1"/>
  <c r="O3307"/>
  <c r="T3307" s="1"/>
  <c r="N3307"/>
  <c r="S3307" s="1"/>
  <c r="R3306"/>
  <c r="W3306" s="1"/>
  <c r="Q3306"/>
  <c r="V3306" s="1"/>
  <c r="AA3306" s="1"/>
  <c r="P3306"/>
  <c r="U3306" s="1"/>
  <c r="O3306"/>
  <c r="T3306" s="1"/>
  <c r="N3306"/>
  <c r="S3306" s="1"/>
  <c r="X3306" s="1"/>
  <c r="R3305"/>
  <c r="W3305" s="1"/>
  <c r="AB3305" s="1"/>
  <c r="Q3305"/>
  <c r="V3305" s="1"/>
  <c r="P3305"/>
  <c r="U3305" s="1"/>
  <c r="O3305"/>
  <c r="T3305" s="1"/>
  <c r="Y3305" s="1"/>
  <c r="N3305"/>
  <c r="S3305" s="1"/>
  <c r="X3305" s="1"/>
  <c r="R3304"/>
  <c r="W3304" s="1"/>
  <c r="AB3304" s="1"/>
  <c r="Q3304"/>
  <c r="V3304" s="1"/>
  <c r="P3304"/>
  <c r="U3304" s="1"/>
  <c r="Z3304" s="1"/>
  <c r="O3304"/>
  <c r="T3304" s="1"/>
  <c r="Y3304" s="1"/>
  <c r="N3304"/>
  <c r="S3304" s="1"/>
  <c r="R3303"/>
  <c r="W3303" s="1"/>
  <c r="AB3303" s="1"/>
  <c r="Q3303"/>
  <c r="V3303" s="1"/>
  <c r="P3303"/>
  <c r="U3303" s="1"/>
  <c r="Z3303" s="1"/>
  <c r="O3303"/>
  <c r="N3303"/>
  <c r="S3303" s="1"/>
  <c r="R3302"/>
  <c r="W3302" s="1"/>
  <c r="AB3302" s="1"/>
  <c r="Q3302"/>
  <c r="V3302" s="1"/>
  <c r="AA3302" s="1"/>
  <c r="P3302"/>
  <c r="U3302" s="1"/>
  <c r="Z3302" s="1"/>
  <c r="O3302"/>
  <c r="T3302" s="1"/>
  <c r="N3302"/>
  <c r="S3302" s="1"/>
  <c r="R3301"/>
  <c r="W3301" s="1"/>
  <c r="AB3301" s="1"/>
  <c r="Q3301"/>
  <c r="V3301" s="1"/>
  <c r="AA3301" s="1"/>
  <c r="P3301"/>
  <c r="U3301" s="1"/>
  <c r="O3301"/>
  <c r="T3301" s="1"/>
  <c r="N3301"/>
  <c r="S3301" s="1"/>
  <c r="X3301" s="1"/>
  <c r="R3300"/>
  <c r="W3300" s="1"/>
  <c r="AB3300" s="1"/>
  <c r="Q3300"/>
  <c r="V3300" s="1"/>
  <c r="P3300"/>
  <c r="U3300" s="1"/>
  <c r="O3300"/>
  <c r="T3300" s="1"/>
  <c r="Y3300" s="1"/>
  <c r="N3300"/>
  <c r="S3300" s="1"/>
  <c r="X3300" s="1"/>
  <c r="R3299"/>
  <c r="W3299" s="1"/>
  <c r="Q3299"/>
  <c r="V3299" s="1"/>
  <c r="P3299"/>
  <c r="U3299" s="1"/>
  <c r="Z3299" s="1"/>
  <c r="O3299"/>
  <c r="T3299" s="1"/>
  <c r="N3299"/>
  <c r="S3299" s="1"/>
  <c r="X3299" s="1"/>
  <c r="R3298"/>
  <c r="W3298" s="1"/>
  <c r="Q3298"/>
  <c r="V3298" s="1"/>
  <c r="P3298"/>
  <c r="U3298" s="1"/>
  <c r="Z3298" s="1"/>
  <c r="O3298"/>
  <c r="T3298" s="1"/>
  <c r="Y3298" s="1"/>
  <c r="N3298"/>
  <c r="S3298" s="1"/>
  <c r="R3297"/>
  <c r="W3297" s="1"/>
  <c r="AB3297" s="1"/>
  <c r="Q3297"/>
  <c r="V3297" s="1"/>
  <c r="AA3297" s="1"/>
  <c r="P3297"/>
  <c r="U3297" s="1"/>
  <c r="Z3297" s="1"/>
  <c r="O3297"/>
  <c r="T3297" s="1"/>
  <c r="N3297"/>
  <c r="S3297" s="1"/>
  <c r="R3296"/>
  <c r="W3296" s="1"/>
  <c r="AB3296" s="1"/>
  <c r="Q3296"/>
  <c r="V3296" s="1"/>
  <c r="AA3296" s="1"/>
  <c r="P3296"/>
  <c r="U3296" s="1"/>
  <c r="O3296"/>
  <c r="T3296" s="1"/>
  <c r="N3296"/>
  <c r="S3296" s="1"/>
  <c r="R3295"/>
  <c r="W3295" s="1"/>
  <c r="AB3295" s="1"/>
  <c r="Q3295"/>
  <c r="V3295" s="1"/>
  <c r="P3295"/>
  <c r="U3295" s="1"/>
  <c r="O3295"/>
  <c r="T3295" s="1"/>
  <c r="N3295"/>
  <c r="S3295" s="1"/>
  <c r="R3294"/>
  <c r="W3294" s="1"/>
  <c r="Q3294"/>
  <c r="V3294" s="1"/>
  <c r="P3294"/>
  <c r="U3294" s="1"/>
  <c r="O3294"/>
  <c r="T3294" s="1"/>
  <c r="N3294"/>
  <c r="S3294" s="1"/>
  <c r="R3293"/>
  <c r="W3293" s="1"/>
  <c r="Q3293"/>
  <c r="V3293" s="1"/>
  <c r="P3293"/>
  <c r="U3293" s="1"/>
  <c r="O3293"/>
  <c r="T3293" s="1"/>
  <c r="N3293"/>
  <c r="S3293" s="1"/>
  <c r="X3293" s="1"/>
  <c r="R3292"/>
  <c r="W3292" s="1"/>
  <c r="Q3292"/>
  <c r="V3292" s="1"/>
  <c r="P3292"/>
  <c r="U3292" s="1"/>
  <c r="O3292"/>
  <c r="T3292" s="1"/>
  <c r="Y3292" s="1"/>
  <c r="N3292"/>
  <c r="S3292" s="1"/>
  <c r="X3292" s="1"/>
  <c r="R3291"/>
  <c r="W3291" s="1"/>
  <c r="Q3291"/>
  <c r="V3291" s="1"/>
  <c r="P3291"/>
  <c r="U3291" s="1"/>
  <c r="Z3291" s="1"/>
  <c r="O3291"/>
  <c r="T3291" s="1"/>
  <c r="Y3291" s="1"/>
  <c r="N3291"/>
  <c r="S3291" s="1"/>
  <c r="X3291" s="1"/>
  <c r="R3290"/>
  <c r="W3290" s="1"/>
  <c r="Q3290"/>
  <c r="V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153"/>
  <c r="W3153" s="1"/>
  <c r="AB3153" s="1"/>
  <c r="Q3153"/>
  <c r="V3153" s="1"/>
  <c r="AA3153" s="1"/>
  <c r="P3153"/>
  <c r="U3153" s="1"/>
  <c r="O3153"/>
  <c r="T3153" s="1"/>
  <c r="N3153"/>
  <c r="S3153" s="1"/>
  <c r="R3152"/>
  <c r="W3152" s="1"/>
  <c r="AB3152" s="1"/>
  <c r="Q3152"/>
  <c r="V3152" s="1"/>
  <c r="P3152"/>
  <c r="U3152" s="1"/>
  <c r="O3152"/>
  <c r="T3152" s="1"/>
  <c r="N3152"/>
  <c r="S3152" s="1"/>
  <c r="R3151"/>
  <c r="W3151" s="1"/>
  <c r="Q3151"/>
  <c r="V3151" s="1"/>
  <c r="P3151"/>
  <c r="U3151" s="1"/>
  <c r="O3151"/>
  <c r="T3151" s="1"/>
  <c r="N3151"/>
  <c r="S3151" s="1"/>
  <c r="X3151" s="1"/>
  <c r="R3150"/>
  <c r="W3150" s="1"/>
  <c r="Q3150"/>
  <c r="V3150" s="1"/>
  <c r="P3150"/>
  <c r="U3150" s="1"/>
  <c r="O3150"/>
  <c r="T3150" s="1"/>
  <c r="Y3150" s="1"/>
  <c r="N3150"/>
  <c r="S3150" s="1"/>
  <c r="X3150" s="1"/>
  <c r="R3149"/>
  <c r="W3149" s="1"/>
  <c r="Q3149"/>
  <c r="V3149" s="1"/>
  <c r="P3149"/>
  <c r="U3149" s="1"/>
  <c r="Z3149" s="1"/>
  <c r="O3149"/>
  <c r="T3149" s="1"/>
  <c r="Y3149" s="1"/>
  <c r="N3149"/>
  <c r="S3149" s="1"/>
  <c r="X3149" s="1"/>
  <c r="R3148"/>
  <c r="W3148" s="1"/>
  <c r="Q3148"/>
  <c r="V3148" s="1"/>
  <c r="P3148"/>
  <c r="U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O3145"/>
  <c r="T3145" s="1"/>
  <c r="N3145"/>
  <c r="S3145" s="1"/>
  <c r="R3144"/>
  <c r="W3144" s="1"/>
  <c r="Q3144"/>
  <c r="V3144" s="1"/>
  <c r="P3144"/>
  <c r="U3144" s="1"/>
  <c r="O3144"/>
  <c r="T3144" s="1"/>
  <c r="N3144"/>
  <c r="S3144" s="1"/>
  <c r="R3143"/>
  <c r="W3143" s="1"/>
  <c r="Q3143"/>
  <c r="V3143" s="1"/>
  <c r="P3143"/>
  <c r="U3143" s="1"/>
  <c r="O3143"/>
  <c r="T3143" s="1"/>
  <c r="N3143"/>
  <c r="S3143" s="1"/>
  <c r="X3143" s="1"/>
  <c r="R3142"/>
  <c r="W3142" s="1"/>
  <c r="Q3142"/>
  <c r="V3142" s="1"/>
  <c r="P3142"/>
  <c r="U3142" s="1"/>
  <c r="O3142"/>
  <c r="T3142" s="1"/>
  <c r="Y3142" s="1"/>
  <c r="N3142"/>
  <c r="S3142" s="1"/>
  <c r="X3142" s="1"/>
  <c r="R3141"/>
  <c r="W3141" s="1"/>
  <c r="Q3141"/>
  <c r="V3141" s="1"/>
  <c r="P3141"/>
  <c r="U3141" s="1"/>
  <c r="Z3141" s="1"/>
  <c r="O3141"/>
  <c r="N3141"/>
  <c r="R3140"/>
  <c r="W3140" s="1"/>
  <c r="Q3140"/>
  <c r="P3140"/>
  <c r="O3140"/>
  <c r="T3140" s="1"/>
  <c r="Y3140" s="1"/>
  <c r="N3140"/>
  <c r="S314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N2641"/>
  <c r="S2641" s="1"/>
  <c r="R2655"/>
  <c r="W2655" s="1"/>
  <c r="Q2655"/>
  <c r="V2655" s="1"/>
  <c r="P2655"/>
  <c r="U2655" s="1"/>
  <c r="Z2655" s="1"/>
  <c r="O2655"/>
  <c r="T2655" s="1"/>
  <c r="Y2655" s="1"/>
  <c r="N2655"/>
  <c r="S2655" s="1"/>
  <c r="R2654"/>
  <c r="W2654" s="1"/>
  <c r="Q2654"/>
  <c r="V2654" s="1"/>
  <c r="AA2654" s="1"/>
  <c r="P2654"/>
  <c r="U2654" s="1"/>
  <c r="Z2654" s="1"/>
  <c r="O2654"/>
  <c r="T2654" s="1"/>
  <c r="N2654"/>
  <c r="S2654" s="1"/>
  <c r="R2653"/>
  <c r="W2653" s="1"/>
  <c r="AB2653" s="1"/>
  <c r="Q2653"/>
  <c r="V2653" s="1"/>
  <c r="AA2653" s="1"/>
  <c r="P2653"/>
  <c r="U2653" s="1"/>
  <c r="O2653"/>
  <c r="T2653" s="1"/>
  <c r="N2653"/>
  <c r="R2652"/>
  <c r="W2652" s="1"/>
  <c r="AB2652" s="1"/>
  <c r="Q2652"/>
  <c r="V2652" s="1"/>
  <c r="P2652"/>
  <c r="U2652" s="1"/>
  <c r="O2652"/>
  <c r="T2652" s="1"/>
  <c r="Y2652" s="1"/>
  <c r="N2652"/>
  <c r="R2651"/>
  <c r="W2651" s="1"/>
  <c r="Q2651"/>
  <c r="V2651" s="1"/>
  <c r="P2651"/>
  <c r="U2651" s="1"/>
  <c r="Z2651" s="1"/>
  <c r="O2651"/>
  <c r="T2651" s="1"/>
  <c r="Y2651" s="1"/>
  <c r="N2651"/>
  <c r="S2651" s="1"/>
  <c r="X2651" s="1"/>
  <c r="R2650"/>
  <c r="W2650" s="1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U2648" s="1"/>
  <c r="O2648"/>
  <c r="T2648" s="1"/>
  <c r="Y2648" s="1"/>
  <c r="N2648"/>
  <c r="S2648" s="1"/>
  <c r="X2648" s="1"/>
  <c r="R2647"/>
  <c r="W2647" s="1"/>
  <c r="Q2647"/>
  <c r="V2647" s="1"/>
  <c r="P2647"/>
  <c r="U2647" s="1"/>
  <c r="Z2647" s="1"/>
  <c r="O2647"/>
  <c r="T2647" s="1"/>
  <c r="Y2647" s="1"/>
  <c r="N2647"/>
  <c r="S2647" s="1"/>
  <c r="R2646"/>
  <c r="W2646" s="1"/>
  <c r="Q2646"/>
  <c r="V2646" s="1"/>
  <c r="AA2646" s="1"/>
  <c r="P2646"/>
  <c r="U2646" s="1"/>
  <c r="Z2646" s="1"/>
  <c r="O2646"/>
  <c r="T2646" s="1"/>
  <c r="N2646"/>
  <c r="S2646" s="1"/>
  <c r="R2645"/>
  <c r="W2645" s="1"/>
  <c r="AB2645" s="1"/>
  <c r="Q2645"/>
  <c r="V2645" s="1"/>
  <c r="AA2645" s="1"/>
  <c r="P2645"/>
  <c r="U2645" s="1"/>
  <c r="O2645"/>
  <c r="T2645" s="1"/>
  <c r="N2645"/>
  <c r="R2644"/>
  <c r="W2644" s="1"/>
  <c r="AB2644" s="1"/>
  <c r="Q2644"/>
  <c r="V2644" s="1"/>
  <c r="P2644"/>
  <c r="U2644" s="1"/>
  <c r="O2644"/>
  <c r="T2644" s="1"/>
  <c r="Y2644" s="1"/>
  <c r="N2644"/>
  <c r="S2644" s="1"/>
  <c r="X2644" s="1"/>
  <c r="R2643"/>
  <c r="W2643" s="1"/>
  <c r="Q2643"/>
  <c r="V2643" s="1"/>
  <c r="P2643"/>
  <c r="U2643" s="1"/>
  <c r="Z2643" s="1"/>
  <c r="O2643"/>
  <c r="T2643" s="1"/>
  <c r="Y2643" s="1"/>
  <c r="N2643"/>
  <c r="S2643" s="1"/>
  <c r="X2643" s="1"/>
  <c r="R2642"/>
  <c r="W2642" s="1"/>
  <c r="Q2642"/>
  <c r="V2642" s="1"/>
  <c r="AA2642" s="1"/>
  <c r="P2642"/>
  <c r="U2642" s="1"/>
  <c r="Z2642" s="1"/>
  <c r="O2642"/>
  <c r="T2642" s="1"/>
  <c r="Y2642" s="1"/>
  <c r="N2642"/>
  <c r="S2642" s="1"/>
  <c r="R2641"/>
  <c r="W2641" s="1"/>
  <c r="AB2641" s="1"/>
  <c r="Q2641"/>
  <c r="V2641" s="1"/>
  <c r="AA2641" s="1"/>
  <c r="P2641"/>
  <c r="U2641" s="1"/>
  <c r="Z2641" s="1"/>
  <c r="O2641"/>
  <c r="T2641" s="1"/>
  <c r="Y2641" s="1"/>
  <c r="R1071"/>
  <c r="W1071" s="1"/>
  <c r="AB1071" s="1"/>
  <c r="Q1071"/>
  <c r="V1071" s="1"/>
  <c r="P1071"/>
  <c r="U1071" s="1"/>
  <c r="Z1071" s="1"/>
  <c r="O1071"/>
  <c r="T1071" s="1"/>
  <c r="Y1071" s="1"/>
  <c r="N1071"/>
  <c r="S1071" s="1"/>
  <c r="R1070"/>
  <c r="W1070" s="1"/>
  <c r="Q1070"/>
  <c r="V1070" s="1"/>
  <c r="AA1070" s="1"/>
  <c r="P1070"/>
  <c r="U1070" s="1"/>
  <c r="Z1070" s="1"/>
  <c r="O1070"/>
  <c r="T1070" s="1"/>
  <c r="N1070"/>
  <c r="S1070" s="1"/>
  <c r="R1069"/>
  <c r="W1069" s="1"/>
  <c r="AB1069" s="1"/>
  <c r="Q1069"/>
  <c r="V1069" s="1"/>
  <c r="AA1069" s="1"/>
  <c r="P1069"/>
  <c r="U1069" s="1"/>
  <c r="O1069"/>
  <c r="T1069" s="1"/>
  <c r="N1069"/>
  <c r="S1069" s="1"/>
  <c r="X1069" s="1"/>
  <c r="R1068"/>
  <c r="W1068" s="1"/>
  <c r="AB1068" s="1"/>
  <c r="Q1068"/>
  <c r="V1068" s="1"/>
  <c r="P1068"/>
  <c r="U1068" s="1"/>
  <c r="O1068"/>
  <c r="T1068" s="1"/>
  <c r="Y1068" s="1"/>
  <c r="N1068"/>
  <c r="S1068" s="1"/>
  <c r="X1068" s="1"/>
  <c r="R1067"/>
  <c r="W1067" s="1"/>
  <c r="Q1067"/>
  <c r="V1067" s="1"/>
  <c r="P1067"/>
  <c r="U1067" s="1"/>
  <c r="Z1067" s="1"/>
  <c r="O1067"/>
  <c r="T1067" s="1"/>
  <c r="Y1067" s="1"/>
  <c r="N1067"/>
  <c r="S1067" s="1"/>
  <c r="X1067" s="1"/>
  <c r="R1066"/>
  <c r="W1066" s="1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T1065" s="1"/>
  <c r="N1065"/>
  <c r="S1065" s="1"/>
  <c r="R1064"/>
  <c r="W1064" s="1"/>
  <c r="AB1064" s="1"/>
  <c r="Q1064"/>
  <c r="V1064" s="1"/>
  <c r="AA1064" s="1"/>
  <c r="P1064"/>
  <c r="U1064" s="1"/>
  <c r="O1064"/>
  <c r="T1064" s="1"/>
  <c r="N1064"/>
  <c r="S1064" s="1"/>
  <c r="R1063"/>
  <c r="W1063" s="1"/>
  <c r="AB1063" s="1"/>
  <c r="Q1063"/>
  <c r="V1063" s="1"/>
  <c r="P1063"/>
  <c r="U1063" s="1"/>
  <c r="O1063"/>
  <c r="T1063" s="1"/>
  <c r="N1063"/>
  <c r="S1063" s="1"/>
  <c r="R1062"/>
  <c r="W1062" s="1"/>
  <c r="Q1062"/>
  <c r="V1062" s="1"/>
  <c r="P1062"/>
  <c r="U1062" s="1"/>
  <c r="O1062"/>
  <c r="T1062" s="1"/>
  <c r="N1062"/>
  <c r="S1062" s="1"/>
  <c r="R1061"/>
  <c r="W1061" s="1"/>
  <c r="Q1061"/>
  <c r="V1061" s="1"/>
  <c r="P1061"/>
  <c r="U1061" s="1"/>
  <c r="O1061"/>
  <c r="T1061" s="1"/>
  <c r="N1061"/>
  <c r="S1061" s="1"/>
  <c r="X1061" s="1"/>
  <c r="R1060"/>
  <c r="W1060" s="1"/>
  <c r="Q1060"/>
  <c r="V1060" s="1"/>
  <c r="P1060"/>
  <c r="U1060" s="1"/>
  <c r="O1060"/>
  <c r="T1060" s="1"/>
  <c r="Y1060" s="1"/>
  <c r="N1060"/>
  <c r="S1060" s="1"/>
  <c r="X1060" s="1"/>
  <c r="R1059"/>
  <c r="W1059" s="1"/>
  <c r="Q1059"/>
  <c r="V1059" s="1"/>
  <c r="P1059"/>
  <c r="U1059" s="1"/>
  <c r="Z1059" s="1"/>
  <c r="O1059"/>
  <c r="T1059" s="1"/>
  <c r="Y1059" s="1"/>
  <c r="N1059"/>
  <c r="S1059" s="1"/>
  <c r="X1059" s="1"/>
  <c r="R1058"/>
  <c r="W1058" s="1"/>
  <c r="Q1058"/>
  <c r="V1058" s="1"/>
  <c r="AA1058" s="1"/>
  <c r="P1058"/>
  <c r="U1058" s="1"/>
  <c r="Z1058" s="1"/>
  <c r="O1058"/>
  <c r="T1058" s="1"/>
  <c r="Y1058" s="1"/>
  <c r="N1058"/>
  <c r="S1058" s="1"/>
  <c r="R1057"/>
  <c r="W1057" s="1"/>
  <c r="AB1057" s="1"/>
  <c r="Q1057"/>
  <c r="V1057" s="1"/>
  <c r="AA1057" s="1"/>
  <c r="P1057"/>
  <c r="U1057" s="1"/>
  <c r="O1057"/>
  <c r="T1057" s="1"/>
  <c r="Y1057" s="1"/>
  <c r="N1057"/>
  <c r="S1057" s="1"/>
  <c r="X1057" s="1"/>
  <c r="R966"/>
  <c r="W966" s="1"/>
  <c r="AB966" s="1"/>
  <c r="Q966"/>
  <c r="V966" s="1"/>
  <c r="P966"/>
  <c r="U966" s="1"/>
  <c r="Z966" s="1"/>
  <c r="O966"/>
  <c r="T966" s="1"/>
  <c r="N966"/>
  <c r="S966" s="1"/>
  <c r="R965"/>
  <c r="W965" s="1"/>
  <c r="Q965"/>
  <c r="V965" s="1"/>
  <c r="P965"/>
  <c r="U965" s="1"/>
  <c r="O965"/>
  <c r="T965" s="1"/>
  <c r="N965"/>
  <c r="S965" s="1"/>
  <c r="R964"/>
  <c r="W964" s="1"/>
  <c r="Q964"/>
  <c r="V964" s="1"/>
  <c r="P964"/>
  <c r="U964" s="1"/>
  <c r="O964"/>
  <c r="T964" s="1"/>
  <c r="N964"/>
  <c r="S964" s="1"/>
  <c r="X964" s="1"/>
  <c r="R963"/>
  <c r="W963" s="1"/>
  <c r="Q963"/>
  <c r="V963" s="1"/>
  <c r="P963"/>
  <c r="U963" s="1"/>
  <c r="O963"/>
  <c r="T963" s="1"/>
  <c r="Y963" s="1"/>
  <c r="N963"/>
  <c r="S963" s="1"/>
  <c r="X963" s="1"/>
  <c r="R962"/>
  <c r="W962" s="1"/>
  <c r="Q962"/>
  <c r="V962" s="1"/>
  <c r="P962"/>
  <c r="U962" s="1"/>
  <c r="Z962" s="1"/>
  <c r="O962"/>
  <c r="T962" s="1"/>
  <c r="Y962" s="1"/>
  <c r="N962"/>
  <c r="S962" s="1"/>
  <c r="X962" s="1"/>
  <c r="R961"/>
  <c r="W961" s="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T960" s="1"/>
  <c r="N960"/>
  <c r="S960" s="1"/>
  <c r="R959"/>
  <c r="W959" s="1"/>
  <c r="AB959" s="1"/>
  <c r="Q959"/>
  <c r="V959" s="1"/>
  <c r="AA959" s="1"/>
  <c r="P959"/>
  <c r="U959" s="1"/>
  <c r="O959"/>
  <c r="T959" s="1"/>
  <c r="N959"/>
  <c r="S959" s="1"/>
  <c r="R958"/>
  <c r="W958" s="1"/>
  <c r="AB958" s="1"/>
  <c r="Q958"/>
  <c r="V958" s="1"/>
  <c r="P958"/>
  <c r="U958" s="1"/>
  <c r="O958"/>
  <c r="T958" s="1"/>
  <c r="N958"/>
  <c r="S958" s="1"/>
  <c r="R957"/>
  <c r="W957" s="1"/>
  <c r="Q957"/>
  <c r="V957" s="1"/>
  <c r="P957"/>
  <c r="U957" s="1"/>
  <c r="O957"/>
  <c r="T957" s="1"/>
  <c r="N957"/>
  <c r="S957" s="1"/>
  <c r="R956"/>
  <c r="W956" s="1"/>
  <c r="Q956"/>
  <c r="V956" s="1"/>
  <c r="P956"/>
  <c r="U956" s="1"/>
  <c r="O956"/>
  <c r="T956" s="1"/>
  <c r="N956"/>
  <c r="S956" s="1"/>
  <c r="X956" s="1"/>
  <c r="R955"/>
  <c r="W955" s="1"/>
  <c r="Q955"/>
  <c r="V955" s="1"/>
  <c r="P955"/>
  <c r="U955" s="1"/>
  <c r="O955"/>
  <c r="T955" s="1"/>
  <c r="Y955" s="1"/>
  <c r="N955"/>
  <c r="S955" s="1"/>
  <c r="X955" s="1"/>
  <c r="R954"/>
  <c r="W954" s="1"/>
  <c r="Q954"/>
  <c r="V954" s="1"/>
  <c r="P954"/>
  <c r="U954" s="1"/>
  <c r="Z954" s="1"/>
  <c r="O954"/>
  <c r="T954" s="1"/>
  <c r="Y954" s="1"/>
  <c r="N954"/>
  <c r="S954" s="1"/>
  <c r="X954" s="1"/>
  <c r="R953"/>
  <c r="W953" s="1"/>
  <c r="Q953"/>
  <c r="V953" s="1"/>
  <c r="AA953" s="1"/>
  <c r="P953"/>
  <c r="U953" s="1"/>
  <c r="Z953" s="1"/>
  <c r="O953"/>
  <c r="T953" s="1"/>
  <c r="Y953" s="1"/>
  <c r="N953"/>
  <c r="S953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590"/>
  <c r="W590" s="1"/>
  <c r="AB590" s="1"/>
  <c r="Q590"/>
  <c r="V590" s="1"/>
  <c r="AA590" s="1"/>
  <c r="P590"/>
  <c r="U590" s="1"/>
  <c r="Z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R583"/>
  <c r="W583" s="1"/>
  <c r="AB583" s="1"/>
  <c r="Q583"/>
  <c r="V583" s="1"/>
  <c r="AA583" s="1"/>
  <c r="P583"/>
  <c r="U583" s="1"/>
  <c r="Z583" s="1"/>
  <c r="O583"/>
  <c r="T583" s="1"/>
  <c r="N583"/>
  <c r="S583" s="1"/>
  <c r="R582"/>
  <c r="W582" s="1"/>
  <c r="AB582" s="1"/>
  <c r="Q582"/>
  <c r="V582" s="1"/>
  <c r="AA582" s="1"/>
  <c r="P582"/>
  <c r="U582" s="1"/>
  <c r="O582"/>
  <c r="T582" s="1"/>
  <c r="N582"/>
  <c r="S582" s="1"/>
  <c r="R581"/>
  <c r="W581" s="1"/>
  <c r="AB581" s="1"/>
  <c r="Q581"/>
  <c r="V581" s="1"/>
  <c r="P581"/>
  <c r="U581" s="1"/>
  <c r="O581"/>
  <c r="T581" s="1"/>
  <c r="N581"/>
  <c r="S581" s="1"/>
  <c r="R580"/>
  <c r="W580" s="1"/>
  <c r="Q580"/>
  <c r="V580" s="1"/>
  <c r="P580"/>
  <c r="U580" s="1"/>
  <c r="O580"/>
  <c r="T580" s="1"/>
  <c r="N580"/>
  <c r="S580" s="1"/>
  <c r="X580" s="1"/>
  <c r="R579"/>
  <c r="W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X577" s="1"/>
  <c r="R576"/>
  <c r="W576" s="1"/>
  <c r="AB576" s="1"/>
  <c r="Q576"/>
  <c r="V576" s="1"/>
  <c r="AA576" s="1"/>
  <c r="P576"/>
  <c r="U576" s="1"/>
  <c r="O576"/>
  <c r="T576" s="1"/>
  <c r="N576"/>
  <c r="S576" s="1"/>
  <c r="R545"/>
  <c r="W545" s="1"/>
  <c r="AB545" s="1"/>
  <c r="Q545"/>
  <c r="V545" s="1"/>
  <c r="AA545" s="1"/>
  <c r="P545"/>
  <c r="U545" s="1"/>
  <c r="O545"/>
  <c r="T545" s="1"/>
  <c r="Y545" s="1"/>
  <c r="N545"/>
  <c r="S545" s="1"/>
  <c r="R544"/>
  <c r="W544" s="1"/>
  <c r="AB544" s="1"/>
  <c r="Q544"/>
  <c r="V544" s="1"/>
  <c r="AA544" s="1"/>
  <c r="P544"/>
  <c r="U544" s="1"/>
  <c r="Z544" s="1"/>
  <c r="O544"/>
  <c r="T544" s="1"/>
  <c r="N544"/>
  <c r="S544" s="1"/>
  <c r="R543"/>
  <c r="W543" s="1"/>
  <c r="AB543" s="1"/>
  <c r="Q543"/>
  <c r="V543" s="1"/>
  <c r="AA543" s="1"/>
  <c r="P543"/>
  <c r="U543" s="1"/>
  <c r="O543"/>
  <c r="T543" s="1"/>
  <c r="N543"/>
  <c r="S543" s="1"/>
  <c r="X543" s="1"/>
  <c r="R542"/>
  <c r="W542" s="1"/>
  <c r="AB542" s="1"/>
  <c r="Q542"/>
  <c r="V542" s="1"/>
  <c r="P542"/>
  <c r="U542" s="1"/>
  <c r="O542"/>
  <c r="T542" s="1"/>
  <c r="Y542" s="1"/>
  <c r="N542"/>
  <c r="S542" s="1"/>
  <c r="X542" s="1"/>
  <c r="R541"/>
  <c r="W541" s="1"/>
  <c r="Q541"/>
  <c r="V541" s="1"/>
  <c r="P541"/>
  <c r="U541" s="1"/>
  <c r="Z541" s="1"/>
  <c r="O541"/>
  <c r="T541" s="1"/>
  <c r="Y541" s="1"/>
  <c r="N541"/>
  <c r="S541" s="1"/>
  <c r="X541" s="1"/>
  <c r="R540"/>
  <c r="W540" s="1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T538" s="1"/>
  <c r="Y538" s="1"/>
  <c r="N538"/>
  <c r="S538" s="1"/>
  <c r="R537"/>
  <c r="W537" s="1"/>
  <c r="AB537" s="1"/>
  <c r="Q537"/>
  <c r="V537" s="1"/>
  <c r="P537"/>
  <c r="U537" s="1"/>
  <c r="Z537" s="1"/>
  <c r="O537"/>
  <c r="T537" s="1"/>
  <c r="Y537" s="1"/>
  <c r="N537"/>
  <c r="S537" s="1"/>
  <c r="R536"/>
  <c r="W536" s="1"/>
  <c r="Q536"/>
  <c r="V536" s="1"/>
  <c r="AA536" s="1"/>
  <c r="P536"/>
  <c r="U536" s="1"/>
  <c r="Z536" s="1"/>
  <c r="O536"/>
  <c r="T536" s="1"/>
  <c r="N536"/>
  <c r="S536" s="1"/>
  <c r="R535"/>
  <c r="W535" s="1"/>
  <c r="AB535" s="1"/>
  <c r="Q535"/>
  <c r="V535" s="1"/>
  <c r="AA535" s="1"/>
  <c r="P535"/>
  <c r="U535" s="1"/>
  <c r="O535"/>
  <c r="T535" s="1"/>
  <c r="N535"/>
  <c r="S535" s="1"/>
  <c r="X535" s="1"/>
  <c r="R534"/>
  <c r="W534" s="1"/>
  <c r="AB534" s="1"/>
  <c r="Q534"/>
  <c r="V534" s="1"/>
  <c r="P534"/>
  <c r="U534" s="1"/>
  <c r="O534"/>
  <c r="T534" s="1"/>
  <c r="Y534" s="1"/>
  <c r="N534"/>
  <c r="S534" s="1"/>
  <c r="X534" s="1"/>
  <c r="R533"/>
  <c r="W533" s="1"/>
  <c r="Q533"/>
  <c r="V533" s="1"/>
  <c r="P533"/>
  <c r="U533" s="1"/>
  <c r="Z533" s="1"/>
  <c r="O533"/>
  <c r="T533" s="1"/>
  <c r="Y533" s="1"/>
  <c r="N533"/>
  <c r="S533" s="1"/>
  <c r="X533" s="1"/>
  <c r="R532"/>
  <c r="W532" s="1"/>
  <c r="Q532"/>
  <c r="V532" s="1"/>
  <c r="AA532" s="1"/>
  <c r="P532"/>
  <c r="U532" s="1"/>
  <c r="Z532" s="1"/>
  <c r="O532"/>
  <c r="T532" s="1"/>
  <c r="Y532" s="1"/>
  <c r="N532"/>
  <c r="S532" s="1"/>
  <c r="R531"/>
  <c r="W531" s="1"/>
  <c r="AB531" s="1"/>
  <c r="Q531"/>
  <c r="V531" s="1"/>
  <c r="AA531" s="1"/>
  <c r="P531"/>
  <c r="U531" s="1"/>
  <c r="O531"/>
  <c r="T531" s="1"/>
  <c r="N531"/>
  <c r="S531" s="1"/>
  <c r="N502"/>
  <c r="S502" s="1"/>
  <c r="R515"/>
  <c r="W515" s="1"/>
  <c r="AB515" s="1"/>
  <c r="Q515"/>
  <c r="V515" s="1"/>
  <c r="AA515" s="1"/>
  <c r="P515"/>
  <c r="U515" s="1"/>
  <c r="O515"/>
  <c r="T515" s="1"/>
  <c r="N515"/>
  <c r="S515" s="1"/>
  <c r="R514"/>
  <c r="W514" s="1"/>
  <c r="AB514" s="1"/>
  <c r="Q514"/>
  <c r="V514" s="1"/>
  <c r="AA514" s="1"/>
  <c r="P514"/>
  <c r="U514" s="1"/>
  <c r="O514"/>
  <c r="T514" s="1"/>
  <c r="N514"/>
  <c r="S514" s="1"/>
  <c r="R513"/>
  <c r="W513" s="1"/>
  <c r="Q513"/>
  <c r="V513" s="1"/>
  <c r="P513"/>
  <c r="U513" s="1"/>
  <c r="O513"/>
  <c r="T513" s="1"/>
  <c r="N513"/>
  <c r="S513" s="1"/>
  <c r="X513" s="1"/>
  <c r="R512"/>
  <c r="W512" s="1"/>
  <c r="Q512"/>
  <c r="V512" s="1"/>
  <c r="P512"/>
  <c r="U512" s="1"/>
  <c r="O512"/>
  <c r="T512" s="1"/>
  <c r="Y512" s="1"/>
  <c r="N512"/>
  <c r="S512" s="1"/>
  <c r="X512" s="1"/>
  <c r="R511"/>
  <c r="W511" s="1"/>
  <c r="Q511"/>
  <c r="V511" s="1"/>
  <c r="P511"/>
  <c r="U511" s="1"/>
  <c r="Z511" s="1"/>
  <c r="O511"/>
  <c r="T511" s="1"/>
  <c r="Y511" s="1"/>
  <c r="N511"/>
  <c r="S511" s="1"/>
  <c r="X511" s="1"/>
  <c r="R510"/>
  <c r="W510" s="1"/>
  <c r="Q510"/>
  <c r="V510" s="1"/>
  <c r="AA510" s="1"/>
  <c r="P510"/>
  <c r="U510" s="1"/>
  <c r="Z510" s="1"/>
  <c r="O510"/>
  <c r="T510" s="1"/>
  <c r="Y510" s="1"/>
  <c r="N510"/>
  <c r="S510" s="1"/>
  <c r="X510" s="1"/>
  <c r="R509"/>
  <c r="W509" s="1"/>
  <c r="AB509" s="1"/>
  <c r="Q509"/>
  <c r="V509" s="1"/>
  <c r="AA509" s="1"/>
  <c r="P509"/>
  <c r="U509" s="1"/>
  <c r="Z509" s="1"/>
  <c r="O509"/>
  <c r="T509" s="1"/>
  <c r="Y509" s="1"/>
  <c r="N509"/>
  <c r="S509" s="1"/>
  <c r="R508"/>
  <c r="W508" s="1"/>
  <c r="AB508" s="1"/>
  <c r="Q508"/>
  <c r="V508" s="1"/>
  <c r="AA508" s="1"/>
  <c r="P508"/>
  <c r="U508" s="1"/>
  <c r="O508"/>
  <c r="T508" s="1"/>
  <c r="N508"/>
  <c r="S508" s="1"/>
  <c r="R507"/>
  <c r="W507" s="1"/>
  <c r="AB507" s="1"/>
  <c r="Q507"/>
  <c r="V507" s="1"/>
  <c r="AA507" s="1"/>
  <c r="P507"/>
  <c r="U507" s="1"/>
  <c r="O507"/>
  <c r="T507" s="1"/>
  <c r="N507"/>
  <c r="S507" s="1"/>
  <c r="R506"/>
  <c r="W506" s="1"/>
  <c r="AB506" s="1"/>
  <c r="Q506"/>
  <c r="V506" s="1"/>
  <c r="P506"/>
  <c r="U506" s="1"/>
  <c r="O506"/>
  <c r="T506" s="1"/>
  <c r="N506"/>
  <c r="S506" s="1"/>
  <c r="R505"/>
  <c r="W505" s="1"/>
  <c r="Q505"/>
  <c r="V505" s="1"/>
  <c r="P505"/>
  <c r="U505" s="1"/>
  <c r="O505"/>
  <c r="T505" s="1"/>
  <c r="N505"/>
  <c r="S505" s="1"/>
  <c r="X505" s="1"/>
  <c r="R504"/>
  <c r="W504" s="1"/>
  <c r="Q504"/>
  <c r="V504" s="1"/>
  <c r="P504"/>
  <c r="U504" s="1"/>
  <c r="O504"/>
  <c r="T504" s="1"/>
  <c r="Y504" s="1"/>
  <c r="N504"/>
  <c r="S504" s="1"/>
  <c r="X504" s="1"/>
  <c r="R503"/>
  <c r="W503" s="1"/>
  <c r="Q503"/>
  <c r="V503" s="1"/>
  <c r="P503"/>
  <c r="U503" s="1"/>
  <c r="Z503" s="1"/>
  <c r="O503"/>
  <c r="T503" s="1"/>
  <c r="Y503" s="1"/>
  <c r="N503"/>
  <c r="S503" s="1"/>
  <c r="X503" s="1"/>
  <c r="R502"/>
  <c r="W502" s="1"/>
  <c r="Q502"/>
  <c r="V502" s="1"/>
  <c r="AA502" s="1"/>
  <c r="P502"/>
  <c r="U502" s="1"/>
  <c r="Z502" s="1"/>
  <c r="O502"/>
  <c r="T502" s="1"/>
  <c r="Y502" s="1"/>
  <c r="R501"/>
  <c r="W501" s="1"/>
  <c r="AB501" s="1"/>
  <c r="Q501"/>
  <c r="V501" s="1"/>
  <c r="AA501" s="1"/>
  <c r="P501"/>
  <c r="U501" s="1"/>
  <c r="O501"/>
  <c r="T501" s="1"/>
  <c r="N501"/>
  <c r="S501" s="1"/>
  <c r="R170"/>
  <c r="W170" s="1"/>
  <c r="AB170" s="1"/>
  <c r="Q170"/>
  <c r="V170" s="1"/>
  <c r="AA170" s="1"/>
  <c r="P170"/>
  <c r="U170" s="1"/>
  <c r="Z170" s="1"/>
  <c r="O170"/>
  <c r="T170" s="1"/>
  <c r="Y170" s="1"/>
  <c r="R169"/>
  <c r="W169" s="1"/>
  <c r="AB169" s="1"/>
  <c r="Q169"/>
  <c r="V169" s="1"/>
  <c r="AA169" s="1"/>
  <c r="P169"/>
  <c r="U169" s="1"/>
  <c r="Z169" s="1"/>
  <c r="O169"/>
  <c r="T169" s="1"/>
  <c r="Y169" s="1"/>
  <c r="R168"/>
  <c r="Q168"/>
  <c r="V168" s="1"/>
  <c r="AA168" s="1"/>
  <c r="P168"/>
  <c r="U168" s="1"/>
  <c r="Z168" s="1"/>
  <c r="O168"/>
  <c r="T168" s="1"/>
  <c r="Y168" s="1"/>
  <c r="R167"/>
  <c r="Q167"/>
  <c r="P167"/>
  <c r="U167" s="1"/>
  <c r="Z167" s="1"/>
  <c r="O167"/>
  <c r="T167" s="1"/>
  <c r="Y167" s="1"/>
  <c r="R166"/>
  <c r="W166" s="1"/>
  <c r="Q166"/>
  <c r="P166"/>
  <c r="O166"/>
  <c r="T166" s="1"/>
  <c r="Y166" s="1"/>
  <c r="R165"/>
  <c r="W165" s="1"/>
  <c r="Q165"/>
  <c r="V165" s="1"/>
  <c r="P165"/>
  <c r="O165"/>
  <c r="R164"/>
  <c r="W164" s="1"/>
  <c r="Q164"/>
  <c r="V164" s="1"/>
  <c r="P164"/>
  <c r="U164" s="1"/>
  <c r="O164"/>
  <c r="R163"/>
  <c r="W163" s="1"/>
  <c r="Q163"/>
  <c r="V163" s="1"/>
  <c r="P163"/>
  <c r="U163" s="1"/>
  <c r="O163"/>
  <c r="R162"/>
  <c r="W162" s="1"/>
  <c r="AB162" s="1"/>
  <c r="Q162"/>
  <c r="V162" s="1"/>
  <c r="P162"/>
  <c r="U162" s="1"/>
  <c r="O162"/>
  <c r="T162" s="1"/>
  <c r="R161"/>
  <c r="W161" s="1"/>
  <c r="AB161" s="1"/>
  <c r="Q161"/>
  <c r="V161" s="1"/>
  <c r="AA161" s="1"/>
  <c r="P161"/>
  <c r="U161" s="1"/>
  <c r="O161"/>
  <c r="T161" s="1"/>
  <c r="R160"/>
  <c r="Q160"/>
  <c r="V160" s="1"/>
  <c r="AA160" s="1"/>
  <c r="P160"/>
  <c r="U160" s="1"/>
  <c r="Z160" s="1"/>
  <c r="O160"/>
  <c r="T160" s="1"/>
  <c r="R159"/>
  <c r="Q159"/>
  <c r="P159"/>
  <c r="U159" s="1"/>
  <c r="Z159" s="1"/>
  <c r="O159"/>
  <c r="T159" s="1"/>
  <c r="Y159" s="1"/>
  <c r="R158"/>
  <c r="Q158"/>
  <c r="P158"/>
  <c r="O158"/>
  <c r="T158" s="1"/>
  <c r="Y158" s="1"/>
  <c r="R157"/>
  <c r="W157" s="1"/>
  <c r="Q157"/>
  <c r="P157"/>
  <c r="O157"/>
  <c r="R156"/>
  <c r="W156" s="1"/>
  <c r="Q156"/>
  <c r="P156"/>
  <c r="O156"/>
  <c r="N169"/>
  <c r="S169" s="1"/>
  <c r="X169" s="1"/>
  <c r="N168"/>
  <c r="S168" s="1"/>
  <c r="X168" s="1"/>
  <c r="N155"/>
  <c r="N156"/>
  <c r="S156" s="1"/>
  <c r="X156" s="1"/>
  <c r="N157"/>
  <c r="S157" s="1"/>
  <c r="X157" s="1"/>
  <c r="N158"/>
  <c r="S158" s="1"/>
  <c r="N159"/>
  <c r="S159" s="1"/>
  <c r="N160"/>
  <c r="S160" s="1"/>
  <c r="X160" s="1"/>
  <c r="N161"/>
  <c r="S161" s="1"/>
  <c r="X161" s="1"/>
  <c r="N162"/>
  <c r="S162" s="1"/>
  <c r="X162" s="1"/>
  <c r="N163"/>
  <c r="S163" s="1"/>
  <c r="X163" s="1"/>
  <c r="N164"/>
  <c r="S164" s="1"/>
  <c r="X164" s="1"/>
  <c r="O155"/>
  <c r="T155" s="1"/>
  <c r="P155"/>
  <c r="U155" s="1"/>
  <c r="Q155"/>
  <c r="V155" s="1"/>
  <c r="R155"/>
  <c r="W155" s="1"/>
  <c r="AB155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S4640" s="1"/>
  <c r="R4639"/>
  <c r="W4639" s="1"/>
  <c r="AB4639" s="1"/>
  <c r="Q4639"/>
  <c r="V4639" s="1"/>
  <c r="AA4639" s="1"/>
  <c r="P4639"/>
  <c r="U4639" s="1"/>
  <c r="O4639"/>
  <c r="N4639"/>
  <c r="S4639" s="1"/>
  <c r="R4638"/>
  <c r="W4638" s="1"/>
  <c r="AB4638" s="1"/>
  <c r="Q4638"/>
  <c r="V4638" s="1"/>
  <c r="P4638"/>
  <c r="O4638"/>
  <c r="T4638" s="1"/>
  <c r="N4638"/>
  <c r="R4637"/>
  <c r="Q4637"/>
  <c r="P4637"/>
  <c r="U4637" s="1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X4634" s="1"/>
  <c r="R4633"/>
  <c r="Q4633"/>
  <c r="V4633" s="1"/>
  <c r="AA4633" s="1"/>
  <c r="P4633"/>
  <c r="U4633" s="1"/>
  <c r="Z4633" s="1"/>
  <c r="O4633"/>
  <c r="T4633" s="1"/>
  <c r="Y4633" s="1"/>
  <c r="N4633"/>
  <c r="S4633" s="1"/>
  <c r="R4631"/>
  <c r="W4631" s="1"/>
  <c r="Q4631"/>
  <c r="P4631"/>
  <c r="U4631" s="1"/>
  <c r="O4631"/>
  <c r="T4631" s="1"/>
  <c r="Y4631" s="1"/>
  <c r="N4631"/>
  <c r="S4631" s="1"/>
  <c r="X4631" s="1"/>
  <c r="R4630"/>
  <c r="W4630" s="1"/>
  <c r="Q4630"/>
  <c r="V4630" s="1"/>
  <c r="P4630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R4628"/>
  <c r="W4628" s="1"/>
  <c r="Q4628"/>
  <c r="V4628" s="1"/>
  <c r="AA4628" s="1"/>
  <c r="P4628"/>
  <c r="U4628" s="1"/>
  <c r="Z4628" s="1"/>
  <c r="O4628"/>
  <c r="N4628"/>
  <c r="S4628" s="1"/>
  <c r="X4628" s="1"/>
  <c r="R4627"/>
  <c r="W4627" s="1"/>
  <c r="AB4627" s="1"/>
  <c r="Q4627"/>
  <c r="V4627" s="1"/>
  <c r="AA4627" s="1"/>
  <c r="P4627"/>
  <c r="U4627" s="1"/>
  <c r="O4627"/>
  <c r="T4627" s="1"/>
  <c r="N4627"/>
  <c r="R4626"/>
  <c r="W4626" s="1"/>
  <c r="AB4626" s="1"/>
  <c r="Q4626"/>
  <c r="V4626" s="1"/>
  <c r="P4626"/>
  <c r="U4626" s="1"/>
  <c r="Z4626" s="1"/>
  <c r="O4626"/>
  <c r="T4626" s="1"/>
  <c r="Y4626" s="1"/>
  <c r="N4626"/>
  <c r="S4626" s="1"/>
  <c r="R4625"/>
  <c r="W4625" s="1"/>
  <c r="Q4625"/>
  <c r="P4625"/>
  <c r="U4625" s="1"/>
  <c r="Z4625" s="1"/>
  <c r="O4625"/>
  <c r="N4625"/>
  <c r="S4625" s="1"/>
  <c r="X4625" s="1"/>
  <c r="R4624"/>
  <c r="W4624" s="1"/>
  <c r="Q4624"/>
  <c r="V4624" s="1"/>
  <c r="AA4624" s="1"/>
  <c r="P4624"/>
  <c r="U4624" s="1"/>
  <c r="O4624"/>
  <c r="N4624"/>
  <c r="R4623"/>
  <c r="W4623" s="1"/>
  <c r="AB4623" s="1"/>
  <c r="Q4623"/>
  <c r="V4623" s="1"/>
  <c r="AA4623" s="1"/>
  <c r="P4623"/>
  <c r="U4623" s="1"/>
  <c r="O4623"/>
  <c r="T4623" s="1"/>
  <c r="N4623"/>
  <c r="S4623" s="1"/>
  <c r="X4623" s="1"/>
  <c r="R4622"/>
  <c r="W4622" s="1"/>
  <c r="Q4622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R4620"/>
  <c r="W4620" s="1"/>
  <c r="AB4620" s="1"/>
  <c r="Q4620"/>
  <c r="V4620" s="1"/>
  <c r="AA4620" s="1"/>
  <c r="P4620"/>
  <c r="U4620" s="1"/>
  <c r="Z4620" s="1"/>
  <c r="O4620"/>
  <c r="T4620" s="1"/>
  <c r="Y4620" s="1"/>
  <c r="N4620"/>
  <c r="S4620" s="1"/>
  <c r="X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X4619" s="1"/>
  <c r="R4618"/>
  <c r="W4618" s="1"/>
  <c r="AB4618" s="1"/>
  <c r="Q4618"/>
  <c r="V4618" s="1"/>
  <c r="AA4618" s="1"/>
  <c r="P4618"/>
  <c r="U4618" s="1"/>
  <c r="Z4618" s="1"/>
  <c r="O4618"/>
  <c r="T4618" s="1"/>
  <c r="Y4618" s="1"/>
  <c r="N4618"/>
  <c r="R4616"/>
  <c r="W4616" s="1"/>
  <c r="AB4616" s="1"/>
  <c r="Q4616"/>
  <c r="V4616" s="1"/>
  <c r="AA4616" s="1"/>
  <c r="P4616"/>
  <c r="U4616" s="1"/>
  <c r="Z4616" s="1"/>
  <c r="O4616"/>
  <c r="T4616" s="1"/>
  <c r="N4616"/>
  <c r="R4615"/>
  <c r="W4615" s="1"/>
  <c r="AB4615" s="1"/>
  <c r="Q4615"/>
  <c r="V4615" s="1"/>
  <c r="AA4615" s="1"/>
  <c r="P4615"/>
  <c r="U4615" s="1"/>
  <c r="Z4615" s="1"/>
  <c r="O4615"/>
  <c r="N4615"/>
  <c r="R4614"/>
  <c r="W4614" s="1"/>
  <c r="AB4614" s="1"/>
  <c r="Q4614"/>
  <c r="V4614" s="1"/>
  <c r="P4614"/>
  <c r="O4614"/>
  <c r="N4614"/>
  <c r="S4614" s="1"/>
  <c r="X4614" s="1"/>
  <c r="R4613"/>
  <c r="W4613" s="1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X4612" s="1"/>
  <c r="R4611"/>
  <c r="Q4611"/>
  <c r="V4611" s="1"/>
  <c r="AA4611" s="1"/>
  <c r="P4611"/>
  <c r="U4611" s="1"/>
  <c r="Z4611" s="1"/>
  <c r="O4611"/>
  <c r="T4611" s="1"/>
  <c r="Y4611" s="1"/>
  <c r="N4611"/>
  <c r="S4611" s="1"/>
  <c r="X4611" s="1"/>
  <c r="R4610"/>
  <c r="W4610" s="1"/>
  <c r="AB4610" s="1"/>
  <c r="Q4610"/>
  <c r="V4610" s="1"/>
  <c r="AA4610" s="1"/>
  <c r="P4610"/>
  <c r="U4610" s="1"/>
  <c r="Z4610" s="1"/>
  <c r="O4610"/>
  <c r="T4610" s="1"/>
  <c r="Y4610" s="1"/>
  <c r="N4610"/>
  <c r="S4610" s="1"/>
  <c r="R4609"/>
  <c r="W4609" s="1"/>
  <c r="AB4609" s="1"/>
  <c r="Q4609"/>
  <c r="V4609" s="1"/>
  <c r="AA4609" s="1"/>
  <c r="P4609"/>
  <c r="U4609" s="1"/>
  <c r="O4609"/>
  <c r="T4609" s="1"/>
  <c r="N4609"/>
  <c r="S4609" s="1"/>
  <c r="R4608"/>
  <c r="W4608" s="1"/>
  <c r="AB4608" s="1"/>
  <c r="Q4608"/>
  <c r="V4608" s="1"/>
  <c r="P4608"/>
  <c r="U4608" s="1"/>
  <c r="O4608"/>
  <c r="T4608" s="1"/>
  <c r="N4608"/>
  <c r="R4607"/>
  <c r="W4607" s="1"/>
  <c r="Q4607"/>
  <c r="V4607" s="1"/>
  <c r="P4607"/>
  <c r="U4607" s="1"/>
  <c r="O4607"/>
  <c r="N4607"/>
  <c r="R4606"/>
  <c r="W4606" s="1"/>
  <c r="Q4606"/>
  <c r="V4606" s="1"/>
  <c r="P4606"/>
  <c r="O4606"/>
  <c r="N4606"/>
  <c r="S4606" s="1"/>
  <c r="X4606" s="1"/>
  <c r="R4605"/>
  <c r="Q4605"/>
  <c r="P4605"/>
  <c r="O4605"/>
  <c r="T4605" s="1"/>
  <c r="Y4605" s="1"/>
  <c r="N4605"/>
  <c r="S4605" s="1"/>
  <c r="X4605" s="1"/>
  <c r="R4604"/>
  <c r="Q4604"/>
  <c r="P4604"/>
  <c r="U4604" s="1"/>
  <c r="Z4604" s="1"/>
  <c r="O4604"/>
  <c r="T4604" s="1"/>
  <c r="Y4604" s="1"/>
  <c r="N4604"/>
  <c r="S4604" s="1"/>
  <c r="X4604" s="1"/>
  <c r="R4603"/>
  <c r="Q4603"/>
  <c r="V4603" s="1"/>
  <c r="AA4603" s="1"/>
  <c r="P4603"/>
  <c r="U4603" s="1"/>
  <c r="Z4603" s="1"/>
  <c r="O4603"/>
  <c r="T4603" s="1"/>
  <c r="Y4603" s="1"/>
  <c r="N4603"/>
  <c r="S4603" s="1"/>
  <c r="R4601"/>
  <c r="W4601" s="1"/>
  <c r="AB4601" s="1"/>
  <c r="Q4601"/>
  <c r="V4601" s="1"/>
  <c r="AA4601" s="1"/>
  <c r="P4601"/>
  <c r="U4601" s="1"/>
  <c r="Z4601" s="1"/>
  <c r="O4601"/>
  <c r="T4601" s="1"/>
  <c r="Y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AA4599" s="1"/>
  <c r="P4599"/>
  <c r="O4599"/>
  <c r="N4599"/>
  <c r="S4599" s="1"/>
  <c r="X4599" s="1"/>
  <c r="R4598"/>
  <c r="W4598" s="1"/>
  <c r="AB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N4595"/>
  <c r="R4594"/>
  <c r="W4594" s="1"/>
  <c r="AB4594" s="1"/>
  <c r="Q4594"/>
  <c r="V4594" s="1"/>
  <c r="AA4594" s="1"/>
  <c r="P4594"/>
  <c r="O4594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R4588"/>
  <c r="Q4588"/>
  <c r="V4588" s="1"/>
  <c r="AA4588" s="1"/>
  <c r="P4588"/>
  <c r="U4588" s="1"/>
  <c r="Z4588" s="1"/>
  <c r="O4588"/>
  <c r="T4588" s="1"/>
  <c r="N4588"/>
  <c r="R4571"/>
  <c r="W4571" s="1"/>
  <c r="AB4571" s="1"/>
  <c r="Q4571"/>
  <c r="P4571"/>
  <c r="O4571"/>
  <c r="T4571" s="1"/>
  <c r="Y4571" s="1"/>
  <c r="N4571"/>
  <c r="R4570"/>
  <c r="Q4570"/>
  <c r="P4570"/>
  <c r="U4570" s="1"/>
  <c r="Z4570" s="1"/>
  <c r="O4570"/>
  <c r="N4570"/>
  <c r="R4569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R4567"/>
  <c r="Q4567"/>
  <c r="P4567"/>
  <c r="U4567" s="1"/>
  <c r="Z4567" s="1"/>
  <c r="O4567"/>
  <c r="T4567" s="1"/>
  <c r="N4567"/>
  <c r="S4567" s="1"/>
  <c r="X4567" s="1"/>
  <c r="R4566"/>
  <c r="Q4566"/>
  <c r="V4566" s="1"/>
  <c r="AA4566" s="1"/>
  <c r="P4566"/>
  <c r="U4566" s="1"/>
  <c r="O4566"/>
  <c r="T4566" s="1"/>
  <c r="Y4566" s="1"/>
  <c r="N4566"/>
  <c r="R4565"/>
  <c r="W4565" s="1"/>
  <c r="AB4565" s="1"/>
  <c r="Q4565"/>
  <c r="V4565" s="1"/>
  <c r="P4565"/>
  <c r="U4565" s="1"/>
  <c r="Z4565" s="1"/>
  <c r="O4565"/>
  <c r="N4565"/>
  <c r="R4564"/>
  <c r="W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P4563"/>
  <c r="U4563" s="1"/>
  <c r="O4563"/>
  <c r="T4563" s="1"/>
  <c r="Y4563" s="1"/>
  <c r="N4563"/>
  <c r="R4562"/>
  <c r="Q4562"/>
  <c r="V4562" s="1"/>
  <c r="P4562"/>
  <c r="U4562" s="1"/>
  <c r="Z4562" s="1"/>
  <c r="O4562"/>
  <c r="N4562"/>
  <c r="R456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R4559"/>
  <c r="Q4559"/>
  <c r="P4559"/>
  <c r="U4559" s="1"/>
  <c r="Z4559" s="1"/>
  <c r="O4559"/>
  <c r="T4559" s="1"/>
  <c r="N4559"/>
  <c r="S4559" s="1"/>
  <c r="X4559" s="1"/>
  <c r="R4558"/>
  <c r="Q4558"/>
  <c r="V4558" s="1"/>
  <c r="AA4558" s="1"/>
  <c r="P4558"/>
  <c r="U4558" s="1"/>
  <c r="O4558"/>
  <c r="T4558" s="1"/>
  <c r="Y4558" s="1"/>
  <c r="N4558"/>
  <c r="R4556"/>
  <c r="W4556" s="1"/>
  <c r="AB4556" s="1"/>
  <c r="Q4556"/>
  <c r="V4556" s="1"/>
  <c r="AA4556" s="1"/>
  <c r="P4556"/>
  <c r="U4556" s="1"/>
  <c r="Z4556" s="1"/>
  <c r="O4556"/>
  <c r="T4556" s="1"/>
  <c r="N4556"/>
  <c r="R4555"/>
  <c r="Q4555"/>
  <c r="V4555" s="1"/>
  <c r="AA4555" s="1"/>
  <c r="P4555"/>
  <c r="U4555" s="1"/>
  <c r="O4555"/>
  <c r="N4555"/>
  <c r="R4554"/>
  <c r="W4554" s="1"/>
  <c r="AB4554" s="1"/>
  <c r="Q4554"/>
  <c r="P4554"/>
  <c r="O4554"/>
  <c r="N4554"/>
  <c r="S4554" s="1"/>
  <c r="X4554" s="1"/>
  <c r="R4553"/>
  <c r="W4553" s="1"/>
  <c r="Q4553"/>
  <c r="P4553"/>
  <c r="O4553"/>
  <c r="T4553" s="1"/>
  <c r="Y4553" s="1"/>
  <c r="N4553"/>
  <c r="S4553" s="1"/>
  <c r="X4553" s="1"/>
  <c r="R4552"/>
  <c r="Q4552"/>
  <c r="P4552"/>
  <c r="U4552" s="1"/>
  <c r="Z4552" s="1"/>
  <c r="O4552"/>
  <c r="T4552" s="1"/>
  <c r="Y4552" s="1"/>
  <c r="N4552"/>
  <c r="S4552" s="1"/>
  <c r="X4552" s="1"/>
  <c r="R4551"/>
  <c r="Q4551"/>
  <c r="V4551" s="1"/>
  <c r="AA4551" s="1"/>
  <c r="P4551"/>
  <c r="U4551" s="1"/>
  <c r="Z4551" s="1"/>
  <c r="O4551"/>
  <c r="T4551" s="1"/>
  <c r="Y4551" s="1"/>
  <c r="N4551"/>
  <c r="S4551" s="1"/>
  <c r="R4550"/>
  <c r="W4550" s="1"/>
  <c r="AB4550" s="1"/>
  <c r="Q4550"/>
  <c r="V4550" s="1"/>
  <c r="AA4550" s="1"/>
  <c r="P4550"/>
  <c r="U4550" s="1"/>
  <c r="Z4550" s="1"/>
  <c r="O4550"/>
  <c r="T4550" s="1"/>
  <c r="N4550"/>
  <c r="R4549"/>
  <c r="W4549" s="1"/>
  <c r="AB4549" s="1"/>
  <c r="Q4549"/>
  <c r="V4549" s="1"/>
  <c r="AA4549" s="1"/>
  <c r="P4549"/>
  <c r="O4549"/>
  <c r="T4549" s="1"/>
  <c r="N4549"/>
  <c r="R4548"/>
  <c r="W4548" s="1"/>
  <c r="AB4548" s="1"/>
  <c r="Q4548"/>
  <c r="P4548"/>
  <c r="O4548"/>
  <c r="N4548"/>
  <c r="R4547"/>
  <c r="Q4547"/>
  <c r="P4547"/>
  <c r="O4547"/>
  <c r="N4547"/>
  <c r="R4546"/>
  <c r="W4546" s="1"/>
  <c r="Q4546"/>
  <c r="P4546"/>
  <c r="O4546"/>
  <c r="N4546"/>
  <c r="S4546" s="1"/>
  <c r="X4546" s="1"/>
  <c r="R4545"/>
  <c r="W4545" s="1"/>
  <c r="Q4545"/>
  <c r="P4545"/>
  <c r="O4545"/>
  <c r="T4545" s="1"/>
  <c r="Y4545" s="1"/>
  <c r="N4545"/>
  <c r="S4545" s="1"/>
  <c r="X4545" s="1"/>
  <c r="R4544"/>
  <c r="Q4544"/>
  <c r="P4544"/>
  <c r="U4544" s="1"/>
  <c r="Z4544" s="1"/>
  <c r="O4544"/>
  <c r="T4544" s="1"/>
  <c r="Y4544" s="1"/>
  <c r="N4544"/>
  <c r="S4544" s="1"/>
  <c r="X4544" s="1"/>
  <c r="R4543"/>
  <c r="Q4543"/>
  <c r="V4543" s="1"/>
  <c r="AA4543" s="1"/>
  <c r="P4543"/>
  <c r="U4543" s="1"/>
  <c r="Z4543" s="1"/>
  <c r="O4543"/>
  <c r="T4543" s="1"/>
  <c r="Y4543" s="1"/>
  <c r="N4543"/>
  <c r="R4480"/>
  <c r="W4480" s="1"/>
  <c r="AB4480" s="1"/>
  <c r="Q4480"/>
  <c r="V4480" s="1"/>
  <c r="AA4480" s="1"/>
  <c r="P4480"/>
  <c r="U4480" s="1"/>
  <c r="Z4480" s="1"/>
  <c r="O4480"/>
  <c r="T4480" s="1"/>
  <c r="N4480"/>
  <c r="R4479"/>
  <c r="W4479" s="1"/>
  <c r="AB4479" s="1"/>
  <c r="Q4479"/>
  <c r="V4479" s="1"/>
  <c r="AA4479" s="1"/>
  <c r="P4479"/>
  <c r="U4479" s="1"/>
  <c r="O4479"/>
  <c r="N4479"/>
  <c r="R4478"/>
  <c r="Q4478"/>
  <c r="P4478"/>
  <c r="O4478"/>
  <c r="N4478"/>
  <c r="S4478" s="1"/>
  <c r="X4478" s="1"/>
  <c r="R4477"/>
  <c r="W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N4474"/>
  <c r="R4473"/>
  <c r="W4473" s="1"/>
  <c r="AB4473" s="1"/>
  <c r="Q4473"/>
  <c r="V4473" s="1"/>
  <c r="AA4473" s="1"/>
  <c r="P4473"/>
  <c r="O4473"/>
  <c r="N4473"/>
  <c r="R4472"/>
  <c r="W4472" s="1"/>
  <c r="AB4472" s="1"/>
  <c r="Q4472"/>
  <c r="P4472"/>
  <c r="O4472"/>
  <c r="N4472"/>
  <c r="R4471"/>
  <c r="W4471" s="1"/>
  <c r="Q4471"/>
  <c r="P4471"/>
  <c r="O4471"/>
  <c r="N4471"/>
  <c r="R4470"/>
  <c r="W4470" s="1"/>
  <c r="Q4470"/>
  <c r="P4470"/>
  <c r="O4470"/>
  <c r="N4470"/>
  <c r="S4470" s="1"/>
  <c r="X4470" s="1"/>
  <c r="R4469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N4467"/>
  <c r="R4465"/>
  <c r="W4465" s="1"/>
  <c r="AB4465" s="1"/>
  <c r="Q4465"/>
  <c r="V4465" s="1"/>
  <c r="AA4465" s="1"/>
  <c r="P4465"/>
  <c r="O4465"/>
  <c r="T4465" s="1"/>
  <c r="Y4465" s="1"/>
  <c r="N4465"/>
  <c r="R4464"/>
  <c r="W4464" s="1"/>
  <c r="AB4464" s="1"/>
  <c r="Q4464"/>
  <c r="V4464" s="1"/>
  <c r="AA4464" s="1"/>
  <c r="P4464"/>
  <c r="U4464" s="1"/>
  <c r="Z4464" s="1"/>
  <c r="O4464"/>
  <c r="N4464"/>
  <c r="R4463"/>
  <c r="Q4463"/>
  <c r="V4463" s="1"/>
  <c r="AA4463" s="1"/>
  <c r="P4463"/>
  <c r="O4463"/>
  <c r="N4463"/>
  <c r="S4463" s="1"/>
  <c r="X4463" s="1"/>
  <c r="R4462"/>
  <c r="W4462" s="1"/>
  <c r="AB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R4456"/>
  <c r="Q4456"/>
  <c r="P4456"/>
  <c r="U4456" s="1"/>
  <c r="Z4456" s="1"/>
  <c r="O4456"/>
  <c r="N4456"/>
  <c r="R4455"/>
  <c r="W4455" s="1"/>
  <c r="Q4455"/>
  <c r="V4455" s="1"/>
  <c r="AA4455" s="1"/>
  <c r="P4455"/>
  <c r="O4455"/>
  <c r="N4455"/>
  <c r="S4455" s="1"/>
  <c r="X4455" s="1"/>
  <c r="R4454"/>
  <c r="W4454" s="1"/>
  <c r="AB4454" s="1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X4453" s="1"/>
  <c r="R4452"/>
  <c r="Q4452"/>
  <c r="V4452" s="1"/>
  <c r="AA4452" s="1"/>
  <c r="P4452"/>
  <c r="U4452" s="1"/>
  <c r="Z4452" s="1"/>
  <c r="O4452"/>
  <c r="T4452" s="1"/>
  <c r="Y4452" s="1"/>
  <c r="N4452"/>
  <c r="R4419"/>
  <c r="W4419" s="1"/>
  <c r="AB4419" s="1"/>
  <c r="Q4419"/>
  <c r="V4419" s="1"/>
  <c r="AA4419" s="1"/>
  <c r="P4419"/>
  <c r="O4419"/>
  <c r="T4419" s="1"/>
  <c r="N4419"/>
  <c r="R4418"/>
  <c r="W4418" s="1"/>
  <c r="AB4418" s="1"/>
  <c r="Q4418"/>
  <c r="P4418"/>
  <c r="U4418" s="1"/>
  <c r="O4418"/>
  <c r="N4418"/>
  <c r="R4417"/>
  <c r="Q4417"/>
  <c r="P4417"/>
  <c r="O4417"/>
  <c r="N4417"/>
  <c r="S4417" s="1"/>
  <c r="X4417" s="1"/>
  <c r="R4416"/>
  <c r="W4416" s="1"/>
  <c r="Q4416"/>
  <c r="P4416"/>
  <c r="O4416"/>
  <c r="T4416" s="1"/>
  <c r="Y4416" s="1"/>
  <c r="N4416"/>
  <c r="S4416" s="1"/>
  <c r="X4416" s="1"/>
  <c r="R4415"/>
  <c r="Q4415"/>
  <c r="P4415"/>
  <c r="U4415" s="1"/>
  <c r="Z4415" s="1"/>
  <c r="O4415"/>
  <c r="T4415" s="1"/>
  <c r="Y4415" s="1"/>
  <c r="N4415"/>
  <c r="S4415" s="1"/>
  <c r="X4415" s="1"/>
  <c r="R4414"/>
  <c r="Q4414"/>
  <c r="V4414" s="1"/>
  <c r="AA4414" s="1"/>
  <c r="P4414"/>
  <c r="U4414" s="1"/>
  <c r="Z4414" s="1"/>
  <c r="O4414"/>
  <c r="T4414" s="1"/>
  <c r="Y4414" s="1"/>
  <c r="N4414"/>
  <c r="S4414" s="1"/>
  <c r="R4413"/>
  <c r="W4413" s="1"/>
  <c r="AB4413" s="1"/>
  <c r="Q4413"/>
  <c r="V4413" s="1"/>
  <c r="AA4413" s="1"/>
  <c r="P4413"/>
  <c r="U4413" s="1"/>
  <c r="Z4413" s="1"/>
  <c r="O4413"/>
  <c r="N4413"/>
  <c r="R4412"/>
  <c r="W4412" s="1"/>
  <c r="AB4412" s="1"/>
  <c r="Q4412"/>
  <c r="V4412" s="1"/>
  <c r="AA4412" s="1"/>
  <c r="P4412"/>
  <c r="O4412"/>
  <c r="N4412"/>
  <c r="R4411"/>
  <c r="W4411" s="1"/>
  <c r="AB4411" s="1"/>
  <c r="Q4411"/>
  <c r="P4411"/>
  <c r="O4411"/>
  <c r="N4411"/>
  <c r="R4410"/>
  <c r="Q4410"/>
  <c r="P4410"/>
  <c r="O4410"/>
  <c r="N4410"/>
  <c r="R4409"/>
  <c r="W4409" s="1"/>
  <c r="Q4409"/>
  <c r="P4409"/>
  <c r="O4409"/>
  <c r="N4409"/>
  <c r="S4409" s="1"/>
  <c r="X4409" s="1"/>
  <c r="R4408"/>
  <c r="W4408" s="1"/>
  <c r="Q4408"/>
  <c r="P4408"/>
  <c r="O4408"/>
  <c r="T4408" s="1"/>
  <c r="Y4408" s="1"/>
  <c r="N4408"/>
  <c r="S4408" s="1"/>
  <c r="X4408" s="1"/>
  <c r="R4407"/>
  <c r="Q4407"/>
  <c r="P4407"/>
  <c r="U4407" s="1"/>
  <c r="Z4407" s="1"/>
  <c r="O4407"/>
  <c r="T4407" s="1"/>
  <c r="Y4407" s="1"/>
  <c r="N4407"/>
  <c r="S4407" s="1"/>
  <c r="X4407" s="1"/>
  <c r="R4406"/>
  <c r="Q4406"/>
  <c r="V4406" s="1"/>
  <c r="AA4406" s="1"/>
  <c r="P4406"/>
  <c r="U4406" s="1"/>
  <c r="Z4406" s="1"/>
  <c r="O4406"/>
  <c r="T4406" s="1"/>
  <c r="Y4406" s="1"/>
  <c r="N4406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V4403" s="1"/>
  <c r="AA4403" s="1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T4396" s="1"/>
  <c r="Y4396" s="1"/>
  <c r="N4396"/>
  <c r="R4395"/>
  <c r="Q4395"/>
  <c r="P4395"/>
  <c r="U4395" s="1"/>
  <c r="Z4395" s="1"/>
  <c r="O4395"/>
  <c r="N4395"/>
  <c r="R4394"/>
  <c r="W4394" s="1"/>
  <c r="Q4394"/>
  <c r="V4394" s="1"/>
  <c r="AA4394" s="1"/>
  <c r="P4394"/>
  <c r="O4394"/>
  <c r="N4394"/>
  <c r="S4394" s="1"/>
  <c r="X4394" s="1"/>
  <c r="R4393"/>
  <c r="W4393" s="1"/>
  <c r="AB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74"/>
  <c r="W4374" s="1"/>
  <c r="AB4374" s="1"/>
  <c r="Q4374"/>
  <c r="V4374" s="1"/>
  <c r="AA4374" s="1"/>
  <c r="P4374"/>
  <c r="U4374" s="1"/>
  <c r="Z4374" s="1"/>
  <c r="O4374"/>
  <c r="N4374"/>
  <c r="R4373"/>
  <c r="W4373" s="1"/>
  <c r="AB4373" s="1"/>
  <c r="Q4373"/>
  <c r="V4373" s="1"/>
  <c r="AA4373" s="1"/>
  <c r="P4373"/>
  <c r="O4373"/>
  <c r="N4373"/>
  <c r="R4372"/>
  <c r="W4372" s="1"/>
  <c r="Q4372"/>
  <c r="P4372"/>
  <c r="O4372"/>
  <c r="N4372"/>
  <c r="R4371"/>
  <c r="W4371" s="1"/>
  <c r="Q4371"/>
  <c r="V4371" s="1"/>
  <c r="P4371"/>
  <c r="O4371"/>
  <c r="N4371"/>
  <c r="R4370"/>
  <c r="W4370" s="1"/>
  <c r="Q4370"/>
  <c r="P4370"/>
  <c r="O4370"/>
  <c r="N4370"/>
  <c r="S4370" s="1"/>
  <c r="X4370" s="1"/>
  <c r="R4369"/>
  <c r="Q4369"/>
  <c r="P4369"/>
  <c r="O4369"/>
  <c r="T4369" s="1"/>
  <c r="Y4369" s="1"/>
  <c r="N4369"/>
  <c r="S4369" s="1"/>
  <c r="X4369" s="1"/>
  <c r="R4368"/>
  <c r="Q4368"/>
  <c r="P4368"/>
  <c r="U4368" s="1"/>
  <c r="Z4368" s="1"/>
  <c r="O4368"/>
  <c r="T4368" s="1"/>
  <c r="Y4368" s="1"/>
  <c r="N4368"/>
  <c r="S4368" s="1"/>
  <c r="R4367"/>
  <c r="Q4367"/>
  <c r="V4367" s="1"/>
  <c r="AA4367" s="1"/>
  <c r="P4367"/>
  <c r="U4367" s="1"/>
  <c r="Z4367" s="1"/>
  <c r="O4367"/>
  <c r="T4367" s="1"/>
  <c r="N4367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R4364"/>
  <c r="W4364" s="1"/>
  <c r="Q4364"/>
  <c r="P4364"/>
  <c r="U4364" s="1"/>
  <c r="O4364"/>
  <c r="N4364"/>
  <c r="R4363"/>
  <c r="Q4363"/>
  <c r="P4363"/>
  <c r="O4363"/>
  <c r="N4363"/>
  <c r="R4362"/>
  <c r="Q4362"/>
  <c r="P4362"/>
  <c r="O4362"/>
  <c r="N4362"/>
  <c r="S4362" s="1"/>
  <c r="R4361"/>
  <c r="W4361" s="1"/>
  <c r="AB4361" s="1"/>
  <c r="Q4361"/>
  <c r="P4361"/>
  <c r="O4361"/>
  <c r="T4361" s="1"/>
  <c r="N4361"/>
  <c r="S4361" s="1"/>
  <c r="X4361" s="1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Z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R4353"/>
  <c r="W4353" s="1"/>
  <c r="AB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R4351"/>
  <c r="W4351" s="1"/>
  <c r="AB4351" s="1"/>
  <c r="Q4351"/>
  <c r="V4351" s="1"/>
  <c r="P4351"/>
  <c r="O4351"/>
  <c r="N4351"/>
  <c r="R4350"/>
  <c r="W4350" s="1"/>
  <c r="Q4350"/>
  <c r="V4350" s="1"/>
  <c r="P4350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R4346"/>
  <c r="Q4346"/>
  <c r="V4346" s="1"/>
  <c r="AA4346" s="1"/>
  <c r="P4346"/>
  <c r="U4346" s="1"/>
  <c r="Z4346" s="1"/>
  <c r="O4346"/>
  <c r="T4346" s="1"/>
  <c r="N4346"/>
  <c r="R4313"/>
  <c r="W4313" s="1"/>
  <c r="AB4313" s="1"/>
  <c r="Q4313"/>
  <c r="V4313" s="1"/>
  <c r="AA4313" s="1"/>
  <c r="P4313"/>
  <c r="O4313"/>
  <c r="T4313" s="1"/>
  <c r="N4313"/>
  <c r="R4312"/>
  <c r="Q4312"/>
  <c r="P4312"/>
  <c r="U4312" s="1"/>
  <c r="O4312"/>
  <c r="N4312"/>
  <c r="R4311"/>
  <c r="Q431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N4307"/>
  <c r="R4306"/>
  <c r="W4306" s="1"/>
  <c r="AB4306" s="1"/>
  <c r="Q4306"/>
  <c r="V4306" s="1"/>
  <c r="AA4306" s="1"/>
  <c r="P4306"/>
  <c r="O4306"/>
  <c r="N4306"/>
  <c r="R4305"/>
  <c r="W4305" s="1"/>
  <c r="AB4305" s="1"/>
  <c r="Q4305"/>
  <c r="P4305"/>
  <c r="O4305"/>
  <c r="N4305"/>
  <c r="R4304"/>
  <c r="Q4304"/>
  <c r="P4304"/>
  <c r="O4304"/>
  <c r="N4304"/>
  <c r="R4303"/>
  <c r="W4303" s="1"/>
  <c r="Q4303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52"/>
  <c r="W4252" s="1"/>
  <c r="AB4252" s="1"/>
  <c r="Q4252"/>
  <c r="V4252" s="1"/>
  <c r="AA4252" s="1"/>
  <c r="P4252"/>
  <c r="O4252"/>
  <c r="T4252" s="1"/>
  <c r="N4252"/>
  <c r="R4251"/>
  <c r="W4251" s="1"/>
  <c r="AB4251" s="1"/>
  <c r="Q4251"/>
  <c r="P4251"/>
  <c r="U4251" s="1"/>
  <c r="O4251"/>
  <c r="N4251"/>
  <c r="R4250"/>
  <c r="Q4250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S4247" s="1"/>
  <c r="X4247" s="1"/>
  <c r="R4246"/>
  <c r="W4246" s="1"/>
  <c r="AB4246" s="1"/>
  <c r="Q4246"/>
  <c r="V4246" s="1"/>
  <c r="AA4246" s="1"/>
  <c r="P4246"/>
  <c r="U4246" s="1"/>
  <c r="Z4246" s="1"/>
  <c r="O4246"/>
  <c r="T4246" s="1"/>
  <c r="Y4246" s="1"/>
  <c r="N4246"/>
  <c r="R4245"/>
  <c r="W4245" s="1"/>
  <c r="AB4245" s="1"/>
  <c r="Q4245"/>
  <c r="V4245" s="1"/>
  <c r="AA4245" s="1"/>
  <c r="P4245"/>
  <c r="U4245" s="1"/>
  <c r="Z4245" s="1"/>
  <c r="O4245"/>
  <c r="N4245"/>
  <c r="R4244"/>
  <c r="W4244" s="1"/>
  <c r="AB4244" s="1"/>
  <c r="Q4244"/>
  <c r="V4244" s="1"/>
  <c r="AA4244" s="1"/>
  <c r="P4244"/>
  <c r="O4244"/>
  <c r="N4244"/>
  <c r="R4243"/>
  <c r="W4243" s="1"/>
  <c r="AB4243" s="1"/>
  <c r="Q4243"/>
  <c r="P4243"/>
  <c r="O4243"/>
  <c r="N4243"/>
  <c r="R4242"/>
  <c r="W4242" s="1"/>
  <c r="Q4242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S4239" s="1"/>
  <c r="X4239" s="1"/>
  <c r="R4208"/>
  <c r="W4208" s="1"/>
  <c r="AB4208" s="1"/>
  <c r="Q4208"/>
  <c r="V4208" s="1"/>
  <c r="AA4208" s="1"/>
  <c r="P4208"/>
  <c r="U4208" s="1"/>
  <c r="Z4208" s="1"/>
  <c r="O4208"/>
  <c r="T4208" s="1"/>
  <c r="N4208"/>
  <c r="R4207"/>
  <c r="W4207" s="1"/>
  <c r="AB4207" s="1"/>
  <c r="Q4207"/>
  <c r="V4207" s="1"/>
  <c r="AA4207" s="1"/>
  <c r="P4207"/>
  <c r="U4207" s="1"/>
  <c r="O4207"/>
  <c r="N4207"/>
  <c r="R4206"/>
  <c r="Q4206"/>
  <c r="P4206"/>
  <c r="O4206"/>
  <c r="N4206"/>
  <c r="S4206" s="1"/>
  <c r="X4206" s="1"/>
  <c r="R4205"/>
  <c r="W4205" s="1"/>
  <c r="Q4205"/>
  <c r="P4205"/>
  <c r="O4205"/>
  <c r="T4205" s="1"/>
  <c r="Y4205" s="1"/>
  <c r="N4205"/>
  <c r="S4205" s="1"/>
  <c r="X4205" s="1"/>
  <c r="R4204"/>
  <c r="Q4204"/>
  <c r="P4204"/>
  <c r="U4204" s="1"/>
  <c r="Z4204" s="1"/>
  <c r="O4204"/>
  <c r="T4204" s="1"/>
  <c r="Y4204" s="1"/>
  <c r="N4204"/>
  <c r="S4204" s="1"/>
  <c r="X4204" s="1"/>
  <c r="R4203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W4198" s="1"/>
  <c r="Q4198"/>
  <c r="P4198"/>
  <c r="O4198"/>
  <c r="N4198"/>
  <c r="S4198" s="1"/>
  <c r="X4198" s="1"/>
  <c r="R4197"/>
  <c r="W4197" s="1"/>
  <c r="Q4197"/>
  <c r="P4197"/>
  <c r="O4197"/>
  <c r="T4197" s="1"/>
  <c r="Y4197" s="1"/>
  <c r="N4197"/>
  <c r="S4197" s="1"/>
  <c r="X4197" s="1"/>
  <c r="R4196"/>
  <c r="Q4196"/>
  <c r="P4196"/>
  <c r="U4196" s="1"/>
  <c r="Z4196" s="1"/>
  <c r="O4196"/>
  <c r="T4196" s="1"/>
  <c r="Y4196" s="1"/>
  <c r="N4196"/>
  <c r="S4196" s="1"/>
  <c r="X4196" s="1"/>
  <c r="R4195"/>
  <c r="Q4195"/>
  <c r="V4195" s="1"/>
  <c r="AA4195" s="1"/>
  <c r="P4195"/>
  <c r="U4195" s="1"/>
  <c r="Z4195" s="1"/>
  <c r="O4195"/>
  <c r="T4195" s="1"/>
  <c r="Y4195" s="1"/>
  <c r="N4195"/>
  <c r="S4195" s="1"/>
  <c r="X4195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R4140"/>
  <c r="W4140" s="1"/>
  <c r="AB4140" s="1"/>
  <c r="Q4140"/>
  <c r="V4140" s="1"/>
  <c r="AA4140" s="1"/>
  <c r="P4140"/>
  <c r="O4140"/>
  <c r="N4140"/>
  <c r="S4140" s="1"/>
  <c r="X4140" s="1"/>
  <c r="R4139"/>
  <c r="W4139" s="1"/>
  <c r="AB4139" s="1"/>
  <c r="Q4139"/>
  <c r="P4139"/>
  <c r="O4139"/>
  <c r="T4139" s="1"/>
  <c r="Y4139" s="1"/>
  <c r="N4139"/>
  <c r="R4138"/>
  <c r="Q4138"/>
  <c r="P4138"/>
  <c r="U4138" s="1"/>
  <c r="Z4138" s="1"/>
  <c r="O4138"/>
  <c r="N4138"/>
  <c r="R4137"/>
  <c r="W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R4129"/>
  <c r="W4129" s="1"/>
  <c r="Q4129"/>
  <c r="P4129"/>
  <c r="U4129" s="1"/>
  <c r="Z4129" s="1"/>
  <c r="O4129"/>
  <c r="N4129"/>
  <c r="R4128"/>
  <c r="W4128" s="1"/>
  <c r="Q4128"/>
  <c r="V4128" s="1"/>
  <c r="AA4128" s="1"/>
  <c r="P4128"/>
  <c r="O4128"/>
  <c r="N4128"/>
  <c r="S4128" s="1"/>
  <c r="X4128" s="1"/>
  <c r="R4127"/>
  <c r="W4127" s="1"/>
  <c r="AB4127" s="1"/>
  <c r="Q4127"/>
  <c r="P4127"/>
  <c r="O4127"/>
  <c r="T4127" s="1"/>
  <c r="Y4127" s="1"/>
  <c r="N4127"/>
  <c r="S4127" s="1"/>
  <c r="X4127" s="1"/>
  <c r="R4126"/>
  <c r="Q4126"/>
  <c r="P4126"/>
  <c r="U4126" s="1"/>
  <c r="Z4126" s="1"/>
  <c r="O4126"/>
  <c r="T4126" s="1"/>
  <c r="Y4126" s="1"/>
  <c r="N4126"/>
  <c r="S4126" s="1"/>
  <c r="X4126" s="1"/>
  <c r="R4125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S4123" s="1"/>
  <c r="X4123" s="1"/>
  <c r="R4122"/>
  <c r="W4122" s="1"/>
  <c r="AB4122" s="1"/>
  <c r="Q4122"/>
  <c r="V4122" s="1"/>
  <c r="P4122"/>
  <c r="O4122"/>
  <c r="T4122" s="1"/>
  <c r="Y4122" s="1"/>
  <c r="N4122"/>
  <c r="R4121"/>
  <c r="W4121" s="1"/>
  <c r="Q4121"/>
  <c r="V4121" s="1"/>
  <c r="P4121"/>
  <c r="U4121" s="1"/>
  <c r="Z4121" s="1"/>
  <c r="O4121"/>
  <c r="N4121"/>
  <c r="R4120"/>
  <c r="W4120" s="1"/>
  <c r="Q4120"/>
  <c r="V4120" s="1"/>
  <c r="AA4120" s="1"/>
  <c r="P4120"/>
  <c r="O4120"/>
  <c r="N4120"/>
  <c r="S4120" s="1"/>
  <c r="X4120" s="1"/>
  <c r="R4119"/>
  <c r="W4119" s="1"/>
  <c r="AB4119" s="1"/>
  <c r="Q4119"/>
  <c r="P4119"/>
  <c r="O4119"/>
  <c r="T4119" s="1"/>
  <c r="Y4119" s="1"/>
  <c r="N4119"/>
  <c r="S4119" s="1"/>
  <c r="X4119" s="1"/>
  <c r="R4117"/>
  <c r="Q4117"/>
  <c r="P4117"/>
  <c r="U4117" s="1"/>
  <c r="Z4117" s="1"/>
  <c r="O4117"/>
  <c r="T4117" s="1"/>
  <c r="Y4117" s="1"/>
  <c r="N4117"/>
  <c r="S4117" s="1"/>
  <c r="X4117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N4115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W4107" s="1"/>
  <c r="AB4107" s="1"/>
  <c r="Q4107"/>
  <c r="V4107" s="1"/>
  <c r="AA4107" s="1"/>
  <c r="P4107"/>
  <c r="U4107" s="1"/>
  <c r="Z4107" s="1"/>
  <c r="O4107"/>
  <c r="T4107" s="1"/>
  <c r="N4107"/>
  <c r="S4107" s="1"/>
  <c r="X4107" s="1"/>
  <c r="R4106"/>
  <c r="W4106" s="1"/>
  <c r="AB4106" s="1"/>
  <c r="Q4106"/>
  <c r="V4106" s="1"/>
  <c r="AA4106" s="1"/>
  <c r="P4106"/>
  <c r="U4106" s="1"/>
  <c r="O4106"/>
  <c r="T4106" s="1"/>
  <c r="Y4106" s="1"/>
  <c r="N4106"/>
  <c r="S4106" s="1"/>
  <c r="X4106" s="1"/>
  <c r="R4105"/>
  <c r="W4105" s="1"/>
  <c r="AB4105" s="1"/>
  <c r="Q4105"/>
  <c r="V4105" s="1"/>
  <c r="P4105"/>
  <c r="U4105" s="1"/>
  <c r="Z4105" s="1"/>
  <c r="O4105"/>
  <c r="T4105" s="1"/>
  <c r="Y4105" s="1"/>
  <c r="N4105"/>
  <c r="R4104"/>
  <c r="W4104" s="1"/>
  <c r="Q4104"/>
  <c r="V4104" s="1"/>
  <c r="AA4104" s="1"/>
  <c r="P4104"/>
  <c r="U4104" s="1"/>
  <c r="Z4104" s="1"/>
  <c r="O4104"/>
  <c r="N4104"/>
  <c r="R4102"/>
  <c r="W4102" s="1"/>
  <c r="AB4102" s="1"/>
  <c r="Q4102"/>
  <c r="V4102" s="1"/>
  <c r="AA4102" s="1"/>
  <c r="P4102"/>
  <c r="U4102" s="1"/>
  <c r="Z4102" s="1"/>
  <c r="O4102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R4095"/>
  <c r="W4095" s="1"/>
  <c r="AB4095" s="1"/>
  <c r="Q4095"/>
  <c r="V4095" s="1"/>
  <c r="AA4095" s="1"/>
  <c r="P4095"/>
  <c r="U4095" s="1"/>
  <c r="O4095"/>
  <c r="T4095" s="1"/>
  <c r="N4095"/>
  <c r="R4094"/>
  <c r="W4094" s="1"/>
  <c r="AB4094" s="1"/>
  <c r="Q4094"/>
  <c r="V4094" s="1"/>
  <c r="P4094"/>
  <c r="U4094" s="1"/>
  <c r="O4094"/>
  <c r="T4094" s="1"/>
  <c r="N4094"/>
  <c r="R4093"/>
  <c r="W4093" s="1"/>
  <c r="Q4093"/>
  <c r="V4093" s="1"/>
  <c r="P4093"/>
  <c r="U4093" s="1"/>
  <c r="O4093"/>
  <c r="N4093"/>
  <c r="R4092"/>
  <c r="W4092" s="1"/>
  <c r="Q4092"/>
  <c r="V4092" s="1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7"/>
  <c r="W4087" s="1"/>
  <c r="AB4087" s="1"/>
  <c r="Q4087"/>
  <c r="P4087"/>
  <c r="U4087" s="1"/>
  <c r="O4087"/>
  <c r="N4087"/>
  <c r="R4086"/>
  <c r="Q4086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Z4083" s="1"/>
  <c r="O4083"/>
  <c r="T4083" s="1"/>
  <c r="Y4083" s="1"/>
  <c r="N4083"/>
  <c r="S4083" s="1"/>
  <c r="X4083" s="1"/>
  <c r="R4082"/>
  <c r="W4082" s="1"/>
  <c r="AB4082" s="1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P4081"/>
  <c r="U4081" s="1"/>
  <c r="Z4081" s="1"/>
  <c r="O4081"/>
  <c r="N4081"/>
  <c r="R4080"/>
  <c r="W4080" s="1"/>
  <c r="Q4080"/>
  <c r="V4080" s="1"/>
  <c r="AA4080" s="1"/>
  <c r="P4080"/>
  <c r="U4080" s="1"/>
  <c r="Z4080" s="1"/>
  <c r="O4080"/>
  <c r="N4080"/>
  <c r="R4079"/>
  <c r="Q4079"/>
  <c r="V4079" s="1"/>
  <c r="AA4079" s="1"/>
  <c r="P4079"/>
  <c r="O4079"/>
  <c r="N4079"/>
  <c r="R4078"/>
  <c r="W4078" s="1"/>
  <c r="Q4078"/>
  <c r="P4078"/>
  <c r="O4078"/>
  <c r="N4078"/>
  <c r="S4078" s="1"/>
  <c r="X4078" s="1"/>
  <c r="R4077"/>
  <c r="Q4077"/>
  <c r="P4077"/>
  <c r="O4077"/>
  <c r="T4077" s="1"/>
  <c r="Y4077" s="1"/>
  <c r="N4077"/>
  <c r="S4077" s="1"/>
  <c r="X4077" s="1"/>
  <c r="R4076"/>
  <c r="Q4076"/>
  <c r="P4076"/>
  <c r="U4076" s="1"/>
  <c r="Z4076" s="1"/>
  <c r="O4076"/>
  <c r="T4076" s="1"/>
  <c r="Y4076" s="1"/>
  <c r="N4076"/>
  <c r="S4076" s="1"/>
  <c r="R4075"/>
  <c r="Q4075"/>
  <c r="V4075" s="1"/>
  <c r="AA4075" s="1"/>
  <c r="P4075"/>
  <c r="U4075" s="1"/>
  <c r="Z4075" s="1"/>
  <c r="O4075"/>
  <c r="T4075" s="1"/>
  <c r="N4075"/>
  <c r="R4074"/>
  <c r="W4074" s="1"/>
  <c r="AB4074" s="1"/>
  <c r="Q4074"/>
  <c r="V4074" s="1"/>
  <c r="AA4074" s="1"/>
  <c r="P4074"/>
  <c r="U4074" s="1"/>
  <c r="O4074"/>
  <c r="N4074"/>
  <c r="R4072"/>
  <c r="W4072" s="1"/>
  <c r="AB4072" s="1"/>
  <c r="Q4072"/>
  <c r="V4072" s="1"/>
  <c r="P4072"/>
  <c r="U4072" s="1"/>
  <c r="O4072"/>
  <c r="T4072" s="1"/>
  <c r="N4072"/>
  <c r="R4071"/>
  <c r="W4071" s="1"/>
  <c r="Q4071"/>
  <c r="V4071" s="1"/>
  <c r="P4071"/>
  <c r="U4071" s="1"/>
  <c r="O4071"/>
  <c r="N4071"/>
  <c r="R4070"/>
  <c r="W4070" s="1"/>
  <c r="Q4070"/>
  <c r="V4070" s="1"/>
  <c r="P4070"/>
  <c r="O4070"/>
  <c r="N4070"/>
  <c r="R4069"/>
  <c r="Q4069"/>
  <c r="P4069"/>
  <c r="O4069"/>
  <c r="N4069"/>
  <c r="S4069" s="1"/>
  <c r="X4069" s="1"/>
  <c r="R4068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N4065"/>
  <c r="R4064"/>
  <c r="W4064" s="1"/>
  <c r="AB4064" s="1"/>
  <c r="Q4064"/>
  <c r="V4064" s="1"/>
  <c r="P4064"/>
  <c r="O4064"/>
  <c r="N4064"/>
  <c r="R4063"/>
  <c r="W4063" s="1"/>
  <c r="Q4063"/>
  <c r="V4063" s="1"/>
  <c r="P4063"/>
  <c r="U4063" s="1"/>
  <c r="O4063"/>
  <c r="N4063"/>
  <c r="R4062"/>
  <c r="W4062" s="1"/>
  <c r="Q4062"/>
  <c r="V4062" s="1"/>
  <c r="AA4062" s="1"/>
  <c r="P4062"/>
  <c r="O4062"/>
  <c r="N4062"/>
  <c r="R4061"/>
  <c r="W4061" s="1"/>
  <c r="AB4061" s="1"/>
  <c r="Q4061"/>
  <c r="P4061"/>
  <c r="O4061"/>
  <c r="N4061"/>
  <c r="S4061" s="1"/>
  <c r="X4061" s="1"/>
  <c r="R4060"/>
  <c r="W4060" s="1"/>
  <c r="AB4060" s="1"/>
  <c r="Q4060"/>
  <c r="P4060"/>
  <c r="O4060"/>
  <c r="N4060"/>
  <c r="S4060" s="1"/>
  <c r="X4060" s="1"/>
  <c r="R4059"/>
  <c r="Q4059"/>
  <c r="P4059"/>
  <c r="U4059" s="1"/>
  <c r="O4059"/>
  <c r="T4059" s="1"/>
  <c r="Y4059" s="1"/>
  <c r="N4059"/>
  <c r="S4059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R4051"/>
  <c r="W4051" s="1"/>
  <c r="AB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R4049"/>
  <c r="W4049" s="1"/>
  <c r="AB4049" s="1"/>
  <c r="Q4049"/>
  <c r="P4049"/>
  <c r="O4049"/>
  <c r="N4049"/>
  <c r="R4048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R3935"/>
  <c r="Q3935"/>
  <c r="V3935" s="1"/>
  <c r="AA3935" s="1"/>
  <c r="P3935"/>
  <c r="U3935" s="1"/>
  <c r="Z3935" s="1"/>
  <c r="O3935"/>
  <c r="N3935"/>
  <c r="R3934"/>
  <c r="W3934" s="1"/>
  <c r="AB3934" s="1"/>
  <c r="Q3934"/>
  <c r="V3934" s="1"/>
  <c r="AA3934" s="1"/>
  <c r="P3934"/>
  <c r="O3934"/>
  <c r="N3934"/>
  <c r="S3934" s="1"/>
  <c r="X3934" s="1"/>
  <c r="R3933"/>
  <c r="W3933" s="1"/>
  <c r="AB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T3932" s="1"/>
  <c r="Y3932" s="1"/>
  <c r="N3932"/>
  <c r="S3932" s="1"/>
  <c r="X3932" s="1"/>
  <c r="R3931"/>
  <c r="Q3931"/>
  <c r="V3931" s="1"/>
  <c r="AA3931" s="1"/>
  <c r="P3931"/>
  <c r="U3931" s="1"/>
  <c r="Z3931" s="1"/>
  <c r="O3931"/>
  <c r="T3931" s="1"/>
  <c r="Y3931" s="1"/>
  <c r="N3931"/>
  <c r="S3931" s="1"/>
  <c r="R3930"/>
  <c r="W3930" s="1"/>
  <c r="AB3930" s="1"/>
  <c r="Q3930"/>
  <c r="V3930" s="1"/>
  <c r="AA3930" s="1"/>
  <c r="P3930"/>
  <c r="U3930" s="1"/>
  <c r="Z3930" s="1"/>
  <c r="O3930"/>
  <c r="N3930"/>
  <c r="S3930" s="1"/>
  <c r="X3930" s="1"/>
  <c r="R3929"/>
  <c r="W3929" s="1"/>
  <c r="AB3929" s="1"/>
  <c r="Q3929"/>
  <c r="V3929" s="1"/>
  <c r="AA3929" s="1"/>
  <c r="P3929"/>
  <c r="O3929"/>
  <c r="N3929"/>
  <c r="S3929" s="1"/>
  <c r="X3929" s="1"/>
  <c r="R3928"/>
  <c r="W3928" s="1"/>
  <c r="AB3928" s="1"/>
  <c r="Q3928"/>
  <c r="P3928"/>
  <c r="O3928"/>
  <c r="T3928" s="1"/>
  <c r="Y3928" s="1"/>
  <c r="N3928"/>
  <c r="R3927"/>
  <c r="Q3927"/>
  <c r="P3927"/>
  <c r="U3927" s="1"/>
  <c r="Z3927" s="1"/>
  <c r="O3927"/>
  <c r="N3927"/>
  <c r="R3926"/>
  <c r="W3926" s="1"/>
  <c r="Q3926"/>
  <c r="V3926" s="1"/>
  <c r="AA3926" s="1"/>
  <c r="P3926"/>
  <c r="O3926"/>
  <c r="N3926"/>
  <c r="S3926" s="1"/>
  <c r="X3926" s="1"/>
  <c r="R3925"/>
  <c r="W3925" s="1"/>
  <c r="AB3925" s="1"/>
  <c r="Q3925"/>
  <c r="P3925"/>
  <c r="O3925"/>
  <c r="T3925" s="1"/>
  <c r="Y3925" s="1"/>
  <c r="N3925"/>
  <c r="S3925" s="1"/>
  <c r="X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Z3923" s="1"/>
  <c r="O3923"/>
  <c r="T3923" s="1"/>
  <c r="Y3923" s="1"/>
  <c r="N3923"/>
  <c r="R3921"/>
  <c r="W3921" s="1"/>
  <c r="AB3921" s="1"/>
  <c r="Q3921"/>
  <c r="V3921" s="1"/>
  <c r="AA3921" s="1"/>
  <c r="P3921"/>
  <c r="U3921" s="1"/>
  <c r="Z3921" s="1"/>
  <c r="O3921"/>
  <c r="N3921"/>
  <c r="R3920"/>
  <c r="W3920" s="1"/>
  <c r="AB3920" s="1"/>
  <c r="Q3920"/>
  <c r="V3920" s="1"/>
  <c r="AA3920" s="1"/>
  <c r="P3920"/>
  <c r="O3920"/>
  <c r="N3920"/>
  <c r="S3920" s="1"/>
  <c r="X3920" s="1"/>
  <c r="R3919"/>
  <c r="W3919" s="1"/>
  <c r="AB3919" s="1"/>
  <c r="Q3919"/>
  <c r="P3919"/>
  <c r="O3919"/>
  <c r="T3919" s="1"/>
  <c r="Y3919" s="1"/>
  <c r="N3919"/>
  <c r="R3918"/>
  <c r="W3918" s="1"/>
  <c r="Q3918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R3913"/>
  <c r="W3913" s="1"/>
  <c r="AB3913" s="1"/>
  <c r="Q3913"/>
  <c r="V3913" s="1"/>
  <c r="AA3913" s="1"/>
  <c r="P3913"/>
  <c r="U3913" s="1"/>
  <c r="Z3913" s="1"/>
  <c r="O3913"/>
  <c r="N3913"/>
  <c r="S3913" s="1"/>
  <c r="X3913" s="1"/>
  <c r="R3912"/>
  <c r="W3912" s="1"/>
  <c r="AB3912" s="1"/>
  <c r="Q3912"/>
  <c r="V3912" s="1"/>
  <c r="AA3912" s="1"/>
  <c r="P3912"/>
  <c r="O3912"/>
  <c r="T3912" s="1"/>
  <c r="Y3912" s="1"/>
  <c r="N3912"/>
  <c r="S3912" s="1"/>
  <c r="X3912" s="1"/>
  <c r="R3911"/>
  <c r="W3911" s="1"/>
  <c r="AB3911" s="1"/>
  <c r="Q3911"/>
  <c r="V3911" s="1"/>
  <c r="P3911"/>
  <c r="U3911" s="1"/>
  <c r="Z3911" s="1"/>
  <c r="O3911"/>
  <c r="T3911" s="1"/>
  <c r="Y3911" s="1"/>
  <c r="N3911"/>
  <c r="R3910"/>
  <c r="W3910" s="1"/>
  <c r="Q3910"/>
  <c r="V3910" s="1"/>
  <c r="AA3910" s="1"/>
  <c r="P3910"/>
  <c r="U3910" s="1"/>
  <c r="Z3910" s="1"/>
  <c r="O3910"/>
  <c r="N3910"/>
  <c r="R3909"/>
  <c r="W3909" s="1"/>
  <c r="AB3909" s="1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6"/>
  <c r="Q3906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R3904"/>
  <c r="W3904" s="1"/>
  <c r="AB3904" s="1"/>
  <c r="Q3904"/>
  <c r="V3904" s="1"/>
  <c r="AA3904" s="1"/>
  <c r="P3904"/>
  <c r="U3904" s="1"/>
  <c r="Z3904" s="1"/>
  <c r="O3904"/>
  <c r="N3904"/>
  <c r="S3904" s="1"/>
  <c r="X3904" s="1"/>
  <c r="R3903"/>
  <c r="W3903" s="1"/>
  <c r="AB3903" s="1"/>
  <c r="Q3903"/>
  <c r="V3903" s="1"/>
  <c r="AA3903" s="1"/>
  <c r="P3903"/>
  <c r="U3903" s="1"/>
  <c r="O3903"/>
  <c r="T3903" s="1"/>
  <c r="Y3903" s="1"/>
  <c r="N3903"/>
  <c r="S3903" s="1"/>
  <c r="X3903" s="1"/>
  <c r="R3902"/>
  <c r="W3902" s="1"/>
  <c r="AB3902" s="1"/>
  <c r="Q3902"/>
  <c r="V3902" s="1"/>
  <c r="P3902"/>
  <c r="U3902" s="1"/>
  <c r="Z3902" s="1"/>
  <c r="O3902"/>
  <c r="T3902" s="1"/>
  <c r="Y3902" s="1"/>
  <c r="N3902"/>
  <c r="R3901"/>
  <c r="W3901" s="1"/>
  <c r="Q3901"/>
  <c r="V3901" s="1"/>
  <c r="AA3901" s="1"/>
  <c r="P3901"/>
  <c r="U3901" s="1"/>
  <c r="Z3901" s="1"/>
  <c r="O3901"/>
  <c r="N3901"/>
  <c r="R3900"/>
  <c r="W3900" s="1"/>
  <c r="AB3900" s="1"/>
  <c r="Q3900"/>
  <c r="V3900" s="1"/>
  <c r="AA3900" s="1"/>
  <c r="P3900"/>
  <c r="O3900"/>
  <c r="N3900"/>
  <c r="S3900" s="1"/>
  <c r="X3900" s="1"/>
  <c r="R3899"/>
  <c r="W3899" s="1"/>
  <c r="AB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R3896"/>
  <c r="W3896" s="1"/>
  <c r="AB3896" s="1"/>
  <c r="Q3896"/>
  <c r="V3896" s="1"/>
  <c r="AA3896" s="1"/>
  <c r="P3896"/>
  <c r="U3896" s="1"/>
  <c r="Z3896" s="1"/>
  <c r="O3896"/>
  <c r="T3896" s="1"/>
  <c r="N3896"/>
  <c r="S3896" s="1"/>
  <c r="X3896" s="1"/>
  <c r="R3895"/>
  <c r="W3895" s="1"/>
  <c r="AB3895" s="1"/>
  <c r="Q3895"/>
  <c r="V3895" s="1"/>
  <c r="AA3895" s="1"/>
  <c r="P3895"/>
  <c r="U3895" s="1"/>
  <c r="O3895"/>
  <c r="T3895" s="1"/>
  <c r="Y3895" s="1"/>
  <c r="N3895"/>
  <c r="S3895" s="1"/>
  <c r="X3895" s="1"/>
  <c r="R3894"/>
  <c r="W3894" s="1"/>
  <c r="AB3894" s="1"/>
  <c r="Q3894"/>
  <c r="V3894" s="1"/>
  <c r="P3894"/>
  <c r="U3894" s="1"/>
  <c r="Z3894" s="1"/>
  <c r="O3894"/>
  <c r="T3894" s="1"/>
  <c r="Y3894" s="1"/>
  <c r="N3894"/>
  <c r="R3893"/>
  <c r="W3893" s="1"/>
  <c r="Q3893"/>
  <c r="V3893" s="1"/>
  <c r="AA3893" s="1"/>
  <c r="P3893"/>
  <c r="U3893" s="1"/>
  <c r="Z3893" s="1"/>
  <c r="O3893"/>
  <c r="N3893"/>
  <c r="R3891"/>
  <c r="W3891" s="1"/>
  <c r="AB3891" s="1"/>
  <c r="Q3891"/>
  <c r="V3891" s="1"/>
  <c r="AA3891" s="1"/>
  <c r="P3891"/>
  <c r="U3891" s="1"/>
  <c r="Z3891" s="1"/>
  <c r="O3891"/>
  <c r="N3891"/>
  <c r="R3890"/>
  <c r="W3890" s="1"/>
  <c r="Q3890"/>
  <c r="V3890" s="1"/>
  <c r="AA3890" s="1"/>
  <c r="P3890"/>
  <c r="U3890" s="1"/>
  <c r="O3890"/>
  <c r="N3890"/>
  <c r="R3889"/>
  <c r="W3889" s="1"/>
  <c r="AB3889" s="1"/>
  <c r="Q3889"/>
  <c r="V3889" s="1"/>
  <c r="P3889"/>
  <c r="O3889"/>
  <c r="N3889"/>
  <c r="S3889" s="1"/>
  <c r="X3889" s="1"/>
  <c r="R3888"/>
  <c r="W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N3887"/>
  <c r="S3887" s="1"/>
  <c r="X3887" s="1"/>
  <c r="R3886"/>
  <c r="Q3886"/>
  <c r="V3886" s="1"/>
  <c r="AA3886" s="1"/>
  <c r="P3886"/>
  <c r="U3886" s="1"/>
  <c r="O3886"/>
  <c r="T3886" s="1"/>
  <c r="Y3886" s="1"/>
  <c r="N3886"/>
  <c r="S3886" s="1"/>
  <c r="R3885"/>
  <c r="W3885" s="1"/>
  <c r="AB3885" s="1"/>
  <c r="Q3885"/>
  <c r="V3885" s="1"/>
  <c r="P3885"/>
  <c r="U3885" s="1"/>
  <c r="Z3885" s="1"/>
  <c r="O3885"/>
  <c r="T3885" s="1"/>
  <c r="N3885"/>
  <c r="S3885" s="1"/>
  <c r="R3884"/>
  <c r="Q3884"/>
  <c r="V3884" s="1"/>
  <c r="AA3884" s="1"/>
  <c r="P3884"/>
  <c r="U3884" s="1"/>
  <c r="O3884"/>
  <c r="T3884" s="1"/>
  <c r="N3884"/>
  <c r="R3883"/>
  <c r="W3883" s="1"/>
  <c r="AB3883" s="1"/>
  <c r="Q3883"/>
  <c r="V3883" s="1"/>
  <c r="P3883"/>
  <c r="U3883" s="1"/>
  <c r="O3883"/>
  <c r="T3883" s="1"/>
  <c r="N3883"/>
  <c r="R3882"/>
  <c r="W3882" s="1"/>
  <c r="Q3882"/>
  <c r="V3882" s="1"/>
  <c r="P3882"/>
  <c r="U3882" s="1"/>
  <c r="O3882"/>
  <c r="N3882"/>
  <c r="R3881"/>
  <c r="W3881" s="1"/>
  <c r="Q3881"/>
  <c r="V3881" s="1"/>
  <c r="P3881"/>
  <c r="O3881"/>
  <c r="N3881"/>
  <c r="S3881" s="1"/>
  <c r="X3881" s="1"/>
  <c r="R3880"/>
  <c r="W3880" s="1"/>
  <c r="Q3880"/>
  <c r="P3880"/>
  <c r="O3880"/>
  <c r="T3880" s="1"/>
  <c r="Y3880" s="1"/>
  <c r="N3880"/>
  <c r="S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O3878"/>
  <c r="T3878" s="1"/>
  <c r="Y3878" s="1"/>
  <c r="N3878"/>
  <c r="S3878" s="1"/>
  <c r="R3784"/>
  <c r="W3784" s="1"/>
  <c r="AB3784" s="1"/>
  <c r="Q3784"/>
  <c r="V3784" s="1"/>
  <c r="AA3784" s="1"/>
  <c r="P3784"/>
  <c r="O3784"/>
  <c r="T3784" s="1"/>
  <c r="N3784"/>
  <c r="R3783"/>
  <c r="W3783" s="1"/>
  <c r="AB3783" s="1"/>
  <c r="Q3783"/>
  <c r="P3783"/>
  <c r="U3783" s="1"/>
  <c r="O3783"/>
  <c r="N3783"/>
  <c r="R3782"/>
  <c r="Q3782"/>
  <c r="P3782"/>
  <c r="O3782"/>
  <c r="N3782"/>
  <c r="S3782" s="1"/>
  <c r="X3782" s="1"/>
  <c r="R3781"/>
  <c r="W3781" s="1"/>
  <c r="Q3781"/>
  <c r="P3781"/>
  <c r="O3781"/>
  <c r="T3781" s="1"/>
  <c r="Y3781" s="1"/>
  <c r="N3781"/>
  <c r="S3781" s="1"/>
  <c r="X3781" s="1"/>
  <c r="R3780"/>
  <c r="Q3780"/>
  <c r="P3780"/>
  <c r="U3780" s="1"/>
  <c r="Z3780" s="1"/>
  <c r="O3780"/>
  <c r="T3780" s="1"/>
  <c r="Y3780" s="1"/>
  <c r="N3780"/>
  <c r="S3780" s="1"/>
  <c r="X3780" s="1"/>
  <c r="R3779"/>
  <c r="Q3779"/>
  <c r="V3779" s="1"/>
  <c r="AA3779" s="1"/>
  <c r="P3779"/>
  <c r="U3779" s="1"/>
  <c r="Z3779" s="1"/>
  <c r="O3779"/>
  <c r="T3779" s="1"/>
  <c r="Y3779" s="1"/>
  <c r="N3779"/>
  <c r="S3779" s="1"/>
  <c r="R3778"/>
  <c r="W3778" s="1"/>
  <c r="AB3778" s="1"/>
  <c r="Q3778"/>
  <c r="V3778" s="1"/>
  <c r="AA3778" s="1"/>
  <c r="P3778"/>
  <c r="U3778" s="1"/>
  <c r="Z3778" s="1"/>
  <c r="O3778"/>
  <c r="T3778" s="1"/>
  <c r="N3778"/>
  <c r="R3777"/>
  <c r="W3777" s="1"/>
  <c r="AB3777" s="1"/>
  <c r="Q3777"/>
  <c r="V3777" s="1"/>
  <c r="AA3777" s="1"/>
  <c r="P3777"/>
  <c r="O3777"/>
  <c r="N3777"/>
  <c r="R3776"/>
  <c r="W3776" s="1"/>
  <c r="AB3776" s="1"/>
  <c r="Q3776"/>
  <c r="P3776"/>
  <c r="O3776"/>
  <c r="N3776"/>
  <c r="R3775"/>
  <c r="Q3775"/>
  <c r="P3775"/>
  <c r="O3775"/>
  <c r="N3775"/>
  <c r="R3774"/>
  <c r="W3774" s="1"/>
  <c r="Q3774"/>
  <c r="P3774"/>
  <c r="O3774"/>
  <c r="N3774"/>
  <c r="S3774" s="1"/>
  <c r="X3774" s="1"/>
  <c r="R3773"/>
  <c r="W3773" s="1"/>
  <c r="Q3773"/>
  <c r="P3773"/>
  <c r="O3773"/>
  <c r="T3773" s="1"/>
  <c r="Y3773" s="1"/>
  <c r="N3773"/>
  <c r="S3773" s="1"/>
  <c r="X3773" s="1"/>
  <c r="R3772"/>
  <c r="Q3772"/>
  <c r="P3772"/>
  <c r="U3772" s="1"/>
  <c r="Z3772" s="1"/>
  <c r="O3772"/>
  <c r="T3772" s="1"/>
  <c r="Y3772" s="1"/>
  <c r="N3772"/>
  <c r="S3772" s="1"/>
  <c r="X3772" s="1"/>
  <c r="R3771"/>
  <c r="Q3771"/>
  <c r="V3771" s="1"/>
  <c r="AA3771" s="1"/>
  <c r="P3771"/>
  <c r="U3771" s="1"/>
  <c r="Z3771" s="1"/>
  <c r="O3771"/>
  <c r="T3771" s="1"/>
  <c r="Y3771" s="1"/>
  <c r="N3771"/>
  <c r="R3754"/>
  <c r="Q3754"/>
  <c r="P3754"/>
  <c r="U3754" s="1"/>
  <c r="Z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AA3752" s="1"/>
  <c r="P3752"/>
  <c r="U3752" s="1"/>
  <c r="O3752"/>
  <c r="N3752"/>
  <c r="S3752" s="1"/>
  <c r="R3751"/>
  <c r="W3751" s="1"/>
  <c r="AB3751" s="1"/>
  <c r="Q3751"/>
  <c r="V3751" s="1"/>
  <c r="P3751"/>
  <c r="O3751"/>
  <c r="N3751"/>
  <c r="R3750"/>
  <c r="W3750" s="1"/>
  <c r="Q3750"/>
  <c r="P3750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S3746" s="1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V3743" s="1"/>
  <c r="P3743"/>
  <c r="O3743"/>
  <c r="N3743"/>
  <c r="R3742"/>
  <c r="W3742" s="1"/>
  <c r="Q3742"/>
  <c r="P3742"/>
  <c r="U3742" s="1"/>
  <c r="O3742"/>
  <c r="N3742"/>
  <c r="R3741"/>
  <c r="Q3741"/>
  <c r="V3741" s="1"/>
  <c r="P3741"/>
  <c r="O3741"/>
  <c r="N3741"/>
  <c r="R3724"/>
  <c r="W3724" s="1"/>
  <c r="AB3724" s="1"/>
  <c r="Q3724"/>
  <c r="V3724" s="1"/>
  <c r="AA3724" s="1"/>
  <c r="P3724"/>
  <c r="O3724"/>
  <c r="T3724" s="1"/>
  <c r="N3724"/>
  <c r="R3723"/>
  <c r="W3723" s="1"/>
  <c r="AB3723" s="1"/>
  <c r="Q3723"/>
  <c r="P3723"/>
  <c r="U3723" s="1"/>
  <c r="O3723"/>
  <c r="N3723"/>
  <c r="R3722"/>
  <c r="Q3722"/>
  <c r="P3722"/>
  <c r="O3722"/>
  <c r="N3722"/>
  <c r="S3722" s="1"/>
  <c r="X3722" s="1"/>
  <c r="R3721"/>
  <c r="W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R3719"/>
  <c r="Q3719"/>
  <c r="V3719" s="1"/>
  <c r="AA3719" s="1"/>
  <c r="P3719"/>
  <c r="U3719" s="1"/>
  <c r="Z3719" s="1"/>
  <c r="O3719"/>
  <c r="T3719" s="1"/>
  <c r="N3719"/>
  <c r="R3718"/>
  <c r="W3718" s="1"/>
  <c r="AB3718" s="1"/>
  <c r="Q3718"/>
  <c r="V3718" s="1"/>
  <c r="AA3718" s="1"/>
  <c r="P3718"/>
  <c r="U3718" s="1"/>
  <c r="O3718"/>
  <c r="N3718"/>
  <c r="R3717"/>
  <c r="W3717" s="1"/>
  <c r="AB3717" s="1"/>
  <c r="Q3717"/>
  <c r="V3717" s="1"/>
  <c r="P3717"/>
  <c r="U3717" s="1"/>
  <c r="O3717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4"/>
  <c r="W3714" s="1"/>
  <c r="Q3714"/>
  <c r="P3714"/>
  <c r="O3714"/>
  <c r="N3714"/>
  <c r="S3714" s="1"/>
  <c r="X3714" s="1"/>
  <c r="R3713"/>
  <c r="Q3713"/>
  <c r="P3713"/>
  <c r="O3713"/>
  <c r="T3713" s="1"/>
  <c r="Y3713" s="1"/>
  <c r="N3713"/>
  <c r="S3713" s="1"/>
  <c r="X3713" s="1"/>
  <c r="R3712"/>
  <c r="Q3712"/>
  <c r="P3712"/>
  <c r="U3712" s="1"/>
  <c r="Z3712" s="1"/>
  <c r="O3712"/>
  <c r="T3712" s="1"/>
  <c r="Y3712" s="1"/>
  <c r="N3712"/>
  <c r="S3712" s="1"/>
  <c r="R3711"/>
  <c r="Q3711"/>
  <c r="V3711" s="1"/>
  <c r="AA3711" s="1"/>
  <c r="P3711"/>
  <c r="U3711" s="1"/>
  <c r="Z3711" s="1"/>
  <c r="O3711"/>
  <c r="T3711" s="1"/>
  <c r="N3711"/>
  <c r="S3711" s="1"/>
  <c r="R3709"/>
  <c r="W3709" s="1"/>
  <c r="AB3709" s="1"/>
  <c r="Q3709"/>
  <c r="V3709" s="1"/>
  <c r="AA3709" s="1"/>
  <c r="P3709"/>
  <c r="U3709" s="1"/>
  <c r="O3709"/>
  <c r="N3709"/>
  <c r="S3709" s="1"/>
  <c r="R3708"/>
  <c r="W3708" s="1"/>
  <c r="AB3708" s="1"/>
  <c r="Q3708"/>
  <c r="V3708" s="1"/>
  <c r="P3708"/>
  <c r="O3708"/>
  <c r="N3708"/>
  <c r="R3707"/>
  <c r="W3707" s="1"/>
  <c r="Q3707"/>
  <c r="V3707" s="1"/>
  <c r="P3707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S3705" s="1"/>
  <c r="X3705" s="1"/>
  <c r="R3704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R3702"/>
  <c r="Q3702"/>
  <c r="V3702" s="1"/>
  <c r="AA3702" s="1"/>
  <c r="P3702"/>
  <c r="U3702" s="1"/>
  <c r="Z3702" s="1"/>
  <c r="O3702"/>
  <c r="T3702" s="1"/>
  <c r="N3702"/>
  <c r="S3702" s="1"/>
  <c r="R3701"/>
  <c r="W3701" s="1"/>
  <c r="AB3701" s="1"/>
  <c r="Q3701"/>
  <c r="V3701" s="1"/>
  <c r="AA3701" s="1"/>
  <c r="P3701"/>
  <c r="U3701" s="1"/>
  <c r="O3701"/>
  <c r="T3701" s="1"/>
  <c r="N3701"/>
  <c r="S3701" s="1"/>
  <c r="R3700"/>
  <c r="W3700" s="1"/>
  <c r="AB3700" s="1"/>
  <c r="Q3700"/>
  <c r="V3700" s="1"/>
  <c r="P3700"/>
  <c r="U3700" s="1"/>
  <c r="O3700"/>
  <c r="T3700" s="1"/>
  <c r="N3700"/>
  <c r="R3699"/>
  <c r="W3699" s="1"/>
  <c r="Q3699"/>
  <c r="P3699"/>
  <c r="U3699" s="1"/>
  <c r="O3699"/>
  <c r="N3699"/>
  <c r="R3698"/>
  <c r="W3698" s="1"/>
  <c r="Q3698"/>
  <c r="P3698"/>
  <c r="O3698"/>
  <c r="N3698"/>
  <c r="R3697"/>
  <c r="W3697" s="1"/>
  <c r="Q3697"/>
  <c r="P3697"/>
  <c r="O3697"/>
  <c r="N3697"/>
  <c r="S3697" s="1"/>
  <c r="X3697" s="1"/>
  <c r="R3696"/>
  <c r="Q3696"/>
  <c r="P3696"/>
  <c r="O3696"/>
  <c r="T3696" s="1"/>
  <c r="Y3696" s="1"/>
  <c r="N3696"/>
  <c r="S3696" s="1"/>
  <c r="X3696" s="1"/>
  <c r="R3694"/>
  <c r="Q3694"/>
  <c r="P3694"/>
  <c r="U3694" s="1"/>
  <c r="Z3694" s="1"/>
  <c r="O3694"/>
  <c r="T3694" s="1"/>
  <c r="Y3694" s="1"/>
  <c r="N3694"/>
  <c r="S3694" s="1"/>
  <c r="R3693"/>
  <c r="Q3693"/>
  <c r="V3693" s="1"/>
  <c r="AA3693" s="1"/>
  <c r="P3693"/>
  <c r="U3693" s="1"/>
  <c r="Z3693" s="1"/>
  <c r="O3693"/>
  <c r="T3693" s="1"/>
  <c r="N3693"/>
  <c r="R3692"/>
  <c r="W3692" s="1"/>
  <c r="AB3692" s="1"/>
  <c r="Q3692"/>
  <c r="V3692" s="1"/>
  <c r="AA3692" s="1"/>
  <c r="P3692"/>
  <c r="U3692" s="1"/>
  <c r="O3692"/>
  <c r="T3692" s="1"/>
  <c r="N3692"/>
  <c r="R3691"/>
  <c r="W3691" s="1"/>
  <c r="AB3691" s="1"/>
  <c r="Q3691"/>
  <c r="V3691" s="1"/>
  <c r="P3691"/>
  <c r="U3691" s="1"/>
  <c r="O3691"/>
  <c r="T3691" s="1"/>
  <c r="N3691"/>
  <c r="R3690"/>
  <c r="W3690" s="1"/>
  <c r="Q3690"/>
  <c r="V3690" s="1"/>
  <c r="P3690"/>
  <c r="U3690" s="1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X3688" s="1"/>
  <c r="R3687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R3685"/>
  <c r="Q3685"/>
  <c r="V3685" s="1"/>
  <c r="AA3685" s="1"/>
  <c r="P3685"/>
  <c r="U3685" s="1"/>
  <c r="Z3685" s="1"/>
  <c r="O3685"/>
  <c r="T3685" s="1"/>
  <c r="N3685"/>
  <c r="R3684"/>
  <c r="W3684" s="1"/>
  <c r="Q3684"/>
  <c r="V3684" s="1"/>
  <c r="AA3684" s="1"/>
  <c r="P3684"/>
  <c r="U3684" s="1"/>
  <c r="O3684"/>
  <c r="N3684"/>
  <c r="R3683"/>
  <c r="W3683" s="1"/>
  <c r="AB3683" s="1"/>
  <c r="Q3683"/>
  <c r="V3683" s="1"/>
  <c r="P3683"/>
  <c r="O3683"/>
  <c r="T3683" s="1"/>
  <c r="N3683"/>
  <c r="R3682"/>
  <c r="W3682" s="1"/>
  <c r="Q3682"/>
  <c r="P3682"/>
  <c r="U3682" s="1"/>
  <c r="O3682"/>
  <c r="N3682"/>
  <c r="R3681"/>
  <c r="Q3681"/>
  <c r="P3681"/>
  <c r="O3681"/>
  <c r="N3681"/>
  <c r="R3664"/>
  <c r="W3664" s="1"/>
  <c r="Q3664"/>
  <c r="P3664"/>
  <c r="O3664"/>
  <c r="N3664"/>
  <c r="S3664" s="1"/>
  <c r="R3663"/>
  <c r="Q3663"/>
  <c r="P3663"/>
  <c r="O3663"/>
  <c r="T3663" s="1"/>
  <c r="N3663"/>
  <c r="S3663" s="1"/>
  <c r="X3663" s="1"/>
  <c r="R3662"/>
  <c r="Q3662"/>
  <c r="P3662"/>
  <c r="U3662" s="1"/>
  <c r="O3662"/>
  <c r="T3662" s="1"/>
  <c r="Y3662" s="1"/>
  <c r="N3662"/>
  <c r="S3662" s="1"/>
  <c r="R3661"/>
  <c r="Q3661"/>
  <c r="V3661" s="1"/>
  <c r="P3661"/>
  <c r="U3661" s="1"/>
  <c r="Z3661" s="1"/>
  <c r="O3661"/>
  <c r="N3661"/>
  <c r="R3660"/>
  <c r="W3660" s="1"/>
  <c r="Q3660"/>
  <c r="V3660" s="1"/>
  <c r="AA3660" s="1"/>
  <c r="P3660"/>
  <c r="U3660" s="1"/>
  <c r="O3660"/>
  <c r="N3660"/>
  <c r="R3659"/>
  <c r="W3659" s="1"/>
  <c r="AB3659" s="1"/>
  <c r="Q3659"/>
  <c r="V3659" s="1"/>
  <c r="P3659"/>
  <c r="O3659"/>
  <c r="T3659" s="1"/>
  <c r="N3659"/>
  <c r="R3658"/>
  <c r="W3658" s="1"/>
  <c r="Q3658"/>
  <c r="P3658"/>
  <c r="U3658" s="1"/>
  <c r="O3658"/>
  <c r="N3658"/>
  <c r="R3657"/>
  <c r="Q3657"/>
  <c r="V3657" s="1"/>
  <c r="P3657"/>
  <c r="O3657"/>
  <c r="N3657"/>
  <c r="R3656"/>
  <c r="W3656" s="1"/>
  <c r="Q3656"/>
  <c r="P3656"/>
  <c r="O3656"/>
  <c r="N3656"/>
  <c r="S3656" s="1"/>
  <c r="R3655"/>
  <c r="Q3655"/>
  <c r="P3655"/>
  <c r="O3655"/>
  <c r="T3655" s="1"/>
  <c r="N3655"/>
  <c r="S3655" s="1"/>
  <c r="X3655" s="1"/>
  <c r="R3654"/>
  <c r="Q3654"/>
  <c r="P3654"/>
  <c r="U3654" s="1"/>
  <c r="O3654"/>
  <c r="T3654" s="1"/>
  <c r="Y3654" s="1"/>
  <c r="N3654"/>
  <c r="S3654" s="1"/>
  <c r="R3653"/>
  <c r="Q3653"/>
  <c r="V3653" s="1"/>
  <c r="P3653"/>
  <c r="U3653" s="1"/>
  <c r="Z3653" s="1"/>
  <c r="O3653"/>
  <c r="T3653" s="1"/>
  <c r="N3653"/>
  <c r="R3652"/>
  <c r="W3652" s="1"/>
  <c r="Q3652"/>
  <c r="V3652" s="1"/>
  <c r="AA3652" s="1"/>
  <c r="P3652"/>
  <c r="O3652"/>
  <c r="N3652"/>
  <c r="R3651"/>
  <c r="W3651" s="1"/>
  <c r="AB3651" s="1"/>
  <c r="Q3651"/>
  <c r="V3651" s="1"/>
  <c r="P3651"/>
  <c r="O3651"/>
  <c r="N3651"/>
  <c r="R3649"/>
  <c r="W3649" s="1"/>
  <c r="Q3649"/>
  <c r="P3649"/>
  <c r="U3649" s="1"/>
  <c r="O3649"/>
  <c r="N3649"/>
  <c r="R3648"/>
  <c r="Q3648"/>
  <c r="V3648" s="1"/>
  <c r="P3648"/>
  <c r="O3648"/>
  <c r="N3648"/>
  <c r="R3647"/>
  <c r="W3647" s="1"/>
  <c r="Q3647"/>
  <c r="P3647"/>
  <c r="O3647"/>
  <c r="N3647"/>
  <c r="S3647" s="1"/>
  <c r="R3646"/>
  <c r="Q3646"/>
  <c r="P3646"/>
  <c r="O3646"/>
  <c r="T3646" s="1"/>
  <c r="N3646"/>
  <c r="S3646" s="1"/>
  <c r="X3646" s="1"/>
  <c r="R3645"/>
  <c r="Q3645"/>
  <c r="P3645"/>
  <c r="U3645" s="1"/>
  <c r="O3645"/>
  <c r="T3645" s="1"/>
  <c r="Y3645" s="1"/>
  <c r="N3645"/>
  <c r="R3644"/>
  <c r="Q3644"/>
  <c r="V3644" s="1"/>
  <c r="P3644"/>
  <c r="U3644" s="1"/>
  <c r="Z3644" s="1"/>
  <c r="O3644"/>
  <c r="T3644" s="1"/>
  <c r="N3644"/>
  <c r="R3643"/>
  <c r="W3643" s="1"/>
  <c r="Q3643"/>
  <c r="V3643" s="1"/>
  <c r="AA3643" s="1"/>
  <c r="P3643"/>
  <c r="U3643" s="1"/>
  <c r="O3643"/>
  <c r="N3643"/>
  <c r="S3643" s="1"/>
  <c r="R3642"/>
  <c r="W3642" s="1"/>
  <c r="AB3642" s="1"/>
  <c r="Q3642"/>
  <c r="P3642"/>
  <c r="O3642"/>
  <c r="T3642" s="1"/>
  <c r="N3642"/>
  <c r="R3641"/>
  <c r="W3641" s="1"/>
  <c r="Q3641"/>
  <c r="P3641"/>
  <c r="O3641"/>
  <c r="N3641"/>
  <c r="R3640"/>
  <c r="Q3640"/>
  <c r="V3640" s="1"/>
  <c r="P3640"/>
  <c r="O3640"/>
  <c r="N3640"/>
  <c r="R3639"/>
  <c r="W3639" s="1"/>
  <c r="Q3639"/>
  <c r="P3639"/>
  <c r="O3639"/>
  <c r="N3639"/>
  <c r="S3639" s="1"/>
  <c r="R3638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R3636"/>
  <c r="Q3636"/>
  <c r="V3636" s="1"/>
  <c r="P3636"/>
  <c r="U3636" s="1"/>
  <c r="Z3636" s="1"/>
  <c r="O3636"/>
  <c r="T3636" s="1"/>
  <c r="N3636"/>
  <c r="R3634"/>
  <c r="W3634" s="1"/>
  <c r="Q3634"/>
  <c r="V3634" s="1"/>
  <c r="AA3634" s="1"/>
  <c r="P3634"/>
  <c r="U3634" s="1"/>
  <c r="O3634"/>
  <c r="N3634"/>
  <c r="S3634" s="1"/>
  <c r="R3633"/>
  <c r="W3633" s="1"/>
  <c r="AB3633" s="1"/>
  <c r="Q3633"/>
  <c r="V3633" s="1"/>
  <c r="P3633"/>
  <c r="O3633"/>
  <c r="T3633" s="1"/>
  <c r="N3633"/>
  <c r="R3632"/>
  <c r="Q3632"/>
  <c r="P3632"/>
  <c r="U3632" s="1"/>
  <c r="O3632"/>
  <c r="N3632"/>
  <c r="R3631"/>
  <c r="Q3631"/>
  <c r="P3631"/>
  <c r="O3631"/>
  <c r="N3631"/>
  <c r="R3630"/>
  <c r="W3630" s="1"/>
  <c r="Q3630"/>
  <c r="P3630"/>
  <c r="O3630"/>
  <c r="N3630"/>
  <c r="S3630" s="1"/>
  <c r="R3629"/>
  <c r="Q3629"/>
  <c r="P3629"/>
  <c r="O3629"/>
  <c r="T3629" s="1"/>
  <c r="N3629"/>
  <c r="S3629" s="1"/>
  <c r="X3629" s="1"/>
  <c r="R3628"/>
  <c r="Q3628"/>
  <c r="P3628"/>
  <c r="U3628" s="1"/>
  <c r="O3628"/>
  <c r="T3628" s="1"/>
  <c r="Y3628" s="1"/>
  <c r="N3628"/>
  <c r="S3628" s="1"/>
  <c r="R3627"/>
  <c r="Q3627"/>
  <c r="V3627" s="1"/>
  <c r="P3627"/>
  <c r="U3627" s="1"/>
  <c r="Z3627" s="1"/>
  <c r="O3627"/>
  <c r="N3627"/>
  <c r="R3626"/>
  <c r="W3626" s="1"/>
  <c r="Q3626"/>
  <c r="V3626" s="1"/>
  <c r="P3626"/>
  <c r="U3626" s="1"/>
  <c r="O3626"/>
  <c r="N3626"/>
  <c r="R3625"/>
  <c r="W3625" s="1"/>
  <c r="AB3625" s="1"/>
  <c r="Q3625"/>
  <c r="V3625" s="1"/>
  <c r="P3625"/>
  <c r="O3625"/>
  <c r="T3625" s="1"/>
  <c r="N3625"/>
  <c r="R3624"/>
  <c r="W3624" s="1"/>
  <c r="Q3624"/>
  <c r="P3624"/>
  <c r="U3624" s="1"/>
  <c r="O3624"/>
  <c r="N3624"/>
  <c r="R3623"/>
  <c r="Q3623"/>
  <c r="V3623" s="1"/>
  <c r="P3623"/>
  <c r="O3623"/>
  <c r="N3623"/>
  <c r="R3622"/>
  <c r="W3622" s="1"/>
  <c r="Q3622"/>
  <c r="P3622"/>
  <c r="O3622"/>
  <c r="N3622"/>
  <c r="S3622" s="1"/>
  <c r="R3621"/>
  <c r="Q3621"/>
  <c r="P3621"/>
  <c r="O3621"/>
  <c r="T3621" s="1"/>
  <c r="N3621"/>
  <c r="S3621" s="1"/>
  <c r="X3621" s="1"/>
  <c r="R3619"/>
  <c r="Q3619"/>
  <c r="P3619"/>
  <c r="U3619" s="1"/>
  <c r="O3619"/>
  <c r="T3619" s="1"/>
  <c r="Y3619" s="1"/>
  <c r="N3619"/>
  <c r="S3619" s="1"/>
  <c r="R3618"/>
  <c r="Q3618"/>
  <c r="V3618" s="1"/>
  <c r="P3618"/>
  <c r="U3618" s="1"/>
  <c r="Z3618" s="1"/>
  <c r="O3618"/>
  <c r="T3618" s="1"/>
  <c r="N3618"/>
  <c r="R3617"/>
  <c r="W3617" s="1"/>
  <c r="Q3617"/>
  <c r="V3617" s="1"/>
  <c r="P3617"/>
  <c r="O3617"/>
  <c r="N3617"/>
  <c r="R3616"/>
  <c r="W3616" s="1"/>
  <c r="AB3616" s="1"/>
  <c r="Q3616"/>
  <c r="V3616" s="1"/>
  <c r="P3616"/>
  <c r="O3616"/>
  <c r="N3616"/>
  <c r="R3615"/>
  <c r="W3615" s="1"/>
  <c r="Q3615"/>
  <c r="P3615"/>
  <c r="U3615" s="1"/>
  <c r="O3615"/>
  <c r="N3615"/>
  <c r="R3614"/>
  <c r="Q3614"/>
  <c r="V3614" s="1"/>
  <c r="P3614"/>
  <c r="O3614"/>
  <c r="N3614"/>
  <c r="R3613"/>
  <c r="W3613" s="1"/>
  <c r="Q3613"/>
  <c r="P3613"/>
  <c r="O3613"/>
  <c r="N3613"/>
  <c r="S3613" s="1"/>
  <c r="R3612"/>
  <c r="Q3612"/>
  <c r="P3612"/>
  <c r="O3612"/>
  <c r="T3612" s="1"/>
  <c r="N3612"/>
  <c r="S3612" s="1"/>
  <c r="X3612" s="1"/>
  <c r="R3611"/>
  <c r="Q3611"/>
  <c r="P3611"/>
  <c r="U3611" s="1"/>
  <c r="O3611"/>
  <c r="T3611" s="1"/>
  <c r="Y3611" s="1"/>
  <c r="N3611"/>
  <c r="R3610"/>
  <c r="Q3610"/>
  <c r="V3610" s="1"/>
  <c r="P3610"/>
  <c r="U3610" s="1"/>
  <c r="Z3610" s="1"/>
  <c r="O3610"/>
  <c r="T3610" s="1"/>
  <c r="N3610"/>
  <c r="R3609"/>
  <c r="W3609" s="1"/>
  <c r="Q3609"/>
  <c r="V3609" s="1"/>
  <c r="AA3609" s="1"/>
  <c r="P3609"/>
  <c r="U3609" s="1"/>
  <c r="O3609"/>
  <c r="N3609"/>
  <c r="S3609" s="1"/>
  <c r="R3608"/>
  <c r="W3608" s="1"/>
  <c r="AB3608" s="1"/>
  <c r="Q3608"/>
  <c r="P3608"/>
  <c r="O3608"/>
  <c r="T3608" s="1"/>
  <c r="N3608"/>
  <c r="R3607"/>
  <c r="W3607" s="1"/>
  <c r="Q3607"/>
  <c r="P3607"/>
  <c r="O3607"/>
  <c r="N3607"/>
  <c r="R3606"/>
  <c r="Q3606"/>
  <c r="V3606" s="1"/>
  <c r="P3606"/>
  <c r="O3606"/>
  <c r="N3606"/>
  <c r="R3604"/>
  <c r="W3604" s="1"/>
  <c r="Q3604"/>
  <c r="P3604"/>
  <c r="O3604"/>
  <c r="N3604"/>
  <c r="S3604" s="1"/>
  <c r="R3603"/>
  <c r="Q3603"/>
  <c r="P3603"/>
  <c r="O3603"/>
  <c r="T3603" s="1"/>
  <c r="N3603"/>
  <c r="S3603" s="1"/>
  <c r="X3603" s="1"/>
  <c r="R3602"/>
  <c r="Q3602"/>
  <c r="P3602"/>
  <c r="U3602" s="1"/>
  <c r="O3602"/>
  <c r="T3602" s="1"/>
  <c r="Y3602" s="1"/>
  <c r="N3602"/>
  <c r="R3601"/>
  <c r="Q3601"/>
  <c r="V3601" s="1"/>
  <c r="P3601"/>
  <c r="U3601" s="1"/>
  <c r="O3601"/>
  <c r="T3601" s="1"/>
  <c r="N3601"/>
  <c r="R3600"/>
  <c r="W3600" s="1"/>
  <c r="Q3600"/>
  <c r="V3600" s="1"/>
  <c r="P3600"/>
  <c r="U3600" s="1"/>
  <c r="O3600"/>
  <c r="N3600"/>
  <c r="R3599"/>
  <c r="W3599" s="1"/>
  <c r="Q3599"/>
  <c r="P3599"/>
  <c r="O3599"/>
  <c r="N3599"/>
  <c r="R3598"/>
  <c r="W3598" s="1"/>
  <c r="Q3598"/>
  <c r="P3598"/>
  <c r="O3598"/>
  <c r="N3598"/>
  <c r="R3597"/>
  <c r="Q3597"/>
  <c r="P3597"/>
  <c r="O3597"/>
  <c r="N3597"/>
  <c r="S3597" s="1"/>
  <c r="X3597" s="1"/>
  <c r="R3596"/>
  <c r="Q3596"/>
  <c r="P3596"/>
  <c r="O3596"/>
  <c r="T3596" s="1"/>
  <c r="Y3596" s="1"/>
  <c r="N3596"/>
  <c r="S3596" s="1"/>
  <c r="R3595"/>
  <c r="Q3595"/>
  <c r="P3595"/>
  <c r="O3595"/>
  <c r="T3595" s="1"/>
  <c r="N3595"/>
  <c r="S3595" s="1"/>
  <c r="R3594"/>
  <c r="Q3594"/>
  <c r="P3594"/>
  <c r="U3594" s="1"/>
  <c r="O3594"/>
  <c r="T3594" s="1"/>
  <c r="N3594"/>
  <c r="S3594" s="1"/>
  <c r="R3593"/>
  <c r="Q3593"/>
  <c r="V3593" s="1"/>
  <c r="P3593"/>
  <c r="U3593" s="1"/>
  <c r="O3593"/>
  <c r="T3593" s="1"/>
  <c r="N3593"/>
  <c r="R3592"/>
  <c r="W3592" s="1"/>
  <c r="Q3592"/>
  <c r="V3592" s="1"/>
  <c r="P3592"/>
  <c r="U3592" s="1"/>
  <c r="O3592"/>
  <c r="N3592"/>
  <c r="R3591"/>
  <c r="W3591" s="1"/>
  <c r="Q3591"/>
  <c r="V3591" s="1"/>
  <c r="P3591"/>
  <c r="O3591"/>
  <c r="N3591"/>
  <c r="R3589"/>
  <c r="W3589" s="1"/>
  <c r="Q3589"/>
  <c r="P3589"/>
  <c r="O3589"/>
  <c r="N3589"/>
  <c r="R3588"/>
  <c r="Q3588"/>
  <c r="P3588"/>
  <c r="O3588"/>
  <c r="N3588"/>
  <c r="R3587"/>
  <c r="Q3587"/>
  <c r="P3587"/>
  <c r="O3587"/>
  <c r="N3587"/>
  <c r="S3587" s="1"/>
  <c r="R3586"/>
  <c r="Q3586"/>
  <c r="P3586"/>
  <c r="O3586"/>
  <c r="T3586" s="1"/>
  <c r="N3586"/>
  <c r="S3586" s="1"/>
  <c r="R3585"/>
  <c r="Q3585"/>
  <c r="P3585"/>
  <c r="U3585" s="1"/>
  <c r="O3585"/>
  <c r="T3585" s="1"/>
  <c r="N3585"/>
  <c r="S3585" s="1"/>
  <c r="R3584"/>
  <c r="Q3584"/>
  <c r="V3584" s="1"/>
  <c r="P3584"/>
  <c r="U3584" s="1"/>
  <c r="O3584"/>
  <c r="T3584" s="1"/>
  <c r="N3584"/>
  <c r="R3583"/>
  <c r="W3583" s="1"/>
  <c r="Q3583"/>
  <c r="V3583" s="1"/>
  <c r="P3583"/>
  <c r="U3583" s="1"/>
  <c r="O3583"/>
  <c r="N3583"/>
  <c r="R3582"/>
  <c r="W3582" s="1"/>
  <c r="Q3582"/>
  <c r="V3582" s="1"/>
  <c r="P3582"/>
  <c r="O3582"/>
  <c r="N3582"/>
  <c r="R3581"/>
  <c r="W3581" s="1"/>
  <c r="Q3581"/>
  <c r="P3581"/>
  <c r="O3581"/>
  <c r="N3581"/>
  <c r="R3580"/>
  <c r="Q3580"/>
  <c r="P3580"/>
  <c r="O3580"/>
  <c r="N3580"/>
  <c r="R3579"/>
  <c r="Q3579"/>
  <c r="P3579"/>
  <c r="O3579"/>
  <c r="N3579"/>
  <c r="S3579" s="1"/>
  <c r="R3578"/>
  <c r="Q3578"/>
  <c r="P3578"/>
  <c r="O3578"/>
  <c r="T3578" s="1"/>
  <c r="N3578"/>
  <c r="S3578" s="1"/>
  <c r="R3577"/>
  <c r="Q3577"/>
  <c r="P3577"/>
  <c r="U3577" s="1"/>
  <c r="O3577"/>
  <c r="T3577" s="1"/>
  <c r="N3577"/>
  <c r="S3577" s="1"/>
  <c r="R3576"/>
  <c r="Q3576"/>
  <c r="V3576" s="1"/>
  <c r="P3576"/>
  <c r="U3576" s="1"/>
  <c r="O3576"/>
  <c r="T3576" s="1"/>
  <c r="N3576"/>
  <c r="R3574"/>
  <c r="W3574" s="1"/>
  <c r="AB3574" s="1"/>
  <c r="Q3574"/>
  <c r="V3574" s="1"/>
  <c r="AA3574" s="1"/>
  <c r="P3574"/>
  <c r="O3574"/>
  <c r="T3574" s="1"/>
  <c r="N3574"/>
  <c r="R3573"/>
  <c r="W3573" s="1"/>
  <c r="AB3573" s="1"/>
  <c r="Q3573"/>
  <c r="P3573"/>
  <c r="U3573" s="1"/>
  <c r="O3573"/>
  <c r="N3573"/>
  <c r="R3572"/>
  <c r="Q3572"/>
  <c r="P3572"/>
  <c r="O3572"/>
  <c r="N3572"/>
  <c r="S3572" s="1"/>
  <c r="X3572" s="1"/>
  <c r="R3571"/>
  <c r="W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R3567"/>
  <c r="W3567" s="1"/>
  <c r="AB3567" s="1"/>
  <c r="Q3567"/>
  <c r="V3567" s="1"/>
  <c r="AA3567" s="1"/>
  <c r="P3567"/>
  <c r="U3567" s="1"/>
  <c r="Z3567" s="1"/>
  <c r="O3567"/>
  <c r="N3567"/>
  <c r="R3566"/>
  <c r="W3566" s="1"/>
  <c r="AB3566" s="1"/>
  <c r="Q3566"/>
  <c r="V3566" s="1"/>
  <c r="AA3566" s="1"/>
  <c r="P3566"/>
  <c r="O3566"/>
  <c r="N3566"/>
  <c r="R3565"/>
  <c r="W3565" s="1"/>
  <c r="AB3565" s="1"/>
  <c r="Q3565"/>
  <c r="P3565"/>
  <c r="O3565"/>
  <c r="N3565"/>
  <c r="R3564"/>
  <c r="W3564" s="1"/>
  <c r="Q3564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AB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X3372" s="1"/>
  <c r="R3371"/>
  <c r="W3371" s="1"/>
  <c r="AB3371" s="1"/>
  <c r="Q3371"/>
  <c r="V3371" s="1"/>
  <c r="AA3371" s="1"/>
  <c r="P3371"/>
  <c r="U3371" s="1"/>
  <c r="Z3371" s="1"/>
  <c r="O3371"/>
  <c r="T3371" s="1"/>
  <c r="Y3371" s="1"/>
  <c r="N3371"/>
  <c r="S3371" s="1"/>
  <c r="X3371" s="1"/>
  <c r="R3370"/>
  <c r="W3370" s="1"/>
  <c r="AB3370" s="1"/>
  <c r="Q3370"/>
  <c r="V3370" s="1"/>
  <c r="AA3370" s="1"/>
  <c r="P3370"/>
  <c r="U3370" s="1"/>
  <c r="Z3370" s="1"/>
  <c r="O3370"/>
  <c r="T3370" s="1"/>
  <c r="Y3370" s="1"/>
  <c r="N3370"/>
  <c r="R3369"/>
  <c r="Q3369"/>
  <c r="V3369" s="1"/>
  <c r="AA3369" s="1"/>
  <c r="P3369"/>
  <c r="U3369" s="1"/>
  <c r="Z3369" s="1"/>
  <c r="O3369"/>
  <c r="N3369"/>
  <c r="R3368"/>
  <c r="W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48"/>
  <c r="W3348" s="1"/>
  <c r="Q3348"/>
  <c r="P3348"/>
  <c r="U3348" s="1"/>
  <c r="O3348"/>
  <c r="T3348" s="1"/>
  <c r="Y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X3347" s="1"/>
  <c r="R3346"/>
  <c r="W3346" s="1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T3345" s="1"/>
  <c r="N3345"/>
  <c r="R3344"/>
  <c r="W3344" s="1"/>
  <c r="AB3344" s="1"/>
  <c r="Q3344"/>
  <c r="V3344" s="1"/>
  <c r="AA3344" s="1"/>
  <c r="P3344"/>
  <c r="O3344"/>
  <c r="T3344" s="1"/>
  <c r="Y3344" s="1"/>
  <c r="N3344"/>
  <c r="S3344" s="1"/>
  <c r="X3344" s="1"/>
  <c r="R3343"/>
  <c r="W3343" s="1"/>
  <c r="AB3343" s="1"/>
  <c r="Q3343"/>
  <c r="V3343" s="1"/>
  <c r="P3343"/>
  <c r="U3343" s="1"/>
  <c r="Z3343" s="1"/>
  <c r="O3343"/>
  <c r="N3343"/>
  <c r="R3342"/>
  <c r="W3342" s="1"/>
  <c r="AB3342" s="1"/>
  <c r="Q3342"/>
  <c r="V3342" s="1"/>
  <c r="P3342"/>
  <c r="U3342" s="1"/>
  <c r="O3342"/>
  <c r="T3342" s="1"/>
  <c r="Y3342" s="1"/>
  <c r="N3342"/>
  <c r="R3341"/>
  <c r="W3341" s="1"/>
  <c r="AB3341" s="1"/>
  <c r="Q3341"/>
  <c r="V3341" s="1"/>
  <c r="AA3341" s="1"/>
  <c r="P3341"/>
  <c r="U3341" s="1"/>
  <c r="O3341"/>
  <c r="N3341"/>
  <c r="S3341" s="1"/>
  <c r="X3341" s="1"/>
  <c r="R3340"/>
  <c r="W3340" s="1"/>
  <c r="Q3340"/>
  <c r="V3340" s="1"/>
  <c r="P3340"/>
  <c r="U3340" s="1"/>
  <c r="O3340"/>
  <c r="T3340" s="1"/>
  <c r="Y3340" s="1"/>
  <c r="N3340"/>
  <c r="S3340" s="1"/>
  <c r="X3340" s="1"/>
  <c r="R3339"/>
  <c r="W3339" s="1"/>
  <c r="AB3339" s="1"/>
  <c r="Q3339"/>
  <c r="V3339" s="1"/>
  <c r="P3339"/>
  <c r="U3339" s="1"/>
  <c r="Z3339" s="1"/>
  <c r="O3339"/>
  <c r="T3339" s="1"/>
  <c r="Y3339" s="1"/>
  <c r="N3339"/>
  <c r="S3339" s="1"/>
  <c r="X3339" s="1"/>
  <c r="R3338"/>
  <c r="W3338" s="1"/>
  <c r="Q3338"/>
  <c r="V3338" s="1"/>
  <c r="AA3338" s="1"/>
  <c r="P3338"/>
  <c r="U3338" s="1"/>
  <c r="Z3338" s="1"/>
  <c r="O3338"/>
  <c r="T3338" s="1"/>
  <c r="Y3338" s="1"/>
  <c r="N3338"/>
  <c r="S3338" s="1"/>
  <c r="X3338" s="1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V3336" s="1"/>
  <c r="AA3336" s="1"/>
  <c r="P3336"/>
  <c r="O3336"/>
  <c r="T3336" s="1"/>
  <c r="Y3336" s="1"/>
  <c r="N3336"/>
  <c r="S3336" s="1"/>
  <c r="X3336" s="1"/>
  <c r="R3335"/>
  <c r="W3335" s="1"/>
  <c r="AB3335" s="1"/>
  <c r="Q3335"/>
  <c r="V3335" s="1"/>
  <c r="P3335"/>
  <c r="U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R3332"/>
  <c r="W3332" s="1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S3327" s="1"/>
  <c r="X3327" s="1"/>
  <c r="R3326"/>
  <c r="W3326" s="1"/>
  <c r="AB3326" s="1"/>
  <c r="Q3326"/>
  <c r="V3326" s="1"/>
  <c r="AA3326" s="1"/>
  <c r="P3326"/>
  <c r="U3326" s="1"/>
  <c r="O3326"/>
  <c r="T3326" s="1"/>
  <c r="Y3326" s="1"/>
  <c r="N3326"/>
  <c r="S3326" s="1"/>
  <c r="X3326" s="1"/>
  <c r="R3325"/>
  <c r="W3325" s="1"/>
  <c r="AB3325" s="1"/>
  <c r="Q3325"/>
  <c r="V3325" s="1"/>
  <c r="P3325"/>
  <c r="U3325" s="1"/>
  <c r="Z3325" s="1"/>
  <c r="O3325"/>
  <c r="T3325" s="1"/>
  <c r="Y3325" s="1"/>
  <c r="N3325"/>
  <c r="R3324"/>
  <c r="W3324" s="1"/>
  <c r="Q3324"/>
  <c r="V3324" s="1"/>
  <c r="AA3324" s="1"/>
  <c r="P3324"/>
  <c r="U3324" s="1"/>
  <c r="Z3324" s="1"/>
  <c r="O3324"/>
  <c r="N3324"/>
  <c r="R3323"/>
  <c r="W3323" s="1"/>
  <c r="AB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288"/>
  <c r="W3288" s="1"/>
  <c r="AB3288" s="1"/>
  <c r="Q3288"/>
  <c r="V3288" s="1"/>
  <c r="AA3288" s="1"/>
  <c r="P3288"/>
  <c r="U3288" s="1"/>
  <c r="Z3288" s="1"/>
  <c r="O3288"/>
  <c r="T3288" s="1"/>
  <c r="N3288"/>
  <c r="R3287"/>
  <c r="W3287" s="1"/>
  <c r="AB3287" s="1"/>
  <c r="Q3287"/>
  <c r="P3287"/>
  <c r="U3287" s="1"/>
  <c r="O3287"/>
  <c r="N3287"/>
  <c r="R3286"/>
  <c r="Q3286"/>
  <c r="P3286"/>
  <c r="O3286"/>
  <c r="N3286"/>
  <c r="S3286" s="1"/>
  <c r="X3286" s="1"/>
  <c r="R3285"/>
  <c r="W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R3281"/>
  <c r="W3281" s="1"/>
  <c r="AB3281" s="1"/>
  <c r="Q3281"/>
  <c r="V3281" s="1"/>
  <c r="AA3281" s="1"/>
  <c r="P3281"/>
  <c r="O3281"/>
  <c r="T3281" s="1"/>
  <c r="N3281"/>
  <c r="R3280"/>
  <c r="W3280" s="1"/>
  <c r="AB3280" s="1"/>
  <c r="Q3280"/>
  <c r="P3280"/>
  <c r="O3280"/>
  <c r="N3280"/>
  <c r="R3279"/>
  <c r="Q3279"/>
  <c r="P3279"/>
  <c r="O3279"/>
  <c r="N3279"/>
  <c r="R3278"/>
  <c r="W3278" s="1"/>
  <c r="Q3278"/>
  <c r="P3278"/>
  <c r="O3278"/>
  <c r="N3278"/>
  <c r="S3278" s="1"/>
  <c r="X3278" s="1"/>
  <c r="R3277"/>
  <c r="W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R3273"/>
  <c r="W3273" s="1"/>
  <c r="AB3273" s="1"/>
  <c r="Q3273"/>
  <c r="P3273"/>
  <c r="U3273" s="1"/>
  <c r="Z3273" s="1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P3256"/>
  <c r="O3256"/>
  <c r="N3256"/>
  <c r="R3255"/>
  <c r="W3255" s="1"/>
  <c r="Q3255"/>
  <c r="P3255"/>
  <c r="O3255"/>
  <c r="N3255"/>
  <c r="R3254"/>
  <c r="W3254" s="1"/>
  <c r="Q3254"/>
  <c r="V3254" s="1"/>
  <c r="P3254"/>
  <c r="O3254"/>
  <c r="N3254"/>
  <c r="S3254" s="1"/>
  <c r="X3254" s="1"/>
  <c r="R3253"/>
  <c r="W3253" s="1"/>
  <c r="Q3253"/>
  <c r="P3253"/>
  <c r="O3253"/>
  <c r="T3253" s="1"/>
  <c r="Y3253" s="1"/>
  <c r="N3253"/>
  <c r="S3253" s="1"/>
  <c r="X3253" s="1"/>
  <c r="R3252"/>
  <c r="Q3252"/>
  <c r="P3252"/>
  <c r="U3252" s="1"/>
  <c r="Z3252" s="1"/>
  <c r="O3252"/>
  <c r="T3252" s="1"/>
  <c r="Y3252" s="1"/>
  <c r="N3252"/>
  <c r="S3252" s="1"/>
  <c r="X3252" s="1"/>
  <c r="R3251"/>
  <c r="Q3251"/>
  <c r="V3251" s="1"/>
  <c r="AA3251" s="1"/>
  <c r="P3251"/>
  <c r="U3251" s="1"/>
  <c r="Z3251" s="1"/>
  <c r="O3251"/>
  <c r="T3251" s="1"/>
  <c r="Y3251" s="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R3246"/>
  <c r="W3246" s="1"/>
  <c r="Q3246"/>
  <c r="P3246"/>
  <c r="O3246"/>
  <c r="N3246"/>
  <c r="S3246" s="1"/>
  <c r="X3246" s="1"/>
  <c r="R3245"/>
  <c r="Q3245"/>
  <c r="P3245"/>
  <c r="O3245"/>
  <c r="T3245" s="1"/>
  <c r="Y3245" s="1"/>
  <c r="N3245"/>
  <c r="S3245" s="1"/>
  <c r="X3245" s="1"/>
  <c r="R3243"/>
  <c r="W3243" s="1"/>
  <c r="AB3243" s="1"/>
  <c r="Q3243"/>
  <c r="V3243" s="1"/>
  <c r="AA3243" s="1"/>
  <c r="P3243"/>
  <c r="O3243"/>
  <c r="T3243" s="1"/>
  <c r="Y3243" s="1"/>
  <c r="N3243"/>
  <c r="R3242"/>
  <c r="W3242" s="1"/>
  <c r="AB3242" s="1"/>
  <c r="Q3242"/>
  <c r="P3242"/>
  <c r="U3242" s="1"/>
  <c r="Z3242" s="1"/>
  <c r="O3242"/>
  <c r="N3242"/>
  <c r="R3241"/>
  <c r="W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R3236"/>
  <c r="W3236" s="1"/>
  <c r="AB3236" s="1"/>
  <c r="Q3236"/>
  <c r="V3236" s="1"/>
  <c r="AA3236" s="1"/>
  <c r="P3236"/>
  <c r="U3236" s="1"/>
  <c r="Z3236" s="1"/>
  <c r="O3236"/>
  <c r="N3236"/>
  <c r="S3236" s="1"/>
  <c r="X3236" s="1"/>
  <c r="R3235"/>
  <c r="W3235" s="1"/>
  <c r="AB3235" s="1"/>
  <c r="Q3235"/>
  <c r="V3235" s="1"/>
  <c r="AA3235" s="1"/>
  <c r="P3235"/>
  <c r="O3235"/>
  <c r="T3235" s="1"/>
  <c r="Y3235" s="1"/>
  <c r="N3235"/>
  <c r="R3234"/>
  <c r="W3234" s="1"/>
  <c r="AB3234" s="1"/>
  <c r="Q3234"/>
  <c r="V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N3222"/>
  <c r="R3221"/>
  <c r="W3221" s="1"/>
  <c r="AB3221" s="1"/>
  <c r="Q3221"/>
  <c r="V3221" s="1"/>
  <c r="AA3221" s="1"/>
  <c r="P3221"/>
  <c r="O3221"/>
  <c r="N3221"/>
  <c r="R3220"/>
  <c r="W3220" s="1"/>
  <c r="AB3220" s="1"/>
  <c r="Q3220"/>
  <c r="P3220"/>
  <c r="O3220"/>
  <c r="N3220"/>
  <c r="R3219"/>
  <c r="Q3219"/>
  <c r="P3219"/>
  <c r="O3219"/>
  <c r="N3219"/>
  <c r="R3218"/>
  <c r="W3218" s="1"/>
  <c r="Q3218"/>
  <c r="P3218"/>
  <c r="O3218"/>
  <c r="N3218"/>
  <c r="S3218" s="1"/>
  <c r="X3218" s="1"/>
  <c r="R3217"/>
  <c r="W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O3212"/>
  <c r="N3212"/>
  <c r="R3211"/>
  <c r="W3211" s="1"/>
  <c r="AB3211" s="1"/>
  <c r="Q3211"/>
  <c r="V3211" s="1"/>
  <c r="P3211"/>
  <c r="O3211"/>
  <c r="N3211"/>
  <c r="R3210"/>
  <c r="W3210" s="1"/>
  <c r="Q3210"/>
  <c r="V3210" s="1"/>
  <c r="P3210"/>
  <c r="O3210"/>
  <c r="N3210"/>
  <c r="S3210" s="1"/>
  <c r="X3210" s="1"/>
  <c r="R3209"/>
  <c r="W3209" s="1"/>
  <c r="Q3209"/>
  <c r="P3209"/>
  <c r="O3209"/>
  <c r="T3209" s="1"/>
  <c r="Y3209" s="1"/>
  <c r="N3209"/>
  <c r="S3209" s="1"/>
  <c r="X3209" s="1"/>
  <c r="R3208"/>
  <c r="Q3208"/>
  <c r="P3208"/>
  <c r="U3208" s="1"/>
  <c r="Z3208" s="1"/>
  <c r="O3208"/>
  <c r="T3208" s="1"/>
  <c r="Y3208" s="1"/>
  <c r="N3208"/>
  <c r="S3208" s="1"/>
  <c r="X3208" s="1"/>
  <c r="R3207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N3206"/>
  <c r="R3205"/>
  <c r="W3205" s="1"/>
  <c r="AB3205" s="1"/>
  <c r="Q3205"/>
  <c r="V3205" s="1"/>
  <c r="AA3205" s="1"/>
  <c r="P3205"/>
  <c r="U3205" s="1"/>
  <c r="O3205"/>
  <c r="N3205"/>
  <c r="R3204"/>
  <c r="W3204" s="1"/>
  <c r="AB3204" s="1"/>
  <c r="Q3204"/>
  <c r="V3204" s="1"/>
  <c r="P3204"/>
  <c r="U3204" s="1"/>
  <c r="O3204"/>
  <c r="N3204"/>
  <c r="R3203"/>
  <c r="W3203" s="1"/>
  <c r="Q3203"/>
  <c r="V3203" s="1"/>
  <c r="P3203"/>
  <c r="U3203" s="1"/>
  <c r="O3203"/>
  <c r="N3203"/>
  <c r="R3202"/>
  <c r="W3202" s="1"/>
  <c r="Q3202"/>
  <c r="V3202" s="1"/>
  <c r="P3202"/>
  <c r="O3202"/>
  <c r="N3202"/>
  <c r="S3202" s="1"/>
  <c r="X3202" s="1"/>
  <c r="R3201"/>
  <c r="W3201" s="1"/>
  <c r="Q3201"/>
  <c r="P3201"/>
  <c r="O3201"/>
  <c r="T3201" s="1"/>
  <c r="Y3201" s="1"/>
  <c r="N3201"/>
  <c r="S3201" s="1"/>
  <c r="X3201" s="1"/>
  <c r="R3200"/>
  <c r="Q3200"/>
  <c r="P3200"/>
  <c r="U3200" s="1"/>
  <c r="Z3200" s="1"/>
  <c r="O3200"/>
  <c r="T3200" s="1"/>
  <c r="Y3200" s="1"/>
  <c r="N3200"/>
  <c r="S3200" s="1"/>
  <c r="X3200" s="1"/>
  <c r="R3198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T3197" s="1"/>
  <c r="N3197"/>
  <c r="R3196"/>
  <c r="W3196" s="1"/>
  <c r="AB3196" s="1"/>
  <c r="Q3196"/>
  <c r="V3196" s="1"/>
  <c r="AA3196" s="1"/>
  <c r="P3196"/>
  <c r="U3196" s="1"/>
  <c r="O3196"/>
  <c r="T3196" s="1"/>
  <c r="N3196"/>
  <c r="R3195"/>
  <c r="W3195" s="1"/>
  <c r="AB3195" s="1"/>
  <c r="Q3195"/>
  <c r="V3195" s="1"/>
  <c r="P3195"/>
  <c r="U3195" s="1"/>
  <c r="O3195"/>
  <c r="T3195" s="1"/>
  <c r="N3195"/>
  <c r="R3194"/>
  <c r="W3194" s="1"/>
  <c r="Q3194"/>
  <c r="V3194" s="1"/>
  <c r="P3194"/>
  <c r="U3194" s="1"/>
  <c r="O3194"/>
  <c r="N3194"/>
  <c r="R3193"/>
  <c r="W3193" s="1"/>
  <c r="Q3193"/>
  <c r="V3193" s="1"/>
  <c r="P3193"/>
  <c r="O3193"/>
  <c r="N3193"/>
  <c r="S3193" s="1"/>
  <c r="X3193" s="1"/>
  <c r="R3192"/>
  <c r="W3192" s="1"/>
  <c r="Q3192"/>
  <c r="P3192"/>
  <c r="O3192"/>
  <c r="T3192" s="1"/>
  <c r="Y3192" s="1"/>
  <c r="N3192"/>
  <c r="S3192" s="1"/>
  <c r="X3192" s="1"/>
  <c r="R3191"/>
  <c r="Q3191"/>
  <c r="P3191"/>
  <c r="U3191" s="1"/>
  <c r="Z3191" s="1"/>
  <c r="O3191"/>
  <c r="T3191" s="1"/>
  <c r="Y3191" s="1"/>
  <c r="N3191"/>
  <c r="S3191" s="1"/>
  <c r="X3191" s="1"/>
  <c r="R3190"/>
  <c r="Q3190"/>
  <c r="V3190" s="1"/>
  <c r="AA3190" s="1"/>
  <c r="P3190"/>
  <c r="U3190" s="1"/>
  <c r="Z3190" s="1"/>
  <c r="O3190"/>
  <c r="T3190" s="1"/>
  <c r="Y3190" s="1"/>
  <c r="N3190"/>
  <c r="R3189"/>
  <c r="W3189" s="1"/>
  <c r="AB3189" s="1"/>
  <c r="Q3189"/>
  <c r="V3189" s="1"/>
  <c r="AA3189" s="1"/>
  <c r="P3189"/>
  <c r="U3189" s="1"/>
  <c r="Z3189" s="1"/>
  <c r="O3189"/>
  <c r="T3189" s="1"/>
  <c r="N3189"/>
  <c r="S3189" s="1"/>
  <c r="R3188"/>
  <c r="W3188" s="1"/>
  <c r="AB3188" s="1"/>
  <c r="Q3188"/>
  <c r="V3188" s="1"/>
  <c r="AA3188" s="1"/>
  <c r="P3188"/>
  <c r="U3188" s="1"/>
  <c r="O3188"/>
  <c r="T3188" s="1"/>
  <c r="N3188"/>
  <c r="S3188" s="1"/>
  <c r="R3187"/>
  <c r="W3187" s="1"/>
  <c r="AB3187" s="1"/>
  <c r="Q3187"/>
  <c r="V3187" s="1"/>
  <c r="P3187"/>
  <c r="U3187" s="1"/>
  <c r="O3187"/>
  <c r="T3187" s="1"/>
  <c r="N3187"/>
  <c r="R3186"/>
  <c r="W3186" s="1"/>
  <c r="Q3186"/>
  <c r="V3186" s="1"/>
  <c r="P3186"/>
  <c r="U3186" s="1"/>
  <c r="O3186"/>
  <c r="N3186"/>
  <c r="R3185"/>
  <c r="W3185" s="1"/>
  <c r="Q3185"/>
  <c r="V3185" s="1"/>
  <c r="P3185"/>
  <c r="O3185"/>
  <c r="N3185"/>
  <c r="S3185" s="1"/>
  <c r="X3185" s="1"/>
  <c r="R3183"/>
  <c r="Q3183"/>
  <c r="P3183"/>
  <c r="O3183"/>
  <c r="T3183" s="1"/>
  <c r="Y3183" s="1"/>
  <c r="N3183"/>
  <c r="S3183" s="1"/>
  <c r="R3182"/>
  <c r="Q3182"/>
  <c r="P3182"/>
  <c r="U3182" s="1"/>
  <c r="Z3182" s="1"/>
  <c r="O3182"/>
  <c r="T3182" s="1"/>
  <c r="N3182"/>
  <c r="S3182" s="1"/>
  <c r="X3182" s="1"/>
  <c r="R3181"/>
  <c r="Q3181"/>
  <c r="V3181" s="1"/>
  <c r="AA3181" s="1"/>
  <c r="P3181"/>
  <c r="U3181" s="1"/>
  <c r="O3181"/>
  <c r="T3181" s="1"/>
  <c r="Y3181" s="1"/>
  <c r="N3181"/>
  <c r="S3181" s="1"/>
  <c r="R3180"/>
  <c r="W3180" s="1"/>
  <c r="AB3180" s="1"/>
  <c r="Q3180"/>
  <c r="V3180" s="1"/>
  <c r="P3180"/>
  <c r="U3180" s="1"/>
  <c r="Z3180" s="1"/>
  <c r="O3180"/>
  <c r="T3180" s="1"/>
  <c r="N3180"/>
  <c r="R3179"/>
  <c r="W3179" s="1"/>
  <c r="Q3179"/>
  <c r="V3179" s="1"/>
  <c r="AA3179" s="1"/>
  <c r="P3179"/>
  <c r="U3179" s="1"/>
  <c r="O3179"/>
  <c r="N3179"/>
  <c r="R3178"/>
  <c r="W3178" s="1"/>
  <c r="AB3178" s="1"/>
  <c r="Q3178"/>
  <c r="P3178"/>
  <c r="O3178"/>
  <c r="T3178" s="1"/>
  <c r="N3178"/>
  <c r="R3177"/>
  <c r="W3177" s="1"/>
  <c r="Q3177"/>
  <c r="P3177"/>
  <c r="O3177"/>
  <c r="N3177"/>
  <c r="R3176"/>
  <c r="Q3176"/>
  <c r="V3176" s="1"/>
  <c r="P3176"/>
  <c r="O3176"/>
  <c r="N3176"/>
  <c r="S3176" s="1"/>
  <c r="X3176" s="1"/>
  <c r="R3175"/>
  <c r="W3175" s="1"/>
  <c r="Q3175"/>
  <c r="P3175"/>
  <c r="O3175"/>
  <c r="T3175" s="1"/>
  <c r="Y3175" s="1"/>
  <c r="N3175"/>
  <c r="S3175" s="1"/>
  <c r="R3174"/>
  <c r="Q3174"/>
  <c r="P3174"/>
  <c r="U3174" s="1"/>
  <c r="Z3174" s="1"/>
  <c r="O3174"/>
  <c r="T3174" s="1"/>
  <c r="N3174"/>
  <c r="S3174" s="1"/>
  <c r="X3174" s="1"/>
  <c r="R3173"/>
  <c r="Q3173"/>
  <c r="V3173" s="1"/>
  <c r="AA3173" s="1"/>
  <c r="P3173"/>
  <c r="U3173" s="1"/>
  <c r="O3173"/>
  <c r="T3173" s="1"/>
  <c r="Y3173" s="1"/>
  <c r="N3173"/>
  <c r="R3172"/>
  <c r="W3172" s="1"/>
  <c r="AB3172" s="1"/>
  <c r="Q3172"/>
  <c r="V3172" s="1"/>
  <c r="P3172"/>
  <c r="U3172" s="1"/>
  <c r="Z3172" s="1"/>
  <c r="O3172"/>
  <c r="T3172" s="1"/>
  <c r="N3172"/>
  <c r="R3171"/>
  <c r="W3171" s="1"/>
  <c r="Q3171"/>
  <c r="V3171" s="1"/>
  <c r="AA3171" s="1"/>
  <c r="P3171"/>
  <c r="U3171" s="1"/>
  <c r="O3171"/>
  <c r="N3171"/>
  <c r="S3171" s="1"/>
  <c r="R3170"/>
  <c r="W3170" s="1"/>
  <c r="AB3170" s="1"/>
  <c r="Q3170"/>
  <c r="P3170"/>
  <c r="O3170"/>
  <c r="T3170" s="1"/>
  <c r="N3170"/>
  <c r="R3168"/>
  <c r="Q3168"/>
  <c r="P3168"/>
  <c r="O3168"/>
  <c r="N3168"/>
  <c r="R3167"/>
  <c r="Q3167"/>
  <c r="V3167" s="1"/>
  <c r="P3167"/>
  <c r="O3167"/>
  <c r="N3167"/>
  <c r="S3167" s="1"/>
  <c r="X3167" s="1"/>
  <c r="R3166"/>
  <c r="W3166" s="1"/>
  <c r="Q3166"/>
  <c r="P3166"/>
  <c r="O3166"/>
  <c r="T3166" s="1"/>
  <c r="Y3166" s="1"/>
  <c r="N3166"/>
  <c r="S3166" s="1"/>
  <c r="R3165"/>
  <c r="Q3165"/>
  <c r="P3165"/>
  <c r="U3165" s="1"/>
  <c r="Z3165" s="1"/>
  <c r="O3165"/>
  <c r="T3165" s="1"/>
  <c r="N3165"/>
  <c r="S3165" s="1"/>
  <c r="X3165" s="1"/>
  <c r="R3164"/>
  <c r="Q3164"/>
  <c r="V3164" s="1"/>
  <c r="AA3164" s="1"/>
  <c r="P3164"/>
  <c r="U3164" s="1"/>
  <c r="O3164"/>
  <c r="T3164" s="1"/>
  <c r="Y3164" s="1"/>
  <c r="N3164"/>
  <c r="R3163"/>
  <c r="W3163" s="1"/>
  <c r="AB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U3162" s="1"/>
  <c r="O3162"/>
  <c r="N3162"/>
  <c r="R3161"/>
  <c r="W3161" s="1"/>
  <c r="AB3161" s="1"/>
  <c r="Q3161"/>
  <c r="V3161" s="1"/>
  <c r="P3161"/>
  <c r="O3161"/>
  <c r="T3161" s="1"/>
  <c r="N3161"/>
  <c r="R3160"/>
  <c r="W3160" s="1"/>
  <c r="Q3160"/>
  <c r="P3160"/>
  <c r="U3160" s="1"/>
  <c r="O3160"/>
  <c r="N3160"/>
  <c r="R3159"/>
  <c r="Q3159"/>
  <c r="P3159"/>
  <c r="O3159"/>
  <c r="N3159"/>
  <c r="S3159" s="1"/>
  <c r="X3159" s="1"/>
  <c r="R3158"/>
  <c r="W3158" s="1"/>
  <c r="Q3158"/>
  <c r="P3158"/>
  <c r="O3158"/>
  <c r="T3158" s="1"/>
  <c r="Y3158" s="1"/>
  <c r="N3158"/>
  <c r="S3158" s="1"/>
  <c r="R3157"/>
  <c r="Q3157"/>
  <c r="P3157"/>
  <c r="U3157" s="1"/>
  <c r="Z3157" s="1"/>
  <c r="O3157"/>
  <c r="T3157" s="1"/>
  <c r="N3157"/>
  <c r="S3157" s="1"/>
  <c r="X3157" s="1"/>
  <c r="R3156"/>
  <c r="Q3156"/>
  <c r="V3156" s="1"/>
  <c r="AA3156" s="1"/>
  <c r="P3156"/>
  <c r="U3156" s="1"/>
  <c r="O3156"/>
  <c r="T3156" s="1"/>
  <c r="Y3156" s="1"/>
  <c r="N3156"/>
  <c r="S3156" s="1"/>
  <c r="R3155"/>
  <c r="W3155" s="1"/>
  <c r="AB3155" s="1"/>
  <c r="Q3155"/>
  <c r="V3155" s="1"/>
  <c r="P3155"/>
  <c r="U3155" s="1"/>
  <c r="Z3155" s="1"/>
  <c r="O3155"/>
  <c r="T3155" s="1"/>
  <c r="N3155"/>
  <c r="R3138"/>
  <c r="W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O3132"/>
  <c r="T3132" s="1"/>
  <c r="Y3132" s="1"/>
  <c r="N3132"/>
  <c r="S3132" s="1"/>
  <c r="X3132" s="1"/>
  <c r="R3131"/>
  <c r="W3131" s="1"/>
  <c r="AB3131" s="1"/>
  <c r="Q3131"/>
  <c r="V3131" s="1"/>
  <c r="P3131"/>
  <c r="U3131" s="1"/>
  <c r="Z3131" s="1"/>
  <c r="O3131"/>
  <c r="T3131" s="1"/>
  <c r="Y3131" s="1"/>
  <c r="N3131"/>
  <c r="S3131" s="1"/>
  <c r="X3131" s="1"/>
  <c r="R3130"/>
  <c r="W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X3128" s="1"/>
  <c r="R3127"/>
  <c r="W3127" s="1"/>
  <c r="AB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R3125"/>
  <c r="Q3125"/>
  <c r="V3125" s="1"/>
  <c r="AA3125" s="1"/>
  <c r="P3125"/>
  <c r="U3125" s="1"/>
  <c r="Z3125" s="1"/>
  <c r="O3125"/>
  <c r="T3125" s="1"/>
  <c r="N3125"/>
  <c r="S3125" s="1"/>
  <c r="X3125" s="1"/>
  <c r="R3001"/>
  <c r="W3001" s="1"/>
  <c r="AB3001" s="1"/>
  <c r="Q3001"/>
  <c r="V3001" s="1"/>
  <c r="AA3001" s="1"/>
  <c r="P3001"/>
  <c r="U3001" s="1"/>
  <c r="O3001"/>
  <c r="T3001" s="1"/>
  <c r="N3001"/>
  <c r="S3001" s="1"/>
  <c r="R3000"/>
  <c r="W3000" s="1"/>
  <c r="AB3000" s="1"/>
  <c r="Q3000"/>
  <c r="V3000" s="1"/>
  <c r="P3000"/>
  <c r="U3000" s="1"/>
  <c r="O3000"/>
  <c r="T3000" s="1"/>
  <c r="N3000"/>
  <c r="R2999"/>
  <c r="W2999" s="1"/>
  <c r="Q2999"/>
  <c r="P2999"/>
  <c r="U2999" s="1"/>
  <c r="O2999"/>
  <c r="N2999"/>
  <c r="R2998"/>
  <c r="Q2998"/>
  <c r="P2998"/>
  <c r="O2998"/>
  <c r="N2998"/>
  <c r="R2997"/>
  <c r="W2997" s="1"/>
  <c r="Q2997"/>
  <c r="P2997"/>
  <c r="O2997"/>
  <c r="N2997"/>
  <c r="S2997" s="1"/>
  <c r="X2997" s="1"/>
  <c r="R2996"/>
  <c r="Q2996"/>
  <c r="P2996"/>
  <c r="O2996"/>
  <c r="T2996" s="1"/>
  <c r="Y2996" s="1"/>
  <c r="N2996"/>
  <c r="S2996" s="1"/>
  <c r="X2996" s="1"/>
  <c r="R2995"/>
  <c r="Q2995"/>
  <c r="P2995"/>
  <c r="U2995" s="1"/>
  <c r="Z2995" s="1"/>
  <c r="O2995"/>
  <c r="T2995" s="1"/>
  <c r="Y2995" s="1"/>
  <c r="N2995"/>
  <c r="S2995" s="1"/>
  <c r="R2994"/>
  <c r="Q2994"/>
  <c r="V2994" s="1"/>
  <c r="AA2994" s="1"/>
  <c r="P2994"/>
  <c r="U2994" s="1"/>
  <c r="Z2994" s="1"/>
  <c r="O2994"/>
  <c r="T2994" s="1"/>
  <c r="N2994"/>
  <c r="R2993"/>
  <c r="W2993" s="1"/>
  <c r="AB2993" s="1"/>
  <c r="Q2993"/>
  <c r="V2993" s="1"/>
  <c r="AA2993" s="1"/>
  <c r="P2993"/>
  <c r="U2993" s="1"/>
  <c r="O2993"/>
  <c r="N2993"/>
  <c r="R2992"/>
  <c r="W2992" s="1"/>
  <c r="AB2992" s="1"/>
  <c r="Q2992"/>
  <c r="V2992" s="1"/>
  <c r="P2992"/>
  <c r="U2992" s="1"/>
  <c r="O2992"/>
  <c r="T2992" s="1"/>
  <c r="N2992"/>
  <c r="R2991"/>
  <c r="W2991" s="1"/>
  <c r="Q2991"/>
  <c r="V2991" s="1"/>
  <c r="P2991"/>
  <c r="U2991" s="1"/>
  <c r="O2991"/>
  <c r="N2991"/>
  <c r="R2990"/>
  <c r="W2990" s="1"/>
  <c r="Q2990"/>
  <c r="V2990" s="1"/>
  <c r="P2990"/>
  <c r="O2990"/>
  <c r="N2990"/>
  <c r="R2989"/>
  <c r="Q2989"/>
  <c r="P2989"/>
  <c r="O2989"/>
  <c r="N2989"/>
  <c r="S2989" s="1"/>
  <c r="X2989" s="1"/>
  <c r="R2988"/>
  <c r="Q2988"/>
  <c r="P2988"/>
  <c r="O2988"/>
  <c r="T2988" s="1"/>
  <c r="Y2988" s="1"/>
  <c r="N2988"/>
  <c r="S2988" s="1"/>
  <c r="X2988" s="1"/>
  <c r="R2986"/>
  <c r="Q2986"/>
  <c r="P2986"/>
  <c r="U2986" s="1"/>
  <c r="Z2986" s="1"/>
  <c r="O2986"/>
  <c r="T2986" s="1"/>
  <c r="Y2986" s="1"/>
  <c r="N2986"/>
  <c r="S2986" s="1"/>
  <c r="R2985"/>
  <c r="Q2985"/>
  <c r="V2985" s="1"/>
  <c r="AA2985" s="1"/>
  <c r="P2985"/>
  <c r="U2985" s="1"/>
  <c r="Z2985" s="1"/>
  <c r="O2985"/>
  <c r="T2985" s="1"/>
  <c r="N2985"/>
  <c r="R2984"/>
  <c r="W2984" s="1"/>
  <c r="AB2984" s="1"/>
  <c r="Q2984"/>
  <c r="V2984" s="1"/>
  <c r="AA2984" s="1"/>
  <c r="P2984"/>
  <c r="U2984" s="1"/>
  <c r="O2984"/>
  <c r="N2984"/>
  <c r="R2983"/>
  <c r="W2983" s="1"/>
  <c r="AB2983" s="1"/>
  <c r="Q2983"/>
  <c r="V2983" s="1"/>
  <c r="P2983"/>
  <c r="O2983"/>
  <c r="N2983"/>
  <c r="R2982"/>
  <c r="W2982" s="1"/>
  <c r="Q2982"/>
  <c r="V2982" s="1"/>
  <c r="P2982"/>
  <c r="U2982" s="1"/>
  <c r="O2982"/>
  <c r="N2982"/>
  <c r="R2981"/>
  <c r="W2981" s="1"/>
  <c r="Q2981"/>
  <c r="V2981" s="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Q2978"/>
  <c r="P2978"/>
  <c r="U2978" s="1"/>
  <c r="O2978"/>
  <c r="T2978" s="1"/>
  <c r="Y2978" s="1"/>
  <c r="N2978"/>
  <c r="S2978" s="1"/>
  <c r="R2977"/>
  <c r="Q2977"/>
  <c r="V2977" s="1"/>
  <c r="P2977"/>
  <c r="U2977" s="1"/>
  <c r="Z2977" s="1"/>
  <c r="O2977"/>
  <c r="T2977" s="1"/>
  <c r="N2977"/>
  <c r="R2976"/>
  <c r="W2976" s="1"/>
  <c r="Q2976"/>
  <c r="V2976" s="1"/>
  <c r="AA2976" s="1"/>
  <c r="P2976"/>
  <c r="U2976" s="1"/>
  <c r="O2976"/>
  <c r="N2976"/>
  <c r="S2976" s="1"/>
  <c r="R2975"/>
  <c r="W2975" s="1"/>
  <c r="AB2975" s="1"/>
  <c r="Q2975"/>
  <c r="V2975" s="1"/>
  <c r="P2975"/>
  <c r="O2975"/>
  <c r="N2975"/>
  <c r="R2974"/>
  <c r="W2974" s="1"/>
  <c r="Q2974"/>
  <c r="P2974"/>
  <c r="U2974" s="1"/>
  <c r="O2974"/>
  <c r="N2974"/>
  <c r="R2973"/>
  <c r="Q2973"/>
  <c r="V2973" s="1"/>
  <c r="P2973"/>
  <c r="O2973"/>
  <c r="N2973"/>
  <c r="R2971"/>
  <c r="W2971" s="1"/>
  <c r="Q2971"/>
  <c r="P2971"/>
  <c r="O2971"/>
  <c r="N2971"/>
  <c r="S2971" s="1"/>
  <c r="R2970"/>
  <c r="Q2970"/>
  <c r="P2970"/>
  <c r="O2970"/>
  <c r="T2970" s="1"/>
  <c r="N2970"/>
  <c r="S2970" s="1"/>
  <c r="X2970" s="1"/>
  <c r="R2969"/>
  <c r="Q2969"/>
  <c r="P2969"/>
  <c r="U2969" s="1"/>
  <c r="O2969"/>
  <c r="T2969" s="1"/>
  <c r="Y2969" s="1"/>
  <c r="N2969"/>
  <c r="S2969" s="1"/>
  <c r="R2968"/>
  <c r="Q2968"/>
  <c r="V2968" s="1"/>
  <c r="P2968"/>
  <c r="U2968" s="1"/>
  <c r="Z2968" s="1"/>
  <c r="O2968"/>
  <c r="T2968" s="1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R2964"/>
  <c r="Q2964"/>
  <c r="P2964"/>
  <c r="O2964"/>
  <c r="N2964"/>
  <c r="R2963"/>
  <c r="Q2963"/>
  <c r="P2963"/>
  <c r="O2963"/>
  <c r="N2963"/>
  <c r="S2963" s="1"/>
  <c r="R2962"/>
  <c r="Q2962"/>
  <c r="P2962"/>
  <c r="O2962"/>
  <c r="T2962" s="1"/>
  <c r="N2962"/>
  <c r="S2962" s="1"/>
  <c r="R2961"/>
  <c r="Q2961"/>
  <c r="P2961"/>
  <c r="U2961" s="1"/>
  <c r="O2961"/>
  <c r="T2961" s="1"/>
  <c r="N2961"/>
  <c r="S2961" s="1"/>
  <c r="R2960"/>
  <c r="Q2960"/>
  <c r="V2960" s="1"/>
  <c r="P2960"/>
  <c r="U2960" s="1"/>
  <c r="O2960"/>
  <c r="T2960" s="1"/>
  <c r="N2960"/>
  <c r="R2959"/>
  <c r="W2959" s="1"/>
  <c r="Q2959"/>
  <c r="V2959" s="1"/>
  <c r="P2959"/>
  <c r="U2959" s="1"/>
  <c r="O2959"/>
  <c r="N2959"/>
  <c r="R2958"/>
  <c r="W2958" s="1"/>
  <c r="Q2958"/>
  <c r="V2958" s="1"/>
  <c r="P2958"/>
  <c r="O2958"/>
  <c r="N2958"/>
  <c r="R2956"/>
  <c r="W2956" s="1"/>
  <c r="Q2956"/>
  <c r="P2956"/>
  <c r="O2956"/>
  <c r="N2956"/>
  <c r="R2955"/>
  <c r="Q2955"/>
  <c r="P2955"/>
  <c r="O2955"/>
  <c r="N2955"/>
  <c r="R2954"/>
  <c r="Q2954"/>
  <c r="P2954"/>
  <c r="O2954"/>
  <c r="N2954"/>
  <c r="S2954" s="1"/>
  <c r="R2953"/>
  <c r="Q2953"/>
  <c r="P2953"/>
  <c r="O2953"/>
  <c r="T2953" s="1"/>
  <c r="N2953"/>
  <c r="S2953" s="1"/>
  <c r="R2952"/>
  <c r="Q2952"/>
  <c r="P2952"/>
  <c r="U2952" s="1"/>
  <c r="O2952"/>
  <c r="T2952" s="1"/>
  <c r="N2952"/>
  <c r="S2952" s="1"/>
  <c r="R2951"/>
  <c r="Q2951"/>
  <c r="V2951" s="1"/>
  <c r="P2951"/>
  <c r="U2951" s="1"/>
  <c r="O2951"/>
  <c r="T2951" s="1"/>
  <c r="N2951"/>
  <c r="R2950"/>
  <c r="W2950" s="1"/>
  <c r="Q2950"/>
  <c r="V2950" s="1"/>
  <c r="P2950"/>
  <c r="U2950" s="1"/>
  <c r="O2950"/>
  <c r="N2950"/>
  <c r="R2949"/>
  <c r="W2949" s="1"/>
  <c r="Q2949"/>
  <c r="V2949" s="1"/>
  <c r="P2949"/>
  <c r="O2949"/>
  <c r="N2949"/>
  <c r="R2948"/>
  <c r="W2948" s="1"/>
  <c r="Q2948"/>
  <c r="P2948"/>
  <c r="O2948"/>
  <c r="N2948"/>
  <c r="R2947"/>
  <c r="Q2947"/>
  <c r="P2947"/>
  <c r="O2947"/>
  <c r="N2947"/>
  <c r="R2946"/>
  <c r="Q2946"/>
  <c r="P2946"/>
  <c r="O2946"/>
  <c r="N2946"/>
  <c r="S2946" s="1"/>
  <c r="R2945"/>
  <c r="Q2945"/>
  <c r="P2945"/>
  <c r="O2945"/>
  <c r="T2945" s="1"/>
  <c r="N2945"/>
  <c r="R2944"/>
  <c r="W2944" s="1"/>
  <c r="AB2944" s="1"/>
  <c r="Q2944"/>
  <c r="P2944"/>
  <c r="U2944" s="1"/>
  <c r="O2944"/>
  <c r="T2944" s="1"/>
  <c r="N2944"/>
  <c r="S2944" s="1"/>
  <c r="R2943"/>
  <c r="Q2943"/>
  <c r="V2943" s="1"/>
  <c r="P2943"/>
  <c r="U2943" s="1"/>
  <c r="O2943"/>
  <c r="T2943" s="1"/>
  <c r="N2943"/>
  <c r="R2941"/>
  <c r="W2941" s="1"/>
  <c r="Q2941"/>
  <c r="P2941"/>
  <c r="U2941" s="1"/>
  <c r="O2941"/>
  <c r="N2941"/>
  <c r="R2940"/>
  <c r="W2940" s="1"/>
  <c r="Q2940"/>
  <c r="V2940" s="1"/>
  <c r="P2940"/>
  <c r="O2940"/>
  <c r="N2940"/>
  <c r="R2939"/>
  <c r="W2939" s="1"/>
  <c r="Q2939"/>
  <c r="P2939"/>
  <c r="O2939"/>
  <c r="N2939"/>
  <c r="S2939" s="1"/>
  <c r="X2939" s="1"/>
  <c r="R2938"/>
  <c r="Q2938"/>
  <c r="P2938"/>
  <c r="O2938"/>
  <c r="T2938" s="1"/>
  <c r="Y2938" s="1"/>
  <c r="N2938"/>
  <c r="R2937"/>
  <c r="Q2937"/>
  <c r="P2937"/>
  <c r="U2937" s="1"/>
  <c r="Z2937" s="1"/>
  <c r="O2937"/>
  <c r="N2937"/>
  <c r="S2937" s="1"/>
  <c r="R2936"/>
  <c r="Q2936"/>
  <c r="V2936" s="1"/>
  <c r="AA2936" s="1"/>
  <c r="P2936"/>
  <c r="O2936"/>
  <c r="T2936" s="1"/>
  <c r="N2936"/>
  <c r="S2936" s="1"/>
  <c r="R2935"/>
  <c r="W2935" s="1"/>
  <c r="AB2935" s="1"/>
  <c r="Q2935"/>
  <c r="P2935"/>
  <c r="U2935" s="1"/>
  <c r="O2935"/>
  <c r="N2935"/>
  <c r="S2935" s="1"/>
  <c r="R2934"/>
  <c r="Q2934"/>
  <c r="V2934" s="1"/>
  <c r="P2934"/>
  <c r="O2934"/>
  <c r="T2934" s="1"/>
  <c r="N2934"/>
  <c r="R2933"/>
  <c r="W2933" s="1"/>
  <c r="Q2933"/>
  <c r="V2933" s="1"/>
  <c r="P2933"/>
  <c r="U2933" s="1"/>
  <c r="O2933"/>
  <c r="N2933"/>
  <c r="R2932"/>
  <c r="W2932" s="1"/>
  <c r="Q2932"/>
  <c r="V2932" s="1"/>
  <c r="P2932"/>
  <c r="O2932"/>
  <c r="N2932"/>
  <c r="R2931"/>
  <c r="W2931" s="1"/>
  <c r="Q2931"/>
  <c r="P2931"/>
  <c r="O2931"/>
  <c r="N2931"/>
  <c r="S2931" s="1"/>
  <c r="X2931" s="1"/>
  <c r="R2930"/>
  <c r="Q2930"/>
  <c r="P2930"/>
  <c r="O2930"/>
  <c r="T2930" s="1"/>
  <c r="Y2930" s="1"/>
  <c r="N2930"/>
  <c r="R2929"/>
  <c r="Q2929"/>
  <c r="P2929"/>
  <c r="U2929" s="1"/>
  <c r="Z2929" s="1"/>
  <c r="O2929"/>
  <c r="T2929" s="1"/>
  <c r="N2929"/>
  <c r="S2929" s="1"/>
  <c r="R2928"/>
  <c r="Q2928"/>
  <c r="V2928" s="1"/>
  <c r="AA2928" s="1"/>
  <c r="P2928"/>
  <c r="U2928" s="1"/>
  <c r="O2928"/>
  <c r="T2928" s="1"/>
  <c r="N2928"/>
  <c r="S2928" s="1"/>
  <c r="R2926"/>
  <c r="W2926" s="1"/>
  <c r="AB2926" s="1"/>
  <c r="Q2926"/>
  <c r="P2926"/>
  <c r="U2926" s="1"/>
  <c r="O2926"/>
  <c r="T2926" s="1"/>
  <c r="N2926"/>
  <c r="S2926" s="1"/>
  <c r="R2925"/>
  <c r="Q2925"/>
  <c r="V2925" s="1"/>
  <c r="P2925"/>
  <c r="O2925"/>
  <c r="T2925" s="1"/>
  <c r="N2925"/>
  <c r="R2924"/>
  <c r="W2924" s="1"/>
  <c r="Q2924"/>
  <c r="V2924" s="1"/>
  <c r="P2924"/>
  <c r="U2924" s="1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X2922" s="1"/>
  <c r="R2921"/>
  <c r="Q2921"/>
  <c r="P2921"/>
  <c r="O2921"/>
  <c r="T2921" s="1"/>
  <c r="Y2921" s="1"/>
  <c r="N2921"/>
  <c r="R2920"/>
  <c r="Q2920"/>
  <c r="P2920"/>
  <c r="U2920" s="1"/>
  <c r="Z2920" s="1"/>
  <c r="O2920"/>
  <c r="T2920" s="1"/>
  <c r="N2920"/>
  <c r="S2920" s="1"/>
  <c r="R2919"/>
  <c r="Q2919"/>
  <c r="V2919" s="1"/>
  <c r="AA2919" s="1"/>
  <c r="P2919"/>
  <c r="U2919" s="1"/>
  <c r="O2919"/>
  <c r="T2919" s="1"/>
  <c r="N2919"/>
  <c r="R2918"/>
  <c r="W2918" s="1"/>
  <c r="AB2918" s="1"/>
  <c r="Q2918"/>
  <c r="V2918" s="1"/>
  <c r="P2918"/>
  <c r="U2918" s="1"/>
  <c r="O2918"/>
  <c r="T2918" s="1"/>
  <c r="N2918"/>
  <c r="S2918" s="1"/>
  <c r="R2917"/>
  <c r="W2917" s="1"/>
  <c r="Q2917"/>
  <c r="V2917" s="1"/>
  <c r="P2917"/>
  <c r="U2917" s="1"/>
  <c r="O2917"/>
  <c r="T2917" s="1"/>
  <c r="N2917"/>
  <c r="R2916"/>
  <c r="W2916" s="1"/>
  <c r="Q2916"/>
  <c r="P2916"/>
  <c r="U2916" s="1"/>
  <c r="O2916"/>
  <c r="N2916"/>
  <c r="R2915"/>
  <c r="W2915" s="1"/>
  <c r="Q2915"/>
  <c r="V2915" s="1"/>
  <c r="P2915"/>
  <c r="O2915"/>
  <c r="N2915"/>
  <c r="R2914"/>
  <c r="W2914" s="1"/>
  <c r="Q2914"/>
  <c r="P2914"/>
  <c r="O2914"/>
  <c r="N2914"/>
  <c r="S2914" s="1"/>
  <c r="X2914" s="1"/>
  <c r="R2913"/>
  <c r="Q2913"/>
  <c r="P2913"/>
  <c r="O2913"/>
  <c r="T2913" s="1"/>
  <c r="Y2913" s="1"/>
  <c r="N2913"/>
  <c r="S2913" s="1"/>
  <c r="R2911"/>
  <c r="Q2911"/>
  <c r="P2911"/>
  <c r="U2911" s="1"/>
  <c r="Z2911" s="1"/>
  <c r="O2911"/>
  <c r="N2911"/>
  <c r="S2911" s="1"/>
  <c r="R2910"/>
  <c r="Q2910"/>
  <c r="V2910" s="1"/>
  <c r="AA2910" s="1"/>
  <c r="P2910"/>
  <c r="U2910" s="1"/>
  <c r="O2910"/>
  <c r="T2910" s="1"/>
  <c r="N2910"/>
  <c r="R2909"/>
  <c r="W2909" s="1"/>
  <c r="AB2909" s="1"/>
  <c r="Q2909"/>
  <c r="V2909" s="1"/>
  <c r="P2909"/>
  <c r="U2909" s="1"/>
  <c r="O2909"/>
  <c r="N2909"/>
  <c r="S2909" s="1"/>
  <c r="R2908"/>
  <c r="W2908" s="1"/>
  <c r="Q2908"/>
  <c r="V2908" s="1"/>
  <c r="P2908"/>
  <c r="U2908" s="1"/>
  <c r="O2908"/>
  <c r="T2908" s="1"/>
  <c r="N2908"/>
  <c r="R2907"/>
  <c r="W2907" s="1"/>
  <c r="Q2907"/>
  <c r="V2907" s="1"/>
  <c r="P2907"/>
  <c r="U2907" s="1"/>
  <c r="O2907"/>
  <c r="N2907"/>
  <c r="R2906"/>
  <c r="Q2906"/>
  <c r="V2906" s="1"/>
  <c r="P2906"/>
  <c r="O2906"/>
  <c r="N2906"/>
  <c r="R2905"/>
  <c r="W2905" s="1"/>
  <c r="Q2905"/>
  <c r="P2905"/>
  <c r="O2905"/>
  <c r="N2905"/>
  <c r="S2905" s="1"/>
  <c r="X2905" s="1"/>
  <c r="R2904"/>
  <c r="Q2904"/>
  <c r="P2904"/>
  <c r="O2904"/>
  <c r="T2904" s="1"/>
  <c r="Y2904" s="1"/>
  <c r="N2904"/>
  <c r="S2904" s="1"/>
  <c r="R2903"/>
  <c r="Q2903"/>
  <c r="P2903"/>
  <c r="U2903" s="1"/>
  <c r="Z2903" s="1"/>
  <c r="O2903"/>
  <c r="T2903" s="1"/>
  <c r="N2903"/>
  <c r="S2903" s="1"/>
  <c r="R2902"/>
  <c r="Q2902"/>
  <c r="V2902" s="1"/>
  <c r="AA2902" s="1"/>
  <c r="P2902"/>
  <c r="O2902"/>
  <c r="T2902" s="1"/>
  <c r="N2902"/>
  <c r="R2901"/>
  <c r="W2901" s="1"/>
  <c r="AB2901" s="1"/>
  <c r="Q2901"/>
  <c r="P2901"/>
  <c r="U2901" s="1"/>
  <c r="O2901"/>
  <c r="N2901"/>
  <c r="S2901" s="1"/>
  <c r="R2900"/>
  <c r="W2900" s="1"/>
  <c r="Q2900"/>
  <c r="V2900" s="1"/>
  <c r="P2900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P2898"/>
  <c r="O2898"/>
  <c r="N2898"/>
  <c r="R2896"/>
  <c r="W2896" s="1"/>
  <c r="AB2896" s="1"/>
  <c r="Q2896"/>
  <c r="V2896" s="1"/>
  <c r="AA2896" s="1"/>
  <c r="P2896"/>
  <c r="U2896" s="1"/>
  <c r="O2896"/>
  <c r="T2896" s="1"/>
  <c r="N2896"/>
  <c r="R2895"/>
  <c r="W2895" s="1"/>
  <c r="AB2895" s="1"/>
  <c r="Q2895"/>
  <c r="V2895" s="1"/>
  <c r="AA2895" s="1"/>
  <c r="P2895"/>
  <c r="U2895" s="1"/>
  <c r="O2895"/>
  <c r="N2895"/>
  <c r="R2894"/>
  <c r="W2894" s="1"/>
  <c r="Q2894"/>
  <c r="V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R2889"/>
  <c r="W2889" s="1"/>
  <c r="AB2889" s="1"/>
  <c r="Q2889"/>
  <c r="V2889" s="1"/>
  <c r="AA2889" s="1"/>
  <c r="P2889"/>
  <c r="U2889" s="1"/>
  <c r="Z2889" s="1"/>
  <c r="O2889"/>
  <c r="T2889" s="1"/>
  <c r="N2889"/>
  <c r="S2889" s="1"/>
  <c r="R2888"/>
  <c r="W2888" s="1"/>
  <c r="AB2888" s="1"/>
  <c r="Q2888"/>
  <c r="V2888" s="1"/>
  <c r="AA2888" s="1"/>
  <c r="P2888"/>
  <c r="U2888" s="1"/>
  <c r="O2888"/>
  <c r="T2888" s="1"/>
  <c r="N2888"/>
  <c r="R2887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AB2699" s="1"/>
  <c r="Q2699"/>
  <c r="V2699" s="1"/>
  <c r="AA2699" s="1"/>
  <c r="P2699"/>
  <c r="U2699" s="1"/>
  <c r="O2699"/>
  <c r="N2699"/>
  <c r="R2698"/>
  <c r="W2698" s="1"/>
  <c r="AB2698" s="1"/>
  <c r="Q2698"/>
  <c r="P2698"/>
  <c r="O2698"/>
  <c r="N2698"/>
  <c r="S2698" s="1"/>
  <c r="X2698" s="1"/>
  <c r="R2697"/>
  <c r="W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P2692"/>
  <c r="O2692"/>
  <c r="N2692"/>
  <c r="R2691"/>
  <c r="Q2691"/>
  <c r="P2691"/>
  <c r="O2691"/>
  <c r="N2691"/>
  <c r="R2690"/>
  <c r="W2690" s="1"/>
  <c r="Q2690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85"/>
  <c r="W2685" s="1"/>
  <c r="AB2685" s="1"/>
  <c r="Q2685"/>
  <c r="V2685" s="1"/>
  <c r="AA2685" s="1"/>
  <c r="P2685"/>
  <c r="U2685" s="1"/>
  <c r="Z2685" s="1"/>
  <c r="O2685"/>
  <c r="N2685"/>
  <c r="R2684"/>
  <c r="W2684" s="1"/>
  <c r="AB2684" s="1"/>
  <c r="Q2684"/>
  <c r="V2684" s="1"/>
  <c r="P2684"/>
  <c r="O2684"/>
  <c r="N2684"/>
  <c r="R2683"/>
  <c r="W2683" s="1"/>
  <c r="Q2683"/>
  <c r="V2683" s="1"/>
  <c r="P2683"/>
  <c r="U2683" s="1"/>
  <c r="O2683"/>
  <c r="N2683"/>
  <c r="R2682"/>
  <c r="W2682" s="1"/>
  <c r="Q2682"/>
  <c r="V2682" s="1"/>
  <c r="P2682"/>
  <c r="O2682"/>
  <c r="N2682"/>
  <c r="R2681"/>
  <c r="W2681" s="1"/>
  <c r="Q2681"/>
  <c r="P2681"/>
  <c r="O2681"/>
  <c r="N2681"/>
  <c r="S2681" s="1"/>
  <c r="X2681" s="1"/>
  <c r="R2680"/>
  <c r="Q2680"/>
  <c r="P2680"/>
  <c r="O2680"/>
  <c r="T2680" s="1"/>
  <c r="Y2680" s="1"/>
  <c r="N2680"/>
  <c r="S2680" s="1"/>
  <c r="X2680" s="1"/>
  <c r="R2679"/>
  <c r="Q2679"/>
  <c r="P2679"/>
  <c r="U2679" s="1"/>
  <c r="Z2679" s="1"/>
  <c r="O2679"/>
  <c r="T2679" s="1"/>
  <c r="Y2679" s="1"/>
  <c r="N2679"/>
  <c r="S2679" s="1"/>
  <c r="R2678"/>
  <c r="Q2678"/>
  <c r="V2678" s="1"/>
  <c r="AA2678" s="1"/>
  <c r="P2678"/>
  <c r="U2678" s="1"/>
  <c r="Z2678" s="1"/>
  <c r="O2678"/>
  <c r="T2678" s="1"/>
  <c r="N2678"/>
  <c r="S2678" s="1"/>
  <c r="R2677"/>
  <c r="W2677" s="1"/>
  <c r="AB2677" s="1"/>
  <c r="Q2677"/>
  <c r="V2677" s="1"/>
  <c r="AA2677" s="1"/>
  <c r="P2677"/>
  <c r="U2677" s="1"/>
  <c r="O2677"/>
  <c r="N2677"/>
  <c r="S2677" s="1"/>
  <c r="R2676"/>
  <c r="W2676" s="1"/>
  <c r="AB2676" s="1"/>
  <c r="Q2676"/>
  <c r="V2676" s="1"/>
  <c r="P2676"/>
  <c r="O2676"/>
  <c r="N2676"/>
  <c r="R2675"/>
  <c r="W2675" s="1"/>
  <c r="Q2675"/>
  <c r="P2675"/>
  <c r="O2675"/>
  <c r="N2675"/>
  <c r="R2674"/>
  <c r="W2674" s="1"/>
  <c r="Q2674"/>
  <c r="V2674" s="1"/>
  <c r="P2674"/>
  <c r="O2674"/>
  <c r="N2674"/>
  <c r="R2673"/>
  <c r="W2673" s="1"/>
  <c r="Q2673"/>
  <c r="P2673"/>
  <c r="O2673"/>
  <c r="N2673"/>
  <c r="S2673" s="1"/>
  <c r="X2673" s="1"/>
  <c r="R2672"/>
  <c r="Q2672"/>
  <c r="P2672"/>
  <c r="O2672"/>
  <c r="T2672" s="1"/>
  <c r="Y2672" s="1"/>
  <c r="N2672"/>
  <c r="S2672" s="1"/>
  <c r="X2672" s="1"/>
  <c r="R2670"/>
  <c r="W2670" s="1"/>
  <c r="Q2670"/>
  <c r="V2670" s="1"/>
  <c r="AA2670" s="1"/>
  <c r="P2670"/>
  <c r="U2670" s="1"/>
  <c r="O2670"/>
  <c r="N2670"/>
  <c r="R2669"/>
  <c r="W2669" s="1"/>
  <c r="AB2669" s="1"/>
  <c r="Q2669"/>
  <c r="V2669" s="1"/>
  <c r="P2669"/>
  <c r="U2669" s="1"/>
  <c r="O2669"/>
  <c r="N2669"/>
  <c r="S2669" s="1"/>
  <c r="R2668"/>
  <c r="W2668" s="1"/>
  <c r="Q2668"/>
  <c r="P2668"/>
  <c r="O2668"/>
  <c r="T2668" s="1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V2666" s="1"/>
  <c r="P2666"/>
  <c r="U2666" s="1"/>
  <c r="Z2666" s="1"/>
  <c r="O2666"/>
  <c r="T2666" s="1"/>
  <c r="Y2666" s="1"/>
  <c r="N2666"/>
  <c r="S2666" s="1"/>
  <c r="R2665"/>
  <c r="W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R2663"/>
  <c r="W2663" s="1"/>
  <c r="AB2663" s="1"/>
  <c r="Q2663"/>
  <c r="V2663" s="1"/>
  <c r="P2663"/>
  <c r="U2663" s="1"/>
  <c r="Z2663" s="1"/>
  <c r="O2663"/>
  <c r="T2663" s="1"/>
  <c r="N2663"/>
  <c r="R2662"/>
  <c r="W2662" s="1"/>
  <c r="Q2662"/>
  <c r="V2662" s="1"/>
  <c r="AA2662" s="1"/>
  <c r="P2662"/>
  <c r="U2662" s="1"/>
  <c r="O2662"/>
  <c r="N2662"/>
  <c r="R2661"/>
  <c r="W2661" s="1"/>
  <c r="AB2661" s="1"/>
  <c r="Q2661"/>
  <c r="V2661" s="1"/>
  <c r="P2661"/>
  <c r="O2661"/>
  <c r="N2661"/>
  <c r="S2661" s="1"/>
  <c r="R2660"/>
  <c r="W2660" s="1"/>
  <c r="Q2660"/>
  <c r="P2660"/>
  <c r="O2660"/>
  <c r="N2660"/>
  <c r="S2660" s="1"/>
  <c r="X2660" s="1"/>
  <c r="R2659"/>
  <c r="Q2659"/>
  <c r="P2659"/>
  <c r="U2659" s="1"/>
  <c r="O2659"/>
  <c r="T2659" s="1"/>
  <c r="Y2659" s="1"/>
  <c r="N2659"/>
  <c r="S2659" s="1"/>
  <c r="R2658"/>
  <c r="Q2658"/>
  <c r="V2658" s="1"/>
  <c r="P2658"/>
  <c r="U2658" s="1"/>
  <c r="Z2658" s="1"/>
  <c r="O2658"/>
  <c r="T2658" s="1"/>
  <c r="N2658"/>
  <c r="S2658" s="1"/>
  <c r="R2657"/>
  <c r="Q2657"/>
  <c r="V2657" s="1"/>
  <c r="AA2657" s="1"/>
  <c r="P2657"/>
  <c r="U2657" s="1"/>
  <c r="O2657"/>
  <c r="T2657" s="1"/>
  <c r="N2657"/>
  <c r="S2657" s="1"/>
  <c r="X2657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N2634"/>
  <c r="S2634" s="1"/>
  <c r="X2634" s="1"/>
  <c r="R2633"/>
  <c r="W2633" s="1"/>
  <c r="AB2633" s="1"/>
  <c r="Q2633"/>
  <c r="V2633" s="1"/>
  <c r="AA2633" s="1"/>
  <c r="P2633"/>
  <c r="O2633"/>
  <c r="T2633" s="1"/>
  <c r="Y2633" s="1"/>
  <c r="N2633"/>
  <c r="R2632"/>
  <c r="W2632" s="1"/>
  <c r="AB2632" s="1"/>
  <c r="Q2632"/>
  <c r="P2632"/>
  <c r="U2632" s="1"/>
  <c r="Z2632" s="1"/>
  <c r="O2632"/>
  <c r="N2632"/>
  <c r="R2631"/>
  <c r="Q2631"/>
  <c r="P263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P2608"/>
  <c r="O2608"/>
  <c r="N2608"/>
  <c r="R2607"/>
  <c r="W2607" s="1"/>
  <c r="Q2607"/>
  <c r="P2607"/>
  <c r="O2607"/>
  <c r="N2607"/>
  <c r="R2606"/>
  <c r="W2606" s="1"/>
  <c r="Q2606"/>
  <c r="V2606" s="1"/>
  <c r="P2606"/>
  <c r="O2606"/>
  <c r="N2606"/>
  <c r="S2606" s="1"/>
  <c r="X2606" s="1"/>
  <c r="R2605"/>
  <c r="W2605" s="1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R2602"/>
  <c r="W2602" s="1"/>
  <c r="AB2602" s="1"/>
  <c r="Q2602"/>
  <c r="V2602" s="1"/>
  <c r="AA2602" s="1"/>
  <c r="P2602"/>
  <c r="U2602" s="1"/>
  <c r="O2602"/>
  <c r="N2602"/>
  <c r="R2601"/>
  <c r="W2601" s="1"/>
  <c r="AB2601" s="1"/>
  <c r="Q2601"/>
  <c r="V2601" s="1"/>
  <c r="P2601"/>
  <c r="U2601" s="1"/>
  <c r="O2601"/>
  <c r="N2601"/>
  <c r="R2600"/>
  <c r="W2600" s="1"/>
  <c r="Q2600"/>
  <c r="V2600" s="1"/>
  <c r="P2600"/>
  <c r="U2600" s="1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R2589"/>
  <c r="W2589" s="1"/>
  <c r="AB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R2587"/>
  <c r="W2587" s="1"/>
  <c r="AB2587" s="1"/>
  <c r="Q2587"/>
  <c r="V2587" s="1"/>
  <c r="P2587"/>
  <c r="O2587"/>
  <c r="N2587"/>
  <c r="R2586"/>
  <c r="W2586" s="1"/>
  <c r="Q2586"/>
  <c r="V2586" s="1"/>
  <c r="P2586"/>
  <c r="O2586"/>
  <c r="N2586"/>
  <c r="R2585"/>
  <c r="W2585" s="1"/>
  <c r="Q2585"/>
  <c r="V2585" s="1"/>
  <c r="P2585"/>
  <c r="O2585"/>
  <c r="N2585"/>
  <c r="S2585" s="1"/>
  <c r="X2585" s="1"/>
  <c r="R2584"/>
  <c r="W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19"/>
  <c r="W2519" s="1"/>
  <c r="AB2519" s="1"/>
  <c r="Q2519"/>
  <c r="V2519" s="1"/>
  <c r="AA2519" s="1"/>
  <c r="P2519"/>
  <c r="U2519" s="1"/>
  <c r="Z2519" s="1"/>
  <c r="O2519"/>
  <c r="T2519" s="1"/>
  <c r="Y2519" s="1"/>
  <c r="N2519"/>
  <c r="R2518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Q2510"/>
  <c r="V2510" s="1"/>
  <c r="AA2510" s="1"/>
  <c r="P2510"/>
  <c r="U2510" s="1"/>
  <c r="Z2510" s="1"/>
  <c r="O2510"/>
  <c r="N2510"/>
  <c r="R2509"/>
  <c r="W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R2504"/>
  <c r="W2504" s="1"/>
  <c r="AB2504" s="1"/>
  <c r="Q2504"/>
  <c r="V2504" s="1"/>
  <c r="AA2504" s="1"/>
  <c r="P2504"/>
  <c r="U2504" s="1"/>
  <c r="Z2504" s="1"/>
  <c r="O2504"/>
  <c r="T2504" s="1"/>
  <c r="N2504"/>
  <c r="R2503"/>
  <c r="W2503" s="1"/>
  <c r="AB2503" s="1"/>
  <c r="Q2503"/>
  <c r="V2503" s="1"/>
  <c r="AA2503" s="1"/>
  <c r="P2503"/>
  <c r="U2503" s="1"/>
  <c r="O2503"/>
  <c r="N2503"/>
  <c r="R2502"/>
  <c r="W2502" s="1"/>
  <c r="AB2502" s="1"/>
  <c r="Q2502"/>
  <c r="P2502"/>
  <c r="O2502"/>
  <c r="N2502"/>
  <c r="S2502" s="1"/>
  <c r="X2502" s="1"/>
  <c r="R2501"/>
  <c r="W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R2497"/>
  <c r="W2497" s="1"/>
  <c r="AB2497" s="1"/>
  <c r="Q2497"/>
  <c r="V2497" s="1"/>
  <c r="AA2497" s="1"/>
  <c r="P2497"/>
  <c r="O2497"/>
  <c r="N2497"/>
  <c r="R2496"/>
  <c r="W2496" s="1"/>
  <c r="AB2496" s="1"/>
  <c r="Q2496"/>
  <c r="P2496"/>
  <c r="O2496"/>
  <c r="N2496"/>
  <c r="R2495"/>
  <c r="Q2495"/>
  <c r="P2495"/>
  <c r="O2495"/>
  <c r="N2495"/>
  <c r="R2494"/>
  <c r="W2494" s="1"/>
  <c r="Q2494"/>
  <c r="P2494"/>
  <c r="O2494"/>
  <c r="N2494"/>
  <c r="S2494" s="1"/>
  <c r="X2494" s="1"/>
  <c r="R2493"/>
  <c r="W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O2489"/>
  <c r="N2489"/>
  <c r="R2488"/>
  <c r="W2488" s="1"/>
  <c r="AB2488" s="1"/>
  <c r="Q2488"/>
  <c r="V2488" s="1"/>
  <c r="P2488"/>
  <c r="O2488"/>
  <c r="N2488"/>
  <c r="R2487"/>
  <c r="W2487" s="1"/>
  <c r="Q2487"/>
  <c r="V2487" s="1"/>
  <c r="P2487"/>
  <c r="U2487" s="1"/>
  <c r="O2487"/>
  <c r="N2487"/>
  <c r="R2486"/>
  <c r="W2486" s="1"/>
  <c r="Q2486"/>
  <c r="V2486" s="1"/>
  <c r="P2486"/>
  <c r="O2486"/>
  <c r="N2486"/>
  <c r="R2485"/>
  <c r="W2485" s="1"/>
  <c r="Q2485"/>
  <c r="P2485"/>
  <c r="O2485"/>
  <c r="N2485"/>
  <c r="S2485" s="1"/>
  <c r="X2485" s="1"/>
  <c r="R2484"/>
  <c r="Q2484"/>
  <c r="P2484"/>
  <c r="O2484"/>
  <c r="T2484" s="1"/>
  <c r="Y2484" s="1"/>
  <c r="N2484"/>
  <c r="S2484" s="1"/>
  <c r="X2484" s="1"/>
  <c r="R2483"/>
  <c r="Q2483"/>
  <c r="P2483"/>
  <c r="U2483" s="1"/>
  <c r="Z2483" s="1"/>
  <c r="O2483"/>
  <c r="T2483" s="1"/>
  <c r="Y2483" s="1"/>
  <c r="N2483"/>
  <c r="S2483" s="1"/>
  <c r="R2482"/>
  <c r="Q2482"/>
  <c r="V2482" s="1"/>
  <c r="AA2482" s="1"/>
  <c r="P2482"/>
  <c r="U2482" s="1"/>
  <c r="Z2482" s="1"/>
  <c r="O2482"/>
  <c r="T2482" s="1"/>
  <c r="N2482"/>
  <c r="S2482" s="1"/>
  <c r="R2481"/>
  <c r="W2481" s="1"/>
  <c r="AB2481" s="1"/>
  <c r="Q2481"/>
  <c r="V2481" s="1"/>
  <c r="AA2481" s="1"/>
  <c r="P2481"/>
  <c r="U2481" s="1"/>
  <c r="O2481"/>
  <c r="N2481"/>
  <c r="S2481" s="1"/>
  <c r="R2480"/>
  <c r="W2480" s="1"/>
  <c r="AB2480" s="1"/>
  <c r="Q2480"/>
  <c r="V2480" s="1"/>
  <c r="P2480"/>
  <c r="O2480"/>
  <c r="N2480"/>
  <c r="R2479"/>
  <c r="W2479" s="1"/>
  <c r="Q2479"/>
  <c r="P2479"/>
  <c r="O2479"/>
  <c r="N2479"/>
  <c r="R2478"/>
  <c r="W2478" s="1"/>
  <c r="Q2478"/>
  <c r="V2478" s="1"/>
  <c r="P2478"/>
  <c r="O2478"/>
  <c r="N2478"/>
  <c r="R2477"/>
  <c r="W2477" s="1"/>
  <c r="Q2477"/>
  <c r="P2477"/>
  <c r="O2477"/>
  <c r="N2477"/>
  <c r="S2477" s="1"/>
  <c r="X2477" s="1"/>
  <c r="R2476"/>
  <c r="Q2476"/>
  <c r="P2476"/>
  <c r="O2476"/>
  <c r="T2476" s="1"/>
  <c r="Y2476" s="1"/>
  <c r="N2476"/>
  <c r="S2476" s="1"/>
  <c r="X2476" s="1"/>
  <c r="R2474"/>
  <c r="W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R2471"/>
  <c r="W2471" s="1"/>
  <c r="Q2471"/>
  <c r="P2471"/>
  <c r="O2471"/>
  <c r="T2471" s="1"/>
  <c r="N2471"/>
  <c r="S2471" s="1"/>
  <c r="X2471" s="1"/>
  <c r="R2470"/>
  <c r="Q2470"/>
  <c r="P2470"/>
  <c r="U2470" s="1"/>
  <c r="O2470"/>
  <c r="T2470" s="1"/>
  <c r="Y2470" s="1"/>
  <c r="N2470"/>
  <c r="S2470" s="1"/>
  <c r="R2469"/>
  <c r="Q2469"/>
  <c r="V2469" s="1"/>
  <c r="P2469"/>
  <c r="U2469" s="1"/>
  <c r="Z2469" s="1"/>
  <c r="O2469"/>
  <c r="T2469" s="1"/>
  <c r="N2469"/>
  <c r="S2469" s="1"/>
  <c r="X2469" s="1"/>
  <c r="R2468"/>
  <c r="W2468" s="1"/>
  <c r="Q2468"/>
  <c r="V2468" s="1"/>
  <c r="AA2468" s="1"/>
  <c r="P2468"/>
  <c r="U2468" s="1"/>
  <c r="O2468"/>
  <c r="T2468" s="1"/>
  <c r="Y2468" s="1"/>
  <c r="N2468"/>
  <c r="S2468" s="1"/>
  <c r="X2468" s="1"/>
  <c r="R2467"/>
  <c r="W2467" s="1"/>
  <c r="AB2467" s="1"/>
  <c r="Q2467"/>
  <c r="V2467" s="1"/>
  <c r="P2467"/>
  <c r="U2467" s="1"/>
  <c r="Z2467" s="1"/>
  <c r="O2467"/>
  <c r="T2467" s="1"/>
  <c r="Y2467" s="1"/>
  <c r="N2467"/>
  <c r="S2467" s="1"/>
  <c r="R2466"/>
  <c r="W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U2465" s="1"/>
  <c r="O2465"/>
  <c r="N2465"/>
  <c r="R2464"/>
  <c r="W2464" s="1"/>
  <c r="AB2464" s="1"/>
  <c r="Q2464"/>
  <c r="V2464" s="1"/>
  <c r="P2464"/>
  <c r="O2464"/>
  <c r="N2464"/>
  <c r="S2464" s="1"/>
  <c r="R2463"/>
  <c r="W2463" s="1"/>
  <c r="Q2463"/>
  <c r="P2463"/>
  <c r="O2463"/>
  <c r="T2463" s="1"/>
  <c r="N2463"/>
  <c r="S2463" s="1"/>
  <c r="X2463" s="1"/>
  <c r="R2462"/>
  <c r="Q2462"/>
  <c r="P2462"/>
  <c r="U2462" s="1"/>
  <c r="O2462"/>
  <c r="T2462" s="1"/>
  <c r="Y2462" s="1"/>
  <c r="N2462"/>
  <c r="S2462" s="1"/>
  <c r="R2461"/>
  <c r="Q2461"/>
  <c r="V2461" s="1"/>
  <c r="P2461"/>
  <c r="U2461" s="1"/>
  <c r="Z2461" s="1"/>
  <c r="O2461"/>
  <c r="T2461" s="1"/>
  <c r="N2461"/>
  <c r="S2461" s="1"/>
  <c r="X2461" s="1"/>
  <c r="R2338"/>
  <c r="W2338" s="1"/>
  <c r="AB2338" s="1"/>
  <c r="Q2338"/>
  <c r="V2338" s="1"/>
  <c r="AA2338" s="1"/>
  <c r="P2338"/>
  <c r="U2338" s="1"/>
  <c r="Z2338" s="1"/>
  <c r="O2338"/>
  <c r="T2338" s="1"/>
  <c r="N2338"/>
  <c r="R2337"/>
  <c r="W2337" s="1"/>
  <c r="AB2337" s="1"/>
  <c r="Q2337"/>
  <c r="V2337" s="1"/>
  <c r="AA2337" s="1"/>
  <c r="P2337"/>
  <c r="U2337" s="1"/>
  <c r="O2337"/>
  <c r="N2337"/>
  <c r="R2336"/>
  <c r="W2336" s="1"/>
  <c r="AB2336" s="1"/>
  <c r="Q2336"/>
  <c r="P2336"/>
  <c r="O2336"/>
  <c r="N2336"/>
  <c r="S2336" s="1"/>
  <c r="X2336" s="1"/>
  <c r="R2335"/>
  <c r="W2335" s="1"/>
  <c r="Q2335"/>
  <c r="P2335"/>
  <c r="O2335"/>
  <c r="T2335" s="1"/>
  <c r="Y2335" s="1"/>
  <c r="N2335"/>
  <c r="S2335" s="1"/>
  <c r="X2335" s="1"/>
  <c r="R2334"/>
  <c r="Q2334"/>
  <c r="P2334"/>
  <c r="U2334" s="1"/>
  <c r="Z2334" s="1"/>
  <c r="O2334"/>
  <c r="T2334" s="1"/>
  <c r="Y2334" s="1"/>
  <c r="N2334"/>
  <c r="S2334" s="1"/>
  <c r="X2334" s="1"/>
  <c r="R2333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V2332" s="1"/>
  <c r="AA2332" s="1"/>
  <c r="P2332"/>
  <c r="U2332" s="1"/>
  <c r="Z2332" s="1"/>
  <c r="O2332"/>
  <c r="N2332"/>
  <c r="S2332" s="1"/>
  <c r="R2331"/>
  <c r="W2331" s="1"/>
  <c r="AB2331" s="1"/>
  <c r="Q2331"/>
  <c r="V2331" s="1"/>
  <c r="AA2331" s="1"/>
  <c r="P2331"/>
  <c r="O2331"/>
  <c r="N2331"/>
  <c r="S2331" s="1"/>
  <c r="R2330"/>
  <c r="W2330" s="1"/>
  <c r="AB2330" s="1"/>
  <c r="Q2330"/>
  <c r="P2330"/>
  <c r="O2330"/>
  <c r="T2330" s="1"/>
  <c r="N2330"/>
  <c r="R2329"/>
  <c r="Q2329"/>
  <c r="P2329"/>
  <c r="O2329"/>
  <c r="N2329"/>
  <c r="R2328"/>
  <c r="W2328" s="1"/>
  <c r="Q2328"/>
  <c r="P2328"/>
  <c r="O2328"/>
  <c r="N2328"/>
  <c r="S2328" s="1"/>
  <c r="X2328" s="1"/>
  <c r="R2327"/>
  <c r="W2327" s="1"/>
  <c r="Q2327"/>
  <c r="P2327"/>
  <c r="O2327"/>
  <c r="T2327" s="1"/>
  <c r="Y2327" s="1"/>
  <c r="N2327"/>
  <c r="S2327" s="1"/>
  <c r="X2327" s="1"/>
  <c r="R2326"/>
  <c r="Q2326"/>
  <c r="P2326"/>
  <c r="U2326" s="1"/>
  <c r="Z2326" s="1"/>
  <c r="O2326"/>
  <c r="T2326" s="1"/>
  <c r="Y2326" s="1"/>
  <c r="N2326"/>
  <c r="S2326" s="1"/>
  <c r="X2326" s="1"/>
  <c r="R2325"/>
  <c r="Q2325"/>
  <c r="V2325" s="1"/>
  <c r="AA2325" s="1"/>
  <c r="P2325"/>
  <c r="U2325" s="1"/>
  <c r="Z2325" s="1"/>
  <c r="O2325"/>
  <c r="T2325" s="1"/>
  <c r="Y2325" s="1"/>
  <c r="N2325"/>
  <c r="S2325" s="1"/>
  <c r="R2277"/>
  <c r="W2277" s="1"/>
  <c r="AB2277" s="1"/>
  <c r="Q2277"/>
  <c r="V2277" s="1"/>
  <c r="AA2277" s="1"/>
  <c r="P2277"/>
  <c r="O2277"/>
  <c r="T2277" s="1"/>
  <c r="N2277"/>
  <c r="R2276"/>
  <c r="W2276" s="1"/>
  <c r="AB2276" s="1"/>
  <c r="Q2276"/>
  <c r="P2276"/>
  <c r="U2276" s="1"/>
  <c r="O2276"/>
  <c r="N2276"/>
  <c r="R2275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X2272" s="1"/>
  <c r="R2271"/>
  <c r="W2271" s="1"/>
  <c r="AB2271" s="1"/>
  <c r="Q2271"/>
  <c r="V2271" s="1"/>
  <c r="AA2271" s="1"/>
  <c r="P2271"/>
  <c r="U2271" s="1"/>
  <c r="Z2271" s="1"/>
  <c r="O2271"/>
  <c r="T2271" s="1"/>
  <c r="Y2271" s="1"/>
  <c r="N2271"/>
  <c r="R2270"/>
  <c r="W2270" s="1"/>
  <c r="AB2270" s="1"/>
  <c r="Q2270"/>
  <c r="V2270" s="1"/>
  <c r="AA2270" s="1"/>
  <c r="P2270"/>
  <c r="U2270" s="1"/>
  <c r="Z2270" s="1"/>
  <c r="O2270"/>
  <c r="N2270"/>
  <c r="R2269"/>
  <c r="W2269" s="1"/>
  <c r="AB2269" s="1"/>
  <c r="Q2269"/>
  <c r="V2269" s="1"/>
  <c r="AA2269" s="1"/>
  <c r="P2269"/>
  <c r="O2269"/>
  <c r="N2269"/>
  <c r="R2268"/>
  <c r="Q2268"/>
  <c r="P2268"/>
  <c r="O2268"/>
  <c r="N2268"/>
  <c r="R2267"/>
  <c r="W2267" s="1"/>
  <c r="Q2267"/>
  <c r="V2267" s="1"/>
  <c r="P2267"/>
  <c r="O2267"/>
  <c r="N2267"/>
  <c r="S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P2264"/>
  <c r="U2264" s="1"/>
  <c r="Z2264" s="1"/>
  <c r="O2264"/>
  <c r="T2264" s="1"/>
  <c r="Y2264" s="1"/>
  <c r="N2264"/>
  <c r="S2264" s="1"/>
  <c r="R2262"/>
  <c r="W2262" s="1"/>
  <c r="AB2262" s="1"/>
  <c r="Q2262"/>
  <c r="P2262"/>
  <c r="U2262" s="1"/>
  <c r="Z2262" s="1"/>
  <c r="O2262"/>
  <c r="T2262" s="1"/>
  <c r="N2262"/>
  <c r="R2261"/>
  <c r="Q2261"/>
  <c r="V2261" s="1"/>
  <c r="AA2261" s="1"/>
  <c r="P2261"/>
  <c r="U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S2256" s="1"/>
  <c r="X2256" s="1"/>
  <c r="R2255"/>
  <c r="W2255" s="1"/>
  <c r="AB2255" s="1"/>
  <c r="Q2255"/>
  <c r="V2255" s="1"/>
  <c r="AA2255" s="1"/>
  <c r="P2255"/>
  <c r="U2255" s="1"/>
  <c r="O2255"/>
  <c r="T2255" s="1"/>
  <c r="Y2255" s="1"/>
  <c r="N2255"/>
  <c r="R2254"/>
  <c r="W2254" s="1"/>
  <c r="AB2254" s="1"/>
  <c r="Q2254"/>
  <c r="P2254"/>
  <c r="U2254" s="1"/>
  <c r="Z2254" s="1"/>
  <c r="O2254"/>
  <c r="N2254"/>
  <c r="R2253"/>
  <c r="Q2253"/>
  <c r="V2253" s="1"/>
  <c r="AA2253" s="1"/>
  <c r="P2253"/>
  <c r="O2253"/>
  <c r="N2253"/>
  <c r="R2252"/>
  <c r="W2252" s="1"/>
  <c r="AB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7"/>
  <c r="W2247" s="1"/>
  <c r="AB2247" s="1"/>
  <c r="Q2247"/>
  <c r="V2247" s="1"/>
  <c r="AA2247" s="1"/>
  <c r="P2247"/>
  <c r="U2247" s="1"/>
  <c r="Z2247" s="1"/>
  <c r="O2247"/>
  <c r="T2247" s="1"/>
  <c r="N2247"/>
  <c r="R2246"/>
  <c r="W2246" s="1"/>
  <c r="AB2246" s="1"/>
  <c r="Q2246"/>
  <c r="V2246" s="1"/>
  <c r="AA2246" s="1"/>
  <c r="P2246"/>
  <c r="O2246"/>
  <c r="T2246" s="1"/>
  <c r="N2246"/>
  <c r="R2245"/>
  <c r="W2245" s="1"/>
  <c r="AB2245" s="1"/>
  <c r="Q2245"/>
  <c r="P2245"/>
  <c r="O2245"/>
  <c r="N2245"/>
  <c r="R2244"/>
  <c r="W2244" s="1"/>
  <c r="Q2244"/>
  <c r="P2244"/>
  <c r="O2244"/>
  <c r="N2244"/>
  <c r="R2243"/>
  <c r="W2243" s="1"/>
  <c r="Q2243"/>
  <c r="V2243" s="1"/>
  <c r="P2243"/>
  <c r="O2243"/>
  <c r="N2243"/>
  <c r="S2243" s="1"/>
  <c r="X2243" s="1"/>
  <c r="R2242"/>
  <c r="W2242" s="1"/>
  <c r="Q2242"/>
  <c r="P2242"/>
  <c r="O2242"/>
  <c r="T2242" s="1"/>
  <c r="Y2242" s="1"/>
  <c r="N2242"/>
  <c r="S2242" s="1"/>
  <c r="X2242" s="1"/>
  <c r="R2241"/>
  <c r="Q2241"/>
  <c r="P2241"/>
  <c r="U2241" s="1"/>
  <c r="Z2241" s="1"/>
  <c r="O2241"/>
  <c r="T2241" s="1"/>
  <c r="Y2241" s="1"/>
  <c r="N2241"/>
  <c r="S2241" s="1"/>
  <c r="X2241" s="1"/>
  <c r="R2240"/>
  <c r="Q2240"/>
  <c r="V2240" s="1"/>
  <c r="AA2240" s="1"/>
  <c r="P2240"/>
  <c r="U2240" s="1"/>
  <c r="Z2240" s="1"/>
  <c r="O2240"/>
  <c r="T2240" s="1"/>
  <c r="Y2240" s="1"/>
  <c r="N2240"/>
  <c r="R2239"/>
  <c r="W2239" s="1"/>
  <c r="AB2239" s="1"/>
  <c r="Q2239"/>
  <c r="V2239" s="1"/>
  <c r="AA2239" s="1"/>
  <c r="P2239"/>
  <c r="U2239" s="1"/>
  <c r="Z2239" s="1"/>
  <c r="O2239"/>
  <c r="N2239"/>
  <c r="S2239" s="1"/>
  <c r="R2238"/>
  <c r="W2238" s="1"/>
  <c r="AB2238" s="1"/>
  <c r="Q2238"/>
  <c r="V2238" s="1"/>
  <c r="AA2238" s="1"/>
  <c r="P2238"/>
  <c r="O2238"/>
  <c r="N2238"/>
  <c r="S2238" s="1"/>
  <c r="R2237"/>
  <c r="W2237" s="1"/>
  <c r="AB2237" s="1"/>
  <c r="Q2237"/>
  <c r="V2237" s="1"/>
  <c r="P2237"/>
  <c r="O2237"/>
  <c r="N2237"/>
  <c r="R2236"/>
  <c r="W2236" s="1"/>
  <c r="Q2236"/>
  <c r="V2236" s="1"/>
  <c r="P2236"/>
  <c r="O2236"/>
  <c r="N2236"/>
  <c r="R2235"/>
  <c r="W2235" s="1"/>
  <c r="Q2235"/>
  <c r="V2235" s="1"/>
  <c r="P2235"/>
  <c r="O2235"/>
  <c r="N2235"/>
  <c r="S2235" s="1"/>
  <c r="X2235" s="1"/>
  <c r="R2234"/>
  <c r="W2234" s="1"/>
  <c r="Q2234"/>
  <c r="P2234"/>
  <c r="O2234"/>
  <c r="T2234" s="1"/>
  <c r="Y2234" s="1"/>
  <c r="N2234"/>
  <c r="S2234" s="1"/>
  <c r="X2234" s="1"/>
  <c r="R2232"/>
  <c r="W2232" s="1"/>
  <c r="Q2232"/>
  <c r="V2232" s="1"/>
  <c r="P2232"/>
  <c r="U2232" s="1"/>
  <c r="O2232"/>
  <c r="N2232"/>
  <c r="S2232" s="1"/>
  <c r="X2232" s="1"/>
  <c r="R2231"/>
  <c r="W2231" s="1"/>
  <c r="Q2231"/>
  <c r="V2231" s="1"/>
  <c r="P2231"/>
  <c r="U2231" s="1"/>
  <c r="O2231"/>
  <c r="T2231" s="1"/>
  <c r="Y2231" s="1"/>
  <c r="N2231"/>
  <c r="S2231" s="1"/>
  <c r="X2231" s="1"/>
  <c r="R2230"/>
  <c r="Q2230"/>
  <c r="V2230" s="1"/>
  <c r="P2230"/>
  <c r="U2230" s="1"/>
  <c r="Z2230" s="1"/>
  <c r="O2230"/>
  <c r="T2230" s="1"/>
  <c r="Y2230" s="1"/>
  <c r="N2230"/>
  <c r="S2230" s="1"/>
  <c r="X2230" s="1"/>
  <c r="R2229"/>
  <c r="W2229" s="1"/>
  <c r="Q2229"/>
  <c r="V2229" s="1"/>
  <c r="AA2229" s="1"/>
  <c r="P2229"/>
  <c r="U2229" s="1"/>
  <c r="Z2229" s="1"/>
  <c r="O2229"/>
  <c r="T2229" s="1"/>
  <c r="N2229"/>
  <c r="R2228"/>
  <c r="W2228" s="1"/>
  <c r="AB2228" s="1"/>
  <c r="Q2228"/>
  <c r="V2228" s="1"/>
  <c r="AA2228" s="1"/>
  <c r="P2228"/>
  <c r="U2228" s="1"/>
  <c r="Z2228" s="1"/>
  <c r="O2228"/>
  <c r="T2228" s="1"/>
  <c r="Y2228" s="1"/>
  <c r="N2228"/>
  <c r="S2228" s="1"/>
  <c r="R2227"/>
  <c r="W2227" s="1"/>
  <c r="AB2227" s="1"/>
  <c r="Q2227"/>
  <c r="P2227"/>
  <c r="O2227"/>
  <c r="T2227" s="1"/>
  <c r="Y2227" s="1"/>
  <c r="N2227"/>
  <c r="S2227" s="1"/>
  <c r="X2227" s="1"/>
  <c r="R2226"/>
  <c r="W2226" s="1"/>
  <c r="Q2226"/>
  <c r="V2226" s="1"/>
  <c r="P2226"/>
  <c r="O2226"/>
  <c r="N2226"/>
  <c r="S2226" s="1"/>
  <c r="X2226" s="1"/>
  <c r="R2225"/>
  <c r="W2225" s="1"/>
  <c r="Q2225"/>
  <c r="V2225" s="1"/>
  <c r="P2225"/>
  <c r="U2225" s="1"/>
  <c r="O2225"/>
  <c r="N2225"/>
  <c r="R2224"/>
  <c r="W2224" s="1"/>
  <c r="AB2224" s="1"/>
  <c r="Q2224"/>
  <c r="V2224" s="1"/>
  <c r="P2224"/>
  <c r="U2224" s="1"/>
  <c r="O2224"/>
  <c r="T2224" s="1"/>
  <c r="N2224"/>
  <c r="S2224" s="1"/>
  <c r="X2224" s="1"/>
  <c r="R2223"/>
  <c r="W2223" s="1"/>
  <c r="Q2223"/>
  <c r="V2223" s="1"/>
  <c r="P2223"/>
  <c r="U2223" s="1"/>
  <c r="O2223"/>
  <c r="T2223" s="1"/>
  <c r="Y2223" s="1"/>
  <c r="N2223"/>
  <c r="S2223" s="1"/>
  <c r="X2223" s="1"/>
  <c r="R2222"/>
  <c r="Q2222"/>
  <c r="P2222"/>
  <c r="U2222" s="1"/>
  <c r="Z2222" s="1"/>
  <c r="O2222"/>
  <c r="T2222" s="1"/>
  <c r="Y2222" s="1"/>
  <c r="N2222"/>
  <c r="R2221"/>
  <c r="W2221" s="1"/>
  <c r="Q2221"/>
  <c r="V2221" s="1"/>
  <c r="AA2221" s="1"/>
  <c r="P2221"/>
  <c r="U2221" s="1"/>
  <c r="Z2221" s="1"/>
  <c r="O2221"/>
  <c r="T2221" s="1"/>
  <c r="N2221"/>
  <c r="R2220"/>
  <c r="W2220" s="1"/>
  <c r="AB2220" s="1"/>
  <c r="Q2220"/>
  <c r="V2220" s="1"/>
  <c r="AA2220" s="1"/>
  <c r="P2220"/>
  <c r="O2220"/>
  <c r="T2220" s="1"/>
  <c r="Y2220" s="1"/>
  <c r="N2220"/>
  <c r="S2220" s="1"/>
  <c r="X2220" s="1"/>
  <c r="R2219"/>
  <c r="W2219" s="1"/>
  <c r="AB2219" s="1"/>
  <c r="Q2219"/>
  <c r="V2219" s="1"/>
  <c r="P2219"/>
  <c r="O2219"/>
  <c r="T2219" s="1"/>
  <c r="Y2219" s="1"/>
  <c r="N2219"/>
  <c r="S2219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R2216"/>
  <c r="W2216" s="1"/>
  <c r="AB2216" s="1"/>
  <c r="Q2216"/>
  <c r="V2216" s="1"/>
  <c r="AA2216" s="1"/>
  <c r="P2216"/>
  <c r="U2216" s="1"/>
  <c r="Z2216" s="1"/>
  <c r="O2216"/>
  <c r="N2216"/>
  <c r="R2215"/>
  <c r="W2215" s="1"/>
  <c r="AB2215" s="1"/>
  <c r="Q2215"/>
  <c r="V2215" s="1"/>
  <c r="AA2215" s="1"/>
  <c r="P2215"/>
  <c r="O2215"/>
  <c r="N2215"/>
  <c r="S2215" s="1"/>
  <c r="X2215" s="1"/>
  <c r="R2214"/>
  <c r="W2214" s="1"/>
  <c r="AB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N2210"/>
  <c r="S2210" s="1"/>
  <c r="R2209"/>
  <c r="W2209" s="1"/>
  <c r="AB2209" s="1"/>
  <c r="Q2209"/>
  <c r="P2209"/>
  <c r="U2209" s="1"/>
  <c r="O2209"/>
  <c r="T2209" s="1"/>
  <c r="N2209"/>
  <c r="R2208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S2204" s="1"/>
  <c r="R2171"/>
  <c r="W2171" s="1"/>
  <c r="Q2171"/>
  <c r="V2171" s="1"/>
  <c r="AA2171" s="1"/>
  <c r="P2171"/>
  <c r="U2171" s="1"/>
  <c r="O2171"/>
  <c r="T2171" s="1"/>
  <c r="N2171"/>
  <c r="R2170"/>
  <c r="W2170" s="1"/>
  <c r="AB2170" s="1"/>
  <c r="Q2170"/>
  <c r="V2170" s="1"/>
  <c r="P2170"/>
  <c r="U2170" s="1"/>
  <c r="O2170"/>
  <c r="N2170"/>
  <c r="R2169"/>
  <c r="W2169" s="1"/>
  <c r="Q2169"/>
  <c r="V2169" s="1"/>
  <c r="P2169"/>
  <c r="O2169"/>
  <c r="N2169"/>
  <c r="S2169" s="1"/>
  <c r="R2168"/>
  <c r="Q2168"/>
  <c r="P2168"/>
  <c r="O2168"/>
  <c r="T2168" s="1"/>
  <c r="N2168"/>
  <c r="S2168" s="1"/>
  <c r="X2168" s="1"/>
  <c r="R2167"/>
  <c r="Q2167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Q2165"/>
  <c r="V2165" s="1"/>
  <c r="AA2165" s="1"/>
  <c r="P2165"/>
  <c r="U2165" s="1"/>
  <c r="Z2165" s="1"/>
  <c r="O2165"/>
  <c r="T2165" s="1"/>
  <c r="Y2165" s="1"/>
  <c r="N2165"/>
  <c r="S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R2163"/>
  <c r="W2163" s="1"/>
  <c r="AB2163" s="1"/>
  <c r="Q2163"/>
  <c r="V2163" s="1"/>
  <c r="AA2163" s="1"/>
  <c r="P2163"/>
  <c r="U2163" s="1"/>
  <c r="O2163"/>
  <c r="T2163" s="1"/>
  <c r="N2163"/>
  <c r="R2162"/>
  <c r="W2162" s="1"/>
  <c r="AB2162" s="1"/>
  <c r="Q2162"/>
  <c r="V2162" s="1"/>
  <c r="P2162"/>
  <c r="U2162" s="1"/>
  <c r="O2162"/>
  <c r="N2162"/>
  <c r="R2161"/>
  <c r="Q2161"/>
  <c r="V2161" s="1"/>
  <c r="P2161"/>
  <c r="O2161"/>
  <c r="N2161"/>
  <c r="S2161" s="1"/>
  <c r="R2160"/>
  <c r="W2160" s="1"/>
  <c r="Q2160"/>
  <c r="P2160"/>
  <c r="O2160"/>
  <c r="T2160" s="1"/>
  <c r="N2160"/>
  <c r="S2160" s="1"/>
  <c r="X2160" s="1"/>
  <c r="R2159"/>
  <c r="Q2159"/>
  <c r="P2159"/>
  <c r="U2159" s="1"/>
  <c r="O2159"/>
  <c r="T2159" s="1"/>
  <c r="Y2159" s="1"/>
  <c r="N2159"/>
  <c r="S2159" s="1"/>
  <c r="X2159" s="1"/>
  <c r="R2158"/>
  <c r="Q2158"/>
  <c r="V2158" s="1"/>
  <c r="P2158"/>
  <c r="U2158" s="1"/>
  <c r="Z2158" s="1"/>
  <c r="O2158"/>
  <c r="T2158" s="1"/>
  <c r="Y2158" s="1"/>
  <c r="N2158"/>
  <c r="S2158" s="1"/>
  <c r="X2158" s="1"/>
  <c r="R2156"/>
  <c r="Q2156"/>
  <c r="P2156"/>
  <c r="U2156" s="1"/>
  <c r="O2156"/>
  <c r="T2156" s="1"/>
  <c r="N2156"/>
  <c r="S2156" s="1"/>
  <c r="X2156" s="1"/>
  <c r="R2155"/>
  <c r="W2155" s="1"/>
  <c r="Q2155"/>
  <c r="P2155"/>
  <c r="O2155"/>
  <c r="T2155" s="1"/>
  <c r="Y2155" s="1"/>
  <c r="N2155"/>
  <c r="S2155" s="1"/>
  <c r="X2155" s="1"/>
  <c r="R2154"/>
  <c r="W2154" s="1"/>
  <c r="Q2154"/>
  <c r="V2154" s="1"/>
  <c r="P2154"/>
  <c r="U2154" s="1"/>
  <c r="Z2154" s="1"/>
  <c r="O2154"/>
  <c r="T2154" s="1"/>
  <c r="Y2154" s="1"/>
  <c r="N2154"/>
  <c r="S2154" s="1"/>
  <c r="X2154" s="1"/>
  <c r="R2153"/>
  <c r="W2153" s="1"/>
  <c r="Q2153"/>
  <c r="V2153" s="1"/>
  <c r="AA2153" s="1"/>
  <c r="P2153"/>
  <c r="U2153" s="1"/>
  <c r="Z2153" s="1"/>
  <c r="O2153"/>
  <c r="N2153"/>
  <c r="S2153" s="1"/>
  <c r="R2152"/>
  <c r="W2152" s="1"/>
  <c r="AB2152" s="1"/>
  <c r="Q2152"/>
  <c r="V2152" s="1"/>
  <c r="AA2152" s="1"/>
  <c r="P2152"/>
  <c r="U2152" s="1"/>
  <c r="Z2152" s="1"/>
  <c r="O2152"/>
  <c r="N2152"/>
  <c r="R2151"/>
  <c r="W2151" s="1"/>
  <c r="AB2151" s="1"/>
  <c r="Q2151"/>
  <c r="V2151" s="1"/>
  <c r="P2151"/>
  <c r="U2151" s="1"/>
  <c r="Z2151" s="1"/>
  <c r="O2151"/>
  <c r="T2151" s="1"/>
  <c r="Y2151" s="1"/>
  <c r="N2151"/>
  <c r="S2151" s="1"/>
  <c r="X2151" s="1"/>
  <c r="R2150"/>
  <c r="Q2150"/>
  <c r="P2150"/>
  <c r="U2150" s="1"/>
  <c r="O2150"/>
  <c r="T2150" s="1"/>
  <c r="Y2150" s="1"/>
  <c r="N2150"/>
  <c r="S2150" s="1"/>
  <c r="X2150" s="1"/>
  <c r="R2149"/>
  <c r="Q2149"/>
  <c r="P2149"/>
  <c r="U2149" s="1"/>
  <c r="O2149"/>
  <c r="T2149" s="1"/>
  <c r="Y2149" s="1"/>
  <c r="N2149"/>
  <c r="S2149" s="1"/>
  <c r="X2149" s="1"/>
  <c r="R2148"/>
  <c r="W2148" s="1"/>
  <c r="Q2148"/>
  <c r="V2148" s="1"/>
  <c r="P2148"/>
  <c r="O2148"/>
  <c r="T2148" s="1"/>
  <c r="N2148"/>
  <c r="S2148" s="1"/>
  <c r="X2148" s="1"/>
  <c r="R2147"/>
  <c r="W2147" s="1"/>
  <c r="Q2147"/>
  <c r="V2147" s="1"/>
  <c r="P2147"/>
  <c r="O2147"/>
  <c r="T2147" s="1"/>
  <c r="Y2147" s="1"/>
  <c r="N2147"/>
  <c r="S2147" s="1"/>
  <c r="X2147" s="1"/>
  <c r="R2146"/>
  <c r="W2146" s="1"/>
  <c r="Q2146"/>
  <c r="V2146" s="1"/>
  <c r="P2146"/>
  <c r="U2146" s="1"/>
  <c r="Z2146" s="1"/>
  <c r="O2146"/>
  <c r="T2146" s="1"/>
  <c r="Y2146" s="1"/>
  <c r="N2146"/>
  <c r="S2146" s="1"/>
  <c r="X2146" s="1"/>
  <c r="R2145"/>
  <c r="W2145" s="1"/>
  <c r="Q2145"/>
  <c r="V2145" s="1"/>
  <c r="AA2145" s="1"/>
  <c r="P2145"/>
  <c r="U2145" s="1"/>
  <c r="Z2145" s="1"/>
  <c r="O2145"/>
  <c r="N2145"/>
  <c r="S2145" s="1"/>
  <c r="X2145" s="1"/>
  <c r="R2144"/>
  <c r="W2144" s="1"/>
  <c r="AB2144" s="1"/>
  <c r="Q2144"/>
  <c r="V2144" s="1"/>
  <c r="AA2144" s="1"/>
  <c r="P2144"/>
  <c r="U2144" s="1"/>
  <c r="O2144"/>
  <c r="T2144" s="1"/>
  <c r="Y2144" s="1"/>
  <c r="N2144"/>
  <c r="S2144" s="1"/>
  <c r="X2144" s="1"/>
  <c r="R2143"/>
  <c r="W2143" s="1"/>
  <c r="AB2143" s="1"/>
  <c r="Q2143"/>
  <c r="V2143" s="1"/>
  <c r="P2143"/>
  <c r="U2143" s="1"/>
  <c r="Z2143" s="1"/>
  <c r="O2143"/>
  <c r="T2143" s="1"/>
  <c r="Y2143" s="1"/>
  <c r="N2143"/>
  <c r="R2126"/>
  <c r="W2126" s="1"/>
  <c r="AB2126" s="1"/>
  <c r="Q2126"/>
  <c r="V2126" s="1"/>
  <c r="AA2126" s="1"/>
  <c r="P2126"/>
  <c r="U2126" s="1"/>
  <c r="O2126"/>
  <c r="T2126" s="1"/>
  <c r="Y2126" s="1"/>
  <c r="N2126"/>
  <c r="R2125"/>
  <c r="W2125" s="1"/>
  <c r="AB2125" s="1"/>
  <c r="Q2125"/>
  <c r="V2125" s="1"/>
  <c r="P2125"/>
  <c r="U2125" s="1"/>
  <c r="Z2125" s="1"/>
  <c r="O2125"/>
  <c r="T2125" s="1"/>
  <c r="Y2125" s="1"/>
  <c r="N2125"/>
  <c r="S2125" s="1"/>
  <c r="X2125" s="1"/>
  <c r="R2124"/>
  <c r="Q2124"/>
  <c r="V2124" s="1"/>
  <c r="AA2124" s="1"/>
  <c r="P2124"/>
  <c r="O2124"/>
  <c r="T2124" s="1"/>
  <c r="N2124"/>
  <c r="S2124" s="1"/>
  <c r="R2123"/>
  <c r="W2123" s="1"/>
  <c r="AB2123" s="1"/>
  <c r="Q2123"/>
  <c r="P2123"/>
  <c r="U2123" s="1"/>
  <c r="O2123"/>
  <c r="N2123"/>
  <c r="S2123" s="1"/>
  <c r="X2123" s="1"/>
  <c r="R2122"/>
  <c r="W2122" s="1"/>
  <c r="Q2122"/>
  <c r="V2122" s="1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S2118" s="1"/>
  <c r="X2118" s="1"/>
  <c r="R2117"/>
  <c r="W2117" s="1"/>
  <c r="AB2117" s="1"/>
  <c r="Q2117"/>
  <c r="V2117" s="1"/>
  <c r="P2117"/>
  <c r="U2117" s="1"/>
  <c r="Z2117" s="1"/>
  <c r="O2117"/>
  <c r="T2117" s="1"/>
  <c r="N2117"/>
  <c r="R2116"/>
  <c r="W2116" s="1"/>
  <c r="Q2116"/>
  <c r="V2116" s="1"/>
  <c r="AA2116" s="1"/>
  <c r="P2116"/>
  <c r="U2116" s="1"/>
  <c r="Z2116" s="1"/>
  <c r="O2116"/>
  <c r="N2116"/>
  <c r="R2115"/>
  <c r="W2115" s="1"/>
  <c r="AB2115" s="1"/>
  <c r="Q2115"/>
  <c r="V2115" s="1"/>
  <c r="P2115"/>
  <c r="U2115" s="1"/>
  <c r="O2115"/>
  <c r="T2115" s="1"/>
  <c r="N2115"/>
  <c r="S2115" s="1"/>
  <c r="X2115" s="1"/>
  <c r="R2114"/>
  <c r="Q2114"/>
  <c r="V2114" s="1"/>
  <c r="P2114"/>
  <c r="O2114"/>
  <c r="T2114" s="1"/>
  <c r="Y2114" s="1"/>
  <c r="N2114"/>
  <c r="S2114" s="1"/>
  <c r="X2114" s="1"/>
  <c r="R2113"/>
  <c r="W2113" s="1"/>
  <c r="AB2113" s="1"/>
  <c r="Q2113"/>
  <c r="V2113" s="1"/>
  <c r="P2113"/>
  <c r="U2113" s="1"/>
  <c r="Z2113" s="1"/>
  <c r="O2113"/>
  <c r="T2113" s="1"/>
  <c r="Y2113" s="1"/>
  <c r="N2113"/>
  <c r="S2113" s="1"/>
  <c r="X2113" s="1"/>
  <c r="R2111"/>
  <c r="W2111" s="1"/>
  <c r="Q2111"/>
  <c r="V2111" s="1"/>
  <c r="P2111"/>
  <c r="U2111" s="1"/>
  <c r="O2111"/>
  <c r="N2111"/>
  <c r="R2110"/>
  <c r="W2110" s="1"/>
  <c r="Q2110"/>
  <c r="V2110" s="1"/>
  <c r="P2110"/>
  <c r="O2110"/>
  <c r="N2110"/>
  <c r="S2110" s="1"/>
  <c r="X2110" s="1"/>
  <c r="R2109"/>
  <c r="W2109" s="1"/>
  <c r="Q2109"/>
  <c r="P2109"/>
  <c r="O2109"/>
  <c r="T2109" s="1"/>
  <c r="Y2109" s="1"/>
  <c r="N2109"/>
  <c r="S2109" s="1"/>
  <c r="X2109" s="1"/>
  <c r="R2108"/>
  <c r="Q2108"/>
  <c r="P2108"/>
  <c r="U2108" s="1"/>
  <c r="Z2108" s="1"/>
  <c r="O2108"/>
  <c r="T2108" s="1"/>
  <c r="Y2108" s="1"/>
  <c r="N2108"/>
  <c r="S2108" s="1"/>
  <c r="X2108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R2105"/>
  <c r="W2105" s="1"/>
  <c r="AB2105" s="1"/>
  <c r="Q2105"/>
  <c r="V2105" s="1"/>
  <c r="AA2105" s="1"/>
  <c r="P2105"/>
  <c r="U2105" s="1"/>
  <c r="O2105"/>
  <c r="T2105" s="1"/>
  <c r="N2105"/>
  <c r="R2104"/>
  <c r="W2104" s="1"/>
  <c r="AB2104" s="1"/>
  <c r="Q2104"/>
  <c r="V2104" s="1"/>
  <c r="P2104"/>
  <c r="U2104" s="1"/>
  <c r="O2104"/>
  <c r="T2104" s="1"/>
  <c r="N2104"/>
  <c r="R2103"/>
  <c r="W2103" s="1"/>
  <c r="Q2103"/>
  <c r="V2103" s="1"/>
  <c r="P2103"/>
  <c r="U2103" s="1"/>
  <c r="O2103"/>
  <c r="N2103"/>
  <c r="R2102"/>
  <c r="W2102" s="1"/>
  <c r="Q2102"/>
  <c r="V2102" s="1"/>
  <c r="P2102"/>
  <c r="O2102"/>
  <c r="N2102"/>
  <c r="S2102" s="1"/>
  <c r="X2102" s="1"/>
  <c r="R2101"/>
  <c r="W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R2098"/>
  <c r="W2098" s="1"/>
  <c r="AB2098" s="1"/>
  <c r="Q2098"/>
  <c r="V2098" s="1"/>
  <c r="AA2098" s="1"/>
  <c r="P2098"/>
  <c r="U2098" s="1"/>
  <c r="O2098"/>
  <c r="T2098" s="1"/>
  <c r="N2098"/>
  <c r="S2098" s="1"/>
  <c r="X2098" s="1"/>
  <c r="R2096"/>
  <c r="W2096" s="1"/>
  <c r="AB2096" s="1"/>
  <c r="Q2096"/>
  <c r="V2096" s="1"/>
  <c r="P2096"/>
  <c r="U2096" s="1"/>
  <c r="O2096"/>
  <c r="T2096" s="1"/>
  <c r="Y2096" s="1"/>
  <c r="N2096"/>
  <c r="S2096" s="1"/>
  <c r="R2095"/>
  <c r="W2095" s="1"/>
  <c r="Q2095"/>
  <c r="V2095" s="1"/>
  <c r="P2095"/>
  <c r="U2095" s="1"/>
  <c r="Z2095" s="1"/>
  <c r="O2095"/>
  <c r="N2095"/>
  <c r="R2094"/>
  <c r="W2094" s="1"/>
  <c r="Q2094"/>
  <c r="V2094" s="1"/>
  <c r="AA2094" s="1"/>
  <c r="P2094"/>
  <c r="O2094"/>
  <c r="N2094"/>
  <c r="R2093"/>
  <c r="W2093" s="1"/>
  <c r="AB2093" s="1"/>
  <c r="Q2093"/>
  <c r="P2093"/>
  <c r="O2093"/>
  <c r="N2093"/>
  <c r="S2093" s="1"/>
  <c r="X2093" s="1"/>
  <c r="R2092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R2090"/>
  <c r="Q2090"/>
  <c r="V2090" s="1"/>
  <c r="AA2090" s="1"/>
  <c r="P2090"/>
  <c r="U2090" s="1"/>
  <c r="Z2090" s="1"/>
  <c r="O2090"/>
  <c r="T2090" s="1"/>
  <c r="N2090"/>
  <c r="S2090" s="1"/>
  <c r="R2089"/>
  <c r="W2089" s="1"/>
  <c r="AB2089" s="1"/>
  <c r="Q2089"/>
  <c r="V2089" s="1"/>
  <c r="AA2089" s="1"/>
  <c r="P2089"/>
  <c r="U2089" s="1"/>
  <c r="O2089"/>
  <c r="T2089" s="1"/>
  <c r="N2089"/>
  <c r="S2089" s="1"/>
  <c r="X2089" s="1"/>
  <c r="R2088"/>
  <c r="W2088" s="1"/>
  <c r="AB2088" s="1"/>
  <c r="Q2088"/>
  <c r="V2088" s="1"/>
  <c r="P2088"/>
  <c r="O2088"/>
  <c r="T2088" s="1"/>
  <c r="Y2088" s="1"/>
  <c r="N2088"/>
  <c r="R2087"/>
  <c r="W2087" s="1"/>
  <c r="Q2087"/>
  <c r="P2087"/>
  <c r="U2087" s="1"/>
  <c r="Z2087" s="1"/>
  <c r="O2087"/>
  <c r="N2087"/>
  <c r="R2086"/>
  <c r="W2086" s="1"/>
  <c r="Q2086"/>
  <c r="V2086" s="1"/>
  <c r="AA2086" s="1"/>
  <c r="P2086"/>
  <c r="O2086"/>
  <c r="N2086"/>
  <c r="R2085"/>
  <c r="W2085" s="1"/>
  <c r="AB2085" s="1"/>
  <c r="Q2085"/>
  <c r="P2085"/>
  <c r="O2085"/>
  <c r="N2085"/>
  <c r="S2085" s="1"/>
  <c r="X2085" s="1"/>
  <c r="R2084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R2081"/>
  <c r="Q2081"/>
  <c r="V2081" s="1"/>
  <c r="AA2081" s="1"/>
  <c r="P2081"/>
  <c r="U2081" s="1"/>
  <c r="Z2081" s="1"/>
  <c r="O2081"/>
  <c r="T2081" s="1"/>
  <c r="N2081"/>
  <c r="S2081" s="1"/>
  <c r="R2080"/>
  <c r="W2080" s="1"/>
  <c r="AB2080" s="1"/>
  <c r="Q2080"/>
  <c r="V2080" s="1"/>
  <c r="AA2080" s="1"/>
  <c r="P2080"/>
  <c r="U2080" s="1"/>
  <c r="O2080"/>
  <c r="T2080" s="1"/>
  <c r="N2080"/>
  <c r="S2080" s="1"/>
  <c r="X2080" s="1"/>
  <c r="R2079"/>
  <c r="W2079" s="1"/>
  <c r="AB2079" s="1"/>
  <c r="Q2079"/>
  <c r="V2079" s="1"/>
  <c r="P2079"/>
  <c r="U2079" s="1"/>
  <c r="O2079"/>
  <c r="T2079" s="1"/>
  <c r="Y2079" s="1"/>
  <c r="N2079"/>
  <c r="R2078"/>
  <c r="W2078" s="1"/>
  <c r="Q2078"/>
  <c r="V2078" s="1"/>
  <c r="P2078"/>
  <c r="U2078" s="1"/>
  <c r="Z2078" s="1"/>
  <c r="O2078"/>
  <c r="N2078"/>
  <c r="R2077"/>
  <c r="W2077" s="1"/>
  <c r="Q2077"/>
  <c r="V2077" s="1"/>
  <c r="AA2077" s="1"/>
  <c r="P2077"/>
  <c r="O2077"/>
  <c r="N2077"/>
  <c r="R2076"/>
  <c r="W2076" s="1"/>
  <c r="AB2076" s="1"/>
  <c r="Q2076"/>
  <c r="P2076"/>
  <c r="O2076"/>
  <c r="N2076"/>
  <c r="S2076" s="1"/>
  <c r="X2076" s="1"/>
  <c r="R2075"/>
  <c r="Q2075"/>
  <c r="P2075"/>
  <c r="O2075"/>
  <c r="T2075" s="1"/>
  <c r="Y2075" s="1"/>
  <c r="N2075"/>
  <c r="S2075" s="1"/>
  <c r="X2075" s="1"/>
  <c r="R2074"/>
  <c r="Q2074"/>
  <c r="P2074"/>
  <c r="U2074" s="1"/>
  <c r="Z2074" s="1"/>
  <c r="O2074"/>
  <c r="T2074" s="1"/>
  <c r="Y2074" s="1"/>
  <c r="N2074"/>
  <c r="S2074" s="1"/>
  <c r="R2073"/>
  <c r="Q2073"/>
  <c r="V2073" s="1"/>
  <c r="AA2073" s="1"/>
  <c r="P2073"/>
  <c r="U2073" s="1"/>
  <c r="Z2073" s="1"/>
  <c r="O2073"/>
  <c r="T2073" s="1"/>
  <c r="N2073"/>
  <c r="S2073" s="1"/>
  <c r="R2072"/>
  <c r="W2072" s="1"/>
  <c r="AB2072" s="1"/>
  <c r="Q2072"/>
  <c r="V2072" s="1"/>
  <c r="AA2072" s="1"/>
  <c r="P2072"/>
  <c r="U2072" s="1"/>
  <c r="O2072"/>
  <c r="T2072" s="1"/>
  <c r="N2072"/>
  <c r="S2072" s="1"/>
  <c r="X2072" s="1"/>
  <c r="R2071"/>
  <c r="W2071" s="1"/>
  <c r="AB2071" s="1"/>
  <c r="Q2071"/>
  <c r="V2071" s="1"/>
  <c r="P2071"/>
  <c r="U2071" s="1"/>
  <c r="O2071"/>
  <c r="T2071" s="1"/>
  <c r="Y2071" s="1"/>
  <c r="N2071"/>
  <c r="R2070"/>
  <c r="W2070" s="1"/>
  <c r="Q2070"/>
  <c r="V2070" s="1"/>
  <c r="P2070"/>
  <c r="U2070" s="1"/>
  <c r="Z2070" s="1"/>
  <c r="O2070"/>
  <c r="N2070"/>
  <c r="R2069"/>
  <c r="W2069" s="1"/>
  <c r="Q2069"/>
  <c r="V2069" s="1"/>
  <c r="AA2069" s="1"/>
  <c r="P2069"/>
  <c r="O2069"/>
  <c r="N2069"/>
  <c r="R2068"/>
  <c r="W2068" s="1"/>
  <c r="AB2068" s="1"/>
  <c r="Q2068"/>
  <c r="P2068"/>
  <c r="O2068"/>
  <c r="N2068"/>
  <c r="S2068" s="1"/>
  <c r="X2068" s="1"/>
  <c r="R2066"/>
  <c r="Q2066"/>
  <c r="P2066"/>
  <c r="O2066"/>
  <c r="T2066" s="1"/>
  <c r="Y2066" s="1"/>
  <c r="N2066"/>
  <c r="S2066" s="1"/>
  <c r="X2066" s="1"/>
  <c r="R2065"/>
  <c r="Q2065"/>
  <c r="P2065"/>
  <c r="U2065" s="1"/>
  <c r="Z2065" s="1"/>
  <c r="O2065"/>
  <c r="T2065" s="1"/>
  <c r="Y2065" s="1"/>
  <c r="N2065"/>
  <c r="S2065" s="1"/>
  <c r="R2064"/>
  <c r="Q2064"/>
  <c r="V2064" s="1"/>
  <c r="AA2064" s="1"/>
  <c r="P2064"/>
  <c r="U2064" s="1"/>
  <c r="Z2064" s="1"/>
  <c r="O2064"/>
  <c r="T2064" s="1"/>
  <c r="N2064"/>
  <c r="S2064" s="1"/>
  <c r="R2063"/>
  <c r="W2063" s="1"/>
  <c r="AB2063" s="1"/>
  <c r="Q2063"/>
  <c r="V2063" s="1"/>
  <c r="AA2063" s="1"/>
  <c r="P2063"/>
  <c r="U2063" s="1"/>
  <c r="O2063"/>
  <c r="T2063" s="1"/>
  <c r="N2063"/>
  <c r="S2063" s="1"/>
  <c r="X2063" s="1"/>
  <c r="R2062"/>
  <c r="W2062" s="1"/>
  <c r="AB2062" s="1"/>
  <c r="Q2062"/>
  <c r="V2062" s="1"/>
  <c r="P2062"/>
  <c r="U2062" s="1"/>
  <c r="O2062"/>
  <c r="T2062" s="1"/>
  <c r="Y2062" s="1"/>
  <c r="N2062"/>
  <c r="R2061"/>
  <c r="W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N2060"/>
  <c r="R2059"/>
  <c r="W2059" s="1"/>
  <c r="AB2059" s="1"/>
  <c r="Q2059"/>
  <c r="P2059"/>
  <c r="O2059"/>
  <c r="N2059"/>
  <c r="S2059" s="1"/>
  <c r="X2059" s="1"/>
  <c r="R2058"/>
  <c r="Q2058"/>
  <c r="P2058"/>
  <c r="O2058"/>
  <c r="T2058" s="1"/>
  <c r="Y2058" s="1"/>
  <c r="N2058"/>
  <c r="S2058" s="1"/>
  <c r="X2058" s="1"/>
  <c r="R2057"/>
  <c r="Q2057"/>
  <c r="P2057"/>
  <c r="U2057" s="1"/>
  <c r="Z2057" s="1"/>
  <c r="O2057"/>
  <c r="T2057" s="1"/>
  <c r="Y2057" s="1"/>
  <c r="N2057"/>
  <c r="S2057" s="1"/>
  <c r="R2056"/>
  <c r="Q2056"/>
  <c r="V2056" s="1"/>
  <c r="AA2056" s="1"/>
  <c r="P2056"/>
  <c r="U2056" s="1"/>
  <c r="Z2056" s="1"/>
  <c r="O2056"/>
  <c r="T2056" s="1"/>
  <c r="N2056"/>
  <c r="S2056" s="1"/>
  <c r="R2055"/>
  <c r="W2055" s="1"/>
  <c r="AB2055" s="1"/>
  <c r="Q2055"/>
  <c r="V2055" s="1"/>
  <c r="AA2055" s="1"/>
  <c r="P2055"/>
  <c r="U2055" s="1"/>
  <c r="O2055"/>
  <c r="T2055" s="1"/>
  <c r="N2055"/>
  <c r="S2055" s="1"/>
  <c r="X2055" s="1"/>
  <c r="R2054"/>
  <c r="W2054" s="1"/>
  <c r="AB2054" s="1"/>
  <c r="Q2054"/>
  <c r="V2054" s="1"/>
  <c r="P2054"/>
  <c r="U2054" s="1"/>
  <c r="O2054"/>
  <c r="T2054" s="1"/>
  <c r="Y2054" s="1"/>
  <c r="N2054"/>
  <c r="R2053"/>
  <c r="W2053" s="1"/>
  <c r="Q2053"/>
  <c r="V2053" s="1"/>
  <c r="P2053"/>
  <c r="U2053" s="1"/>
  <c r="Z2053" s="1"/>
  <c r="O2053"/>
  <c r="N2053"/>
  <c r="R2005"/>
  <c r="W2005" s="1"/>
  <c r="AB2005" s="1"/>
  <c r="Q2005"/>
  <c r="V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0"/>
  <c r="W1990" s="1"/>
  <c r="AB1990" s="1"/>
  <c r="Q1990"/>
  <c r="V1990" s="1"/>
  <c r="AA1990" s="1"/>
  <c r="P1990"/>
  <c r="U1990" s="1"/>
  <c r="Z1990" s="1"/>
  <c r="O1990"/>
  <c r="T1990" s="1"/>
  <c r="N1990"/>
  <c r="R1989"/>
  <c r="W1989" s="1"/>
  <c r="AB1989" s="1"/>
  <c r="Q1989"/>
  <c r="V1989" s="1"/>
  <c r="AA1989" s="1"/>
  <c r="P1989"/>
  <c r="U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N1986"/>
  <c r="S1986" s="1"/>
  <c r="X1986" s="1"/>
  <c r="R1985"/>
  <c r="Q1985"/>
  <c r="V1985" s="1"/>
  <c r="AA1985" s="1"/>
  <c r="P1985"/>
  <c r="U1985" s="1"/>
  <c r="O1985"/>
  <c r="T1985" s="1"/>
  <c r="Y1985" s="1"/>
  <c r="N1985"/>
  <c r="R1984"/>
  <c r="W1984" s="1"/>
  <c r="AB1984" s="1"/>
  <c r="Q1984"/>
  <c r="V1984" s="1"/>
  <c r="P1984"/>
  <c r="U1984" s="1"/>
  <c r="Z1984" s="1"/>
  <c r="O1984"/>
  <c r="N1984"/>
  <c r="R1983"/>
  <c r="W1983" s="1"/>
  <c r="Q1983"/>
  <c r="V1983" s="1"/>
  <c r="AA1983" s="1"/>
  <c r="P1983"/>
  <c r="O1983"/>
  <c r="N1983"/>
  <c r="R1982"/>
  <c r="W1982" s="1"/>
  <c r="AB1982" s="1"/>
  <c r="Q1982"/>
  <c r="P1982"/>
  <c r="O1982"/>
  <c r="N1982"/>
  <c r="R1981"/>
  <c r="Q1981"/>
  <c r="P1981"/>
  <c r="O1981"/>
  <c r="N1981"/>
  <c r="R1980"/>
  <c r="W1980" s="1"/>
  <c r="Q1980"/>
  <c r="P1980"/>
  <c r="O1980"/>
  <c r="N1980"/>
  <c r="S1980" s="1"/>
  <c r="X1980" s="1"/>
  <c r="R1979"/>
  <c r="W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N1978"/>
  <c r="S1978" s="1"/>
  <c r="X1978" s="1"/>
  <c r="R1977"/>
  <c r="Q1977"/>
  <c r="V1977" s="1"/>
  <c r="AA1977" s="1"/>
  <c r="P1977"/>
  <c r="U1977" s="1"/>
  <c r="O1977"/>
  <c r="T1977" s="1"/>
  <c r="Y1977" s="1"/>
  <c r="N1977"/>
  <c r="R1975"/>
  <c r="W1975" s="1"/>
  <c r="AB1975" s="1"/>
  <c r="Q1975"/>
  <c r="V1975" s="1"/>
  <c r="AA1975" s="1"/>
  <c r="P1975"/>
  <c r="O1975"/>
  <c r="T1975" s="1"/>
  <c r="Y1975" s="1"/>
  <c r="N1975"/>
  <c r="R1974"/>
  <c r="W1974" s="1"/>
  <c r="AB1974" s="1"/>
  <c r="Q1974"/>
  <c r="P1974"/>
  <c r="U1974" s="1"/>
  <c r="Z1974" s="1"/>
  <c r="O1974"/>
  <c r="N1974"/>
  <c r="R1973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T1968" s="1"/>
  <c r="N1968"/>
  <c r="S1968" s="1"/>
  <c r="X1968" s="1"/>
  <c r="R1967"/>
  <c r="W1967" s="1"/>
  <c r="AB1967" s="1"/>
  <c r="Q1967"/>
  <c r="P1967"/>
  <c r="U1967" s="1"/>
  <c r="O1967"/>
  <c r="T1967" s="1"/>
  <c r="Y1967" s="1"/>
  <c r="N1967"/>
  <c r="R1966"/>
  <c r="Q1966"/>
  <c r="V1966" s="1"/>
  <c r="P1966"/>
  <c r="U1966" s="1"/>
  <c r="Z1966" s="1"/>
  <c r="O1966"/>
  <c r="N1966"/>
  <c r="R1965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P1960"/>
  <c r="U1960" s="1"/>
  <c r="Z1960" s="1"/>
  <c r="O1960"/>
  <c r="N1960"/>
  <c r="S1960" s="1"/>
  <c r="R1959"/>
  <c r="W1959" s="1"/>
  <c r="Q1959"/>
  <c r="V1959" s="1"/>
  <c r="AA1959" s="1"/>
  <c r="P1959"/>
  <c r="U1959" s="1"/>
  <c r="O1959"/>
  <c r="T1959" s="1"/>
  <c r="N1959"/>
  <c r="S1959" s="1"/>
  <c r="X1959" s="1"/>
  <c r="R1958"/>
  <c r="W1958" s="1"/>
  <c r="AB1958" s="1"/>
  <c r="Q1958"/>
  <c r="V1958" s="1"/>
  <c r="P1958"/>
  <c r="U1958" s="1"/>
  <c r="O1958"/>
  <c r="T1958" s="1"/>
  <c r="Y1958" s="1"/>
  <c r="N1958"/>
  <c r="R1957"/>
  <c r="W1957" s="1"/>
  <c r="Q1957"/>
  <c r="V1957" s="1"/>
  <c r="P1957"/>
  <c r="U1957" s="1"/>
  <c r="Z1957" s="1"/>
  <c r="O1957"/>
  <c r="N1957"/>
  <c r="R1956"/>
  <c r="W1956" s="1"/>
  <c r="Q1956"/>
  <c r="V1956" s="1"/>
  <c r="AA1956" s="1"/>
  <c r="P1956"/>
  <c r="O1956"/>
  <c r="N1956"/>
  <c r="S1956" s="1"/>
  <c r="X1956" s="1"/>
  <c r="R1955"/>
  <c r="W1955" s="1"/>
  <c r="AB1955" s="1"/>
  <c r="Q1955"/>
  <c r="P1955"/>
  <c r="O1955"/>
  <c r="T1955" s="1"/>
  <c r="Y1955" s="1"/>
  <c r="N1955"/>
  <c r="S1955" s="1"/>
  <c r="R1954"/>
  <c r="Q1954"/>
  <c r="P1954"/>
  <c r="U1954" s="1"/>
  <c r="Z1954" s="1"/>
  <c r="O1954"/>
  <c r="N1954"/>
  <c r="S1954" s="1"/>
  <c r="X1954" s="1"/>
  <c r="R1953"/>
  <c r="Q1953"/>
  <c r="V1953" s="1"/>
  <c r="AA1953" s="1"/>
  <c r="P1953"/>
  <c r="U1953" s="1"/>
  <c r="O1953"/>
  <c r="T1953" s="1"/>
  <c r="Y1953" s="1"/>
  <c r="N1953"/>
  <c r="S1953" s="1"/>
  <c r="R1952"/>
  <c r="W1952" s="1"/>
  <c r="AB1952" s="1"/>
  <c r="Q1952"/>
  <c r="V1952" s="1"/>
  <c r="P1952"/>
  <c r="U1952" s="1"/>
  <c r="Z1952" s="1"/>
  <c r="O1952"/>
  <c r="T1952" s="1"/>
  <c r="N1952"/>
  <c r="S1952" s="1"/>
  <c r="R1951"/>
  <c r="W1951" s="1"/>
  <c r="Q1951"/>
  <c r="V1951" s="1"/>
  <c r="AA1951" s="1"/>
  <c r="P1951"/>
  <c r="U1951" s="1"/>
  <c r="O1951"/>
  <c r="T1951" s="1"/>
  <c r="N1951"/>
  <c r="S1951" s="1"/>
  <c r="X1951" s="1"/>
  <c r="R1950"/>
  <c r="W1950" s="1"/>
  <c r="AB1950" s="1"/>
  <c r="Q1950"/>
  <c r="V1950" s="1"/>
  <c r="P1950"/>
  <c r="U1950" s="1"/>
  <c r="O1950"/>
  <c r="T1950" s="1"/>
  <c r="Y1950" s="1"/>
  <c r="N1950"/>
  <c r="R1949"/>
  <c r="W1949" s="1"/>
  <c r="Q1949"/>
  <c r="V1949" s="1"/>
  <c r="P1949"/>
  <c r="U1949" s="1"/>
  <c r="Z1949" s="1"/>
  <c r="O1949"/>
  <c r="N1949"/>
  <c r="R1948"/>
  <c r="W1948" s="1"/>
  <c r="Q1948"/>
  <c r="V1948" s="1"/>
  <c r="AA1948" s="1"/>
  <c r="P1948"/>
  <c r="O1948"/>
  <c r="N1948"/>
  <c r="S1948" s="1"/>
  <c r="X1948" s="1"/>
  <c r="R1947"/>
  <c r="W1947" s="1"/>
  <c r="AB1947" s="1"/>
  <c r="Q1947"/>
  <c r="P1947"/>
  <c r="O1947"/>
  <c r="T1947" s="1"/>
  <c r="Y1947" s="1"/>
  <c r="N194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N1878"/>
  <c r="S1878" s="1"/>
  <c r="X1878" s="1"/>
  <c r="R1877"/>
  <c r="W1877" s="1"/>
  <c r="AB1877" s="1"/>
  <c r="Q1877"/>
  <c r="V1877" s="1"/>
  <c r="AA1877" s="1"/>
  <c r="P1877"/>
  <c r="O1877"/>
  <c r="T1877" s="1"/>
  <c r="Y1877" s="1"/>
  <c r="N1877"/>
  <c r="R1876"/>
  <c r="W1876" s="1"/>
  <c r="AB1876" s="1"/>
  <c r="Q1876"/>
  <c r="V1876" s="1"/>
  <c r="P1876"/>
  <c r="O1876"/>
  <c r="N1876"/>
  <c r="R1875"/>
  <c r="W1875" s="1"/>
  <c r="Q1875"/>
  <c r="V1875" s="1"/>
  <c r="P1875"/>
  <c r="O1875"/>
  <c r="N1875"/>
  <c r="R1874"/>
  <c r="W1874" s="1"/>
  <c r="Q1874"/>
  <c r="V1874" s="1"/>
  <c r="P1874"/>
  <c r="O1874"/>
  <c r="N1874"/>
  <c r="S1874" s="1"/>
  <c r="X1874" s="1"/>
  <c r="R1873"/>
  <c r="W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69"/>
  <c r="W1869" s="1"/>
  <c r="AB1869" s="1"/>
  <c r="Q1869"/>
  <c r="V1869" s="1"/>
  <c r="AA1869" s="1"/>
  <c r="P1869"/>
  <c r="O1869"/>
  <c r="T1869" s="1"/>
  <c r="N1869"/>
  <c r="R1868"/>
  <c r="W1868" s="1"/>
  <c r="AB1868" s="1"/>
  <c r="Q1868"/>
  <c r="P1868"/>
  <c r="U1868" s="1"/>
  <c r="O1868"/>
  <c r="N1868"/>
  <c r="R1867"/>
  <c r="Q1867"/>
  <c r="P1867"/>
  <c r="O1867"/>
  <c r="N1867"/>
  <c r="S1867" s="1"/>
  <c r="X1867" s="1"/>
  <c r="R1866"/>
  <c r="W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R1863"/>
  <c r="W1863" s="1"/>
  <c r="AB1863" s="1"/>
  <c r="Q1863"/>
  <c r="V1863" s="1"/>
  <c r="AA1863" s="1"/>
  <c r="P1863"/>
  <c r="U1863" s="1"/>
  <c r="Z1863" s="1"/>
  <c r="O1863"/>
  <c r="N1863"/>
  <c r="R1862"/>
  <c r="W1862" s="1"/>
  <c r="AB1862" s="1"/>
  <c r="Q1862"/>
  <c r="V1862" s="1"/>
  <c r="AA1862" s="1"/>
  <c r="P1862"/>
  <c r="O1862"/>
  <c r="N1862"/>
  <c r="R1861"/>
  <c r="W1861" s="1"/>
  <c r="AB1861" s="1"/>
  <c r="Q1861"/>
  <c r="P1861"/>
  <c r="O1861"/>
  <c r="N1861"/>
  <c r="R1860"/>
  <c r="Q1860"/>
  <c r="P1860"/>
  <c r="O1860"/>
  <c r="N1860"/>
  <c r="R1859"/>
  <c r="W1859" s="1"/>
  <c r="Q1859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R1856"/>
  <c r="Q1856"/>
  <c r="V1856" s="1"/>
  <c r="AA1856" s="1"/>
  <c r="P1856"/>
  <c r="U1856" s="1"/>
  <c r="Z1856" s="1"/>
  <c r="O1856"/>
  <c r="T1856" s="1"/>
  <c r="Y1856" s="1"/>
  <c r="N1856"/>
  <c r="R1823"/>
  <c r="W1823" s="1"/>
  <c r="AB1823" s="1"/>
  <c r="Q1823"/>
  <c r="V1823" s="1"/>
  <c r="AA1823" s="1"/>
  <c r="P1823"/>
  <c r="U1823" s="1"/>
  <c r="Z1823" s="1"/>
  <c r="O1823"/>
  <c r="T1823" s="1"/>
  <c r="N1823"/>
  <c r="R1822"/>
  <c r="W1822" s="1"/>
  <c r="AB1822" s="1"/>
  <c r="Q1822"/>
  <c r="V1822" s="1"/>
  <c r="AA1822" s="1"/>
  <c r="P1822"/>
  <c r="U1822" s="1"/>
  <c r="O1822"/>
  <c r="N1822"/>
  <c r="R1821"/>
  <c r="W1821" s="1"/>
  <c r="AB1821" s="1"/>
  <c r="Q1821"/>
  <c r="P1821"/>
  <c r="O1821"/>
  <c r="N1821"/>
  <c r="S1821" s="1"/>
  <c r="X1821" s="1"/>
  <c r="R1820"/>
  <c r="W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S1817" s="1"/>
  <c r="R1816"/>
  <c r="W1816" s="1"/>
  <c r="AB1816" s="1"/>
  <c r="Q1816"/>
  <c r="V1816" s="1"/>
  <c r="AA1816" s="1"/>
  <c r="P1816"/>
  <c r="O1816"/>
  <c r="N1816"/>
  <c r="S1816" s="1"/>
  <c r="R1815"/>
  <c r="W1815" s="1"/>
  <c r="AB1815" s="1"/>
  <c r="Q1815"/>
  <c r="P1815"/>
  <c r="O1815"/>
  <c r="T1815" s="1"/>
  <c r="N1815"/>
  <c r="R1814"/>
  <c r="Q1814"/>
  <c r="P1814"/>
  <c r="U1814" s="1"/>
  <c r="O1814"/>
  <c r="N1814"/>
  <c r="R1813"/>
  <c r="W1813" s="1"/>
  <c r="Q1813"/>
  <c r="P1813"/>
  <c r="O1813"/>
  <c r="N1813"/>
  <c r="S1813" s="1"/>
  <c r="X1813" s="1"/>
  <c r="R1812"/>
  <c r="W1812" s="1"/>
  <c r="Q1812"/>
  <c r="P1812"/>
  <c r="O1812"/>
  <c r="T1812" s="1"/>
  <c r="Y1812" s="1"/>
  <c r="N1812"/>
  <c r="S1812" s="1"/>
  <c r="R1811"/>
  <c r="Q1811"/>
  <c r="P1811"/>
  <c r="U1811" s="1"/>
  <c r="Z1811" s="1"/>
  <c r="O1811"/>
  <c r="T1811" s="1"/>
  <c r="N1811"/>
  <c r="S1811" s="1"/>
  <c r="X1811" s="1"/>
  <c r="R1810"/>
  <c r="Q1810"/>
  <c r="V1810" s="1"/>
  <c r="AA1810" s="1"/>
  <c r="P1810"/>
  <c r="U1810" s="1"/>
  <c r="O1810"/>
  <c r="T1810" s="1"/>
  <c r="Y1810" s="1"/>
  <c r="N1810"/>
  <c r="R1808"/>
  <c r="W1808" s="1"/>
  <c r="AB1808" s="1"/>
  <c r="Q1808"/>
  <c r="V1808" s="1"/>
  <c r="AA1808" s="1"/>
  <c r="P1808"/>
  <c r="O1808"/>
  <c r="T1808" s="1"/>
  <c r="Y1808" s="1"/>
  <c r="N1808"/>
  <c r="R1807"/>
  <c r="W1807" s="1"/>
  <c r="AB1807" s="1"/>
  <c r="Q1807"/>
  <c r="P1807"/>
  <c r="U1807" s="1"/>
  <c r="Z1807" s="1"/>
  <c r="O1807"/>
  <c r="N1807"/>
  <c r="R1806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R1801"/>
  <c r="W1801" s="1"/>
  <c r="AB1801" s="1"/>
  <c r="Q1801"/>
  <c r="V1801" s="1"/>
  <c r="AA1801" s="1"/>
  <c r="P1801"/>
  <c r="U1801" s="1"/>
  <c r="Z1801" s="1"/>
  <c r="O1801"/>
  <c r="T1801" s="1"/>
  <c r="N1801"/>
  <c r="S1801" s="1"/>
  <c r="X1801" s="1"/>
  <c r="R1800"/>
  <c r="W1800" s="1"/>
  <c r="AB1800" s="1"/>
  <c r="Q1800"/>
  <c r="V1800" s="1"/>
  <c r="AA1800" s="1"/>
  <c r="P1800"/>
  <c r="O1800"/>
  <c r="T1800" s="1"/>
  <c r="Y1800" s="1"/>
  <c r="N1800"/>
  <c r="R1799"/>
  <c r="W1799" s="1"/>
  <c r="AB1799" s="1"/>
  <c r="Q1799"/>
  <c r="P1799"/>
  <c r="U1799" s="1"/>
  <c r="Z1799" s="1"/>
  <c r="O1799"/>
  <c r="N1799"/>
  <c r="R1798"/>
  <c r="W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R1790"/>
  <c r="W1790" s="1"/>
  <c r="Q1790"/>
  <c r="P1790"/>
  <c r="U1790" s="1"/>
  <c r="Z1790" s="1"/>
  <c r="O1790"/>
  <c r="N1790"/>
  <c r="R1789"/>
  <c r="W1789" s="1"/>
  <c r="Q1789"/>
  <c r="V1789" s="1"/>
  <c r="AA1789" s="1"/>
  <c r="P1789"/>
  <c r="O1789"/>
  <c r="N1789"/>
  <c r="S1789" s="1"/>
  <c r="X1789" s="1"/>
  <c r="R1788"/>
  <c r="W1788" s="1"/>
  <c r="AB1788" s="1"/>
  <c r="Q1788"/>
  <c r="P1788"/>
  <c r="O1788"/>
  <c r="T1788" s="1"/>
  <c r="Y1788" s="1"/>
  <c r="N1788"/>
  <c r="S1788" s="1"/>
  <c r="X1788" s="1"/>
  <c r="R1787"/>
  <c r="Q1787"/>
  <c r="P1787"/>
  <c r="U1787" s="1"/>
  <c r="Z1787" s="1"/>
  <c r="O1787"/>
  <c r="T1787" s="1"/>
  <c r="Y1787" s="1"/>
  <c r="N1787"/>
  <c r="S1787" s="1"/>
  <c r="X1787" s="1"/>
  <c r="R1786"/>
  <c r="Q1786"/>
  <c r="V1786" s="1"/>
  <c r="AA1786" s="1"/>
  <c r="P1786"/>
  <c r="U1786" s="1"/>
  <c r="Z1786" s="1"/>
  <c r="O1786"/>
  <c r="T1786" s="1"/>
  <c r="Y1786" s="1"/>
  <c r="N1786"/>
  <c r="R1785"/>
  <c r="W1785" s="1"/>
  <c r="AB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V1783" s="1"/>
  <c r="P1783"/>
  <c r="O1783"/>
  <c r="T1783" s="1"/>
  <c r="Y1783" s="1"/>
  <c r="N1783"/>
  <c r="R1782"/>
  <c r="W1782" s="1"/>
  <c r="Q1782"/>
  <c r="V1782" s="1"/>
  <c r="P1782"/>
  <c r="U1782" s="1"/>
  <c r="Z1782" s="1"/>
  <c r="O1782"/>
  <c r="N1782"/>
  <c r="R1781"/>
  <c r="W1781" s="1"/>
  <c r="Q1781"/>
  <c r="V1781" s="1"/>
  <c r="AA1781" s="1"/>
  <c r="P1781"/>
  <c r="O1781"/>
  <c r="N1781"/>
  <c r="S1781" s="1"/>
  <c r="X1781" s="1"/>
  <c r="R1780"/>
  <c r="W1780" s="1"/>
  <c r="AB1780" s="1"/>
  <c r="Q1780"/>
  <c r="P1780"/>
  <c r="O1780"/>
  <c r="T1780" s="1"/>
  <c r="Y1780" s="1"/>
  <c r="N1780"/>
  <c r="S1780" s="1"/>
  <c r="X1780" s="1"/>
  <c r="R1778"/>
  <c r="Q1778"/>
  <c r="P1778"/>
  <c r="U1778" s="1"/>
  <c r="Z1778" s="1"/>
  <c r="O1778"/>
  <c r="T1778" s="1"/>
  <c r="Y1778" s="1"/>
  <c r="N1778"/>
  <c r="S1778" s="1"/>
  <c r="X1778" s="1"/>
  <c r="R1777"/>
  <c r="Q1777"/>
  <c r="V1777" s="1"/>
  <c r="AA1777" s="1"/>
  <c r="P1777"/>
  <c r="U1777" s="1"/>
  <c r="Z1777" s="1"/>
  <c r="O1777"/>
  <c r="T1777" s="1"/>
  <c r="Y1777" s="1"/>
  <c r="N1777"/>
  <c r="R1776"/>
  <c r="W1776" s="1"/>
  <c r="AB1776" s="1"/>
  <c r="Q1776"/>
  <c r="V1776" s="1"/>
  <c r="AA1776" s="1"/>
  <c r="P1776"/>
  <c r="U1776" s="1"/>
  <c r="Z1776" s="1"/>
  <c r="O1776"/>
  <c r="N1776"/>
  <c r="R1775"/>
  <c r="W1775" s="1"/>
  <c r="AB1775" s="1"/>
  <c r="Q1775"/>
  <c r="V1775" s="1"/>
  <c r="AA1775" s="1"/>
  <c r="P1775"/>
  <c r="U1775" s="1"/>
  <c r="O1775"/>
  <c r="N1775"/>
  <c r="S1775" s="1"/>
  <c r="X1775" s="1"/>
  <c r="R1774"/>
  <c r="W1774" s="1"/>
  <c r="AB1774" s="1"/>
  <c r="Q1774"/>
  <c r="V1774" s="1"/>
  <c r="P1774"/>
  <c r="U1774" s="1"/>
  <c r="O1774"/>
  <c r="T1774" s="1"/>
  <c r="Y1774" s="1"/>
  <c r="N1774"/>
  <c r="R1773"/>
  <c r="W1773" s="1"/>
  <c r="Q1773"/>
  <c r="V1773" s="1"/>
  <c r="P1773"/>
  <c r="U1773" s="1"/>
  <c r="Z1773" s="1"/>
  <c r="O1773"/>
  <c r="N1773"/>
  <c r="R1772"/>
  <c r="W1772" s="1"/>
  <c r="Q1772"/>
  <c r="V1772" s="1"/>
  <c r="AA1772" s="1"/>
  <c r="P1772"/>
  <c r="O1772"/>
  <c r="N1772"/>
  <c r="S1772" s="1"/>
  <c r="X1772" s="1"/>
  <c r="R1771"/>
  <c r="W1771" s="1"/>
  <c r="AB1771" s="1"/>
  <c r="Q1771"/>
  <c r="P1771"/>
  <c r="O1771"/>
  <c r="T1771" s="1"/>
  <c r="Y1771" s="1"/>
  <c r="N1771"/>
  <c r="S1771" s="1"/>
  <c r="X1771" s="1"/>
  <c r="R1770"/>
  <c r="Q1770"/>
  <c r="P1770"/>
  <c r="U1770" s="1"/>
  <c r="Z1770" s="1"/>
  <c r="O1770"/>
  <c r="T1770" s="1"/>
  <c r="Y1770" s="1"/>
  <c r="N1770"/>
  <c r="S1770" s="1"/>
  <c r="X1770" s="1"/>
  <c r="R1769"/>
  <c r="Q1769"/>
  <c r="V1769" s="1"/>
  <c r="AA1769" s="1"/>
  <c r="P1769"/>
  <c r="U1769" s="1"/>
  <c r="Z1769" s="1"/>
  <c r="O1769"/>
  <c r="T1769" s="1"/>
  <c r="Y1769" s="1"/>
  <c r="N1769"/>
  <c r="R1768"/>
  <c r="W1768" s="1"/>
  <c r="AB1768" s="1"/>
  <c r="Q1768"/>
  <c r="V1768" s="1"/>
  <c r="AA1768" s="1"/>
  <c r="P1768"/>
  <c r="U1768" s="1"/>
  <c r="Z1768" s="1"/>
  <c r="O1768"/>
  <c r="T1768" s="1"/>
  <c r="N1768"/>
  <c r="R1767"/>
  <c r="W1767" s="1"/>
  <c r="AB1767" s="1"/>
  <c r="Q1767"/>
  <c r="V1767" s="1"/>
  <c r="AA1767" s="1"/>
  <c r="P1767"/>
  <c r="U1767" s="1"/>
  <c r="O1767"/>
  <c r="T1767" s="1"/>
  <c r="N1767"/>
  <c r="S1767" s="1"/>
  <c r="X1767" s="1"/>
  <c r="R1766"/>
  <c r="W1766" s="1"/>
  <c r="AB1766" s="1"/>
  <c r="Q1766"/>
  <c r="V1766" s="1"/>
  <c r="P1766"/>
  <c r="U1766" s="1"/>
  <c r="O1766"/>
  <c r="T1766" s="1"/>
  <c r="Y1766" s="1"/>
  <c r="N1766"/>
  <c r="R1765"/>
  <c r="W1765" s="1"/>
  <c r="Q1765"/>
  <c r="V1765" s="1"/>
  <c r="P1765"/>
  <c r="U1765" s="1"/>
  <c r="Z1765" s="1"/>
  <c r="O1765"/>
  <c r="N1765"/>
  <c r="R1763"/>
  <c r="W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1"/>
  <c r="Q1761"/>
  <c r="P1761"/>
  <c r="U1761" s="1"/>
  <c r="Z1761" s="1"/>
  <c r="O1761"/>
  <c r="T1761" s="1"/>
  <c r="Y1761" s="1"/>
  <c r="N1761"/>
  <c r="S1761" s="1"/>
  <c r="X1761" s="1"/>
  <c r="R1760"/>
  <c r="Q1760"/>
  <c r="V1760" s="1"/>
  <c r="AA1760" s="1"/>
  <c r="P1760"/>
  <c r="U1760" s="1"/>
  <c r="Z1760" s="1"/>
  <c r="O1760"/>
  <c r="T1760" s="1"/>
  <c r="Y1760" s="1"/>
  <c r="N1760"/>
  <c r="R1759"/>
  <c r="W1759" s="1"/>
  <c r="AB1759" s="1"/>
  <c r="Q1759"/>
  <c r="V1759" s="1"/>
  <c r="AA1759" s="1"/>
  <c r="P1759"/>
  <c r="U1759" s="1"/>
  <c r="Z1759" s="1"/>
  <c r="O1759"/>
  <c r="T1759" s="1"/>
  <c r="N1759"/>
  <c r="S1759" s="1"/>
  <c r="R1758"/>
  <c r="W1758" s="1"/>
  <c r="AB1758" s="1"/>
  <c r="Q1758"/>
  <c r="V1758" s="1"/>
  <c r="AA1758" s="1"/>
  <c r="P1758"/>
  <c r="U1758" s="1"/>
  <c r="O1758"/>
  <c r="T1758" s="1"/>
  <c r="N1758"/>
  <c r="S1758" s="1"/>
  <c r="X1758" s="1"/>
  <c r="R1757"/>
  <c r="W1757" s="1"/>
  <c r="AB1757" s="1"/>
  <c r="Q1757"/>
  <c r="V1757" s="1"/>
  <c r="P1757"/>
  <c r="U1757" s="1"/>
  <c r="O1757"/>
  <c r="T1757" s="1"/>
  <c r="Y1757" s="1"/>
  <c r="N1757"/>
  <c r="R1756"/>
  <c r="W1756" s="1"/>
  <c r="Q1756"/>
  <c r="V1756" s="1"/>
  <c r="P1756"/>
  <c r="U1756" s="1"/>
  <c r="Z1756" s="1"/>
  <c r="O1756"/>
  <c r="N1756"/>
  <c r="R1755"/>
  <c r="W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W1751" s="1"/>
  <c r="AB1751" s="1"/>
  <c r="Q1751"/>
  <c r="V1751" s="1"/>
  <c r="AA1751" s="1"/>
  <c r="P1751"/>
  <c r="U1751" s="1"/>
  <c r="Z1751" s="1"/>
  <c r="O1751"/>
  <c r="T1751" s="1"/>
  <c r="N1751"/>
  <c r="S1751" s="1"/>
  <c r="R1750"/>
  <c r="W1750" s="1"/>
  <c r="AB1750" s="1"/>
  <c r="Q1750"/>
  <c r="V1750" s="1"/>
  <c r="AA1750" s="1"/>
  <c r="P1750"/>
  <c r="O1750"/>
  <c r="T1750" s="1"/>
  <c r="N1750"/>
  <c r="S1750" s="1"/>
  <c r="X1750" s="1"/>
  <c r="R1748"/>
  <c r="W1748" s="1"/>
  <c r="AB1748" s="1"/>
  <c r="Q1748"/>
  <c r="V1748" s="1"/>
  <c r="P1748"/>
  <c r="U1748" s="1"/>
  <c r="Z1748" s="1"/>
  <c r="O1748"/>
  <c r="T1748" s="1"/>
  <c r="Y1748" s="1"/>
  <c r="N1748"/>
  <c r="S1748" s="1"/>
  <c r="X1748" s="1"/>
  <c r="R1747"/>
  <c r="W1747" s="1"/>
  <c r="Q1747"/>
  <c r="P1747"/>
  <c r="O1747"/>
  <c r="T1747" s="1"/>
  <c r="Y1747" s="1"/>
  <c r="N1747"/>
  <c r="S1747" s="1"/>
  <c r="X1747" s="1"/>
  <c r="R1746"/>
  <c r="W1746" s="1"/>
  <c r="Q1746"/>
  <c r="V1746" s="1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N1744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N1742"/>
  <c r="S1742" s="1"/>
  <c r="R174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AA1740" s="1"/>
  <c r="P1740"/>
  <c r="U1740" s="1"/>
  <c r="Z1740" s="1"/>
  <c r="O1740"/>
  <c r="N1740"/>
  <c r="S1740" s="1"/>
  <c r="X1740" s="1"/>
  <c r="R1739"/>
  <c r="W1739" s="1"/>
  <c r="Q1739"/>
  <c r="V1739" s="1"/>
  <c r="P1739"/>
  <c r="U1739" s="1"/>
  <c r="O1739"/>
  <c r="T1739" s="1"/>
  <c r="Y1739" s="1"/>
  <c r="N1739"/>
  <c r="S1739" s="1"/>
  <c r="X1739" s="1"/>
  <c r="R1738"/>
  <c r="W1738" s="1"/>
  <c r="Q1738"/>
  <c r="P1738"/>
  <c r="U1738" s="1"/>
  <c r="Z1738" s="1"/>
  <c r="O1738"/>
  <c r="T1738" s="1"/>
  <c r="Y1738" s="1"/>
  <c r="N1738"/>
  <c r="S1738" s="1"/>
  <c r="X1738" s="1"/>
  <c r="R1737"/>
  <c r="W1737" s="1"/>
  <c r="Q1737"/>
  <c r="V1737" s="1"/>
  <c r="AA1737" s="1"/>
  <c r="P1737"/>
  <c r="U1737" s="1"/>
  <c r="Z1737" s="1"/>
  <c r="O1737"/>
  <c r="T1737" s="1"/>
  <c r="Y1737" s="1"/>
  <c r="N1737"/>
  <c r="R1736"/>
  <c r="W1736" s="1"/>
  <c r="AB1736" s="1"/>
  <c r="Q1736"/>
  <c r="V1736" s="1"/>
  <c r="AA1736" s="1"/>
  <c r="P1736"/>
  <c r="U1736" s="1"/>
  <c r="O1736"/>
  <c r="T1736" s="1"/>
  <c r="Y1736" s="1"/>
  <c r="N1736"/>
  <c r="S1736" s="1"/>
  <c r="X1736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P1733"/>
  <c r="U1733" s="1"/>
  <c r="Z1733" s="1"/>
  <c r="O1733"/>
  <c r="T1733" s="1"/>
  <c r="Y1733" s="1"/>
  <c r="N1733"/>
  <c r="R1732"/>
  <c r="W1732" s="1"/>
  <c r="Q1732"/>
  <c r="V1732" s="1"/>
  <c r="AA1732" s="1"/>
  <c r="P1732"/>
  <c r="U1732" s="1"/>
  <c r="Z1732" s="1"/>
  <c r="O1732"/>
  <c r="N1732"/>
  <c r="R1731"/>
  <c r="W1731" s="1"/>
  <c r="AB1731" s="1"/>
  <c r="Q1731"/>
  <c r="V1731" s="1"/>
  <c r="AA1731" s="1"/>
  <c r="P1731"/>
  <c r="O1731"/>
  <c r="N1731"/>
  <c r="S1731" s="1"/>
  <c r="X1731" s="1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X1727" s="1"/>
  <c r="R1726"/>
  <c r="W1726" s="1"/>
  <c r="AB1726" s="1"/>
  <c r="Q1726"/>
  <c r="V1726" s="1"/>
  <c r="AA1726" s="1"/>
  <c r="P1726"/>
  <c r="U1726" s="1"/>
  <c r="O1726"/>
  <c r="T1726" s="1"/>
  <c r="Y1726" s="1"/>
  <c r="N1726"/>
  <c r="S1726" s="1"/>
  <c r="X1726" s="1"/>
  <c r="R1725"/>
  <c r="W1725" s="1"/>
  <c r="AB1725" s="1"/>
  <c r="Q1725"/>
  <c r="V1725" s="1"/>
  <c r="P1725"/>
  <c r="U1725" s="1"/>
  <c r="Z1725" s="1"/>
  <c r="O1725"/>
  <c r="T1725" s="1"/>
  <c r="Y1725" s="1"/>
  <c r="N1725"/>
  <c r="R1724"/>
  <c r="W1724" s="1"/>
  <c r="Q1724"/>
  <c r="V1724" s="1"/>
  <c r="AA1724" s="1"/>
  <c r="P1724"/>
  <c r="U1724" s="1"/>
  <c r="Z1724" s="1"/>
  <c r="O1724"/>
  <c r="N1724"/>
  <c r="R1723"/>
  <c r="W1723" s="1"/>
  <c r="AB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8"/>
  <c r="W1718" s="1"/>
  <c r="AB1718" s="1"/>
  <c r="Q1718"/>
  <c r="P1718"/>
  <c r="U1718" s="1"/>
  <c r="Z1718" s="1"/>
  <c r="O1718"/>
  <c r="T1718" s="1"/>
  <c r="Y1718" s="1"/>
  <c r="N1718"/>
  <c r="R1717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N1712"/>
  <c r="S1712" s="1"/>
  <c r="X1712" s="1"/>
  <c r="R1711"/>
  <c r="W1711" s="1"/>
  <c r="AB1711" s="1"/>
  <c r="Q1711"/>
  <c r="V1711" s="1"/>
  <c r="AA1711" s="1"/>
  <c r="P1711"/>
  <c r="O1711"/>
  <c r="T1711" s="1"/>
  <c r="Y1711" s="1"/>
  <c r="N1711"/>
  <c r="S1711" s="1"/>
  <c r="X1711" s="1"/>
  <c r="R1710"/>
  <c r="W1710" s="1"/>
  <c r="AB1710" s="1"/>
  <c r="Q1710"/>
  <c r="P1710"/>
  <c r="U1710" s="1"/>
  <c r="Z1710" s="1"/>
  <c r="O1710"/>
  <c r="T1710" s="1"/>
  <c r="Y1710" s="1"/>
  <c r="N1710"/>
  <c r="R1709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R1492"/>
  <c r="W1492" s="1"/>
  <c r="AB1492" s="1"/>
  <c r="Q1492"/>
  <c r="V1492" s="1"/>
  <c r="AA1492" s="1"/>
  <c r="P1492"/>
  <c r="U1492" s="1"/>
  <c r="Z1492" s="1"/>
  <c r="O1492"/>
  <c r="T1492" s="1"/>
  <c r="N1492"/>
  <c r="R1491"/>
  <c r="Q1491"/>
  <c r="V1491" s="1"/>
  <c r="AA1491" s="1"/>
  <c r="P1491"/>
  <c r="U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R1485"/>
  <c r="W1485" s="1"/>
  <c r="AB1485" s="1"/>
  <c r="Q1485"/>
  <c r="V1485" s="1"/>
  <c r="AA1485" s="1"/>
  <c r="P1485"/>
  <c r="O1485"/>
  <c r="T1485" s="1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R1479"/>
  <c r="Q1479"/>
  <c r="V1479" s="1"/>
  <c r="AA1479" s="1"/>
  <c r="P1479"/>
  <c r="U1479" s="1"/>
  <c r="Z1479" s="1"/>
  <c r="O1479"/>
  <c r="T1479" s="1"/>
  <c r="N1479"/>
  <c r="R1477"/>
  <c r="W1477" s="1"/>
  <c r="AB1477" s="1"/>
  <c r="Q1477"/>
  <c r="P1477"/>
  <c r="U1477" s="1"/>
  <c r="Z1477" s="1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X1467" s="1"/>
  <c r="R1466"/>
  <c r="W1466" s="1"/>
  <c r="AB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P1462"/>
  <c r="O1462"/>
  <c r="T1462" s="1"/>
  <c r="Y1462" s="1"/>
  <c r="N1462"/>
  <c r="R1461"/>
  <c r="Q1461"/>
  <c r="P1461"/>
  <c r="U1461" s="1"/>
  <c r="Z1461" s="1"/>
  <c r="O1461"/>
  <c r="N1461"/>
  <c r="R1460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R1455"/>
  <c r="W1455" s="1"/>
  <c r="AB1455" s="1"/>
  <c r="Q1455"/>
  <c r="V1455" s="1"/>
  <c r="AA1455" s="1"/>
  <c r="P1455"/>
  <c r="O1455"/>
  <c r="N1455"/>
  <c r="S1455" s="1"/>
  <c r="X1455" s="1"/>
  <c r="R1454"/>
  <c r="W1454" s="1"/>
  <c r="AB1454" s="1"/>
  <c r="Q1454"/>
  <c r="P1454"/>
  <c r="O1454"/>
  <c r="T1454" s="1"/>
  <c r="Y1454" s="1"/>
  <c r="N1454"/>
  <c r="R1453"/>
  <c r="Q1453"/>
  <c r="P1453"/>
  <c r="U1453" s="1"/>
  <c r="Z1453" s="1"/>
  <c r="O1453"/>
  <c r="N1453"/>
  <c r="R1452"/>
  <c r="W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V1416" s="1"/>
  <c r="AA1416" s="1"/>
  <c r="P1416"/>
  <c r="U1416" s="1"/>
  <c r="O1416"/>
  <c r="N1416"/>
  <c r="R1415"/>
  <c r="W1415" s="1"/>
  <c r="AB1415" s="1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P1387"/>
  <c r="U1387" s="1"/>
  <c r="Z1387" s="1"/>
  <c r="O1387"/>
  <c r="T1387" s="1"/>
  <c r="N1387"/>
  <c r="S1387" s="1"/>
  <c r="X1387" s="1"/>
  <c r="R1386"/>
  <c r="W1386" s="1"/>
  <c r="Q1386"/>
  <c r="V1386" s="1"/>
  <c r="P1386"/>
  <c r="O1386"/>
  <c r="T1386" s="1"/>
  <c r="Y1386" s="1"/>
  <c r="N1386"/>
  <c r="S1386" s="1"/>
  <c r="X1386" s="1"/>
  <c r="R1385"/>
  <c r="W1385" s="1"/>
  <c r="Q1385"/>
  <c r="V1385" s="1"/>
  <c r="P1385"/>
  <c r="U1385" s="1"/>
  <c r="Z1385" s="1"/>
  <c r="O1385"/>
  <c r="T1385" s="1"/>
  <c r="Y1385" s="1"/>
  <c r="N1385"/>
  <c r="R1384"/>
  <c r="W1384" s="1"/>
  <c r="Q1384"/>
  <c r="V1384" s="1"/>
  <c r="AA1384" s="1"/>
  <c r="P1384"/>
  <c r="U1384" s="1"/>
  <c r="Z1384" s="1"/>
  <c r="O1384"/>
  <c r="N1384"/>
  <c r="S1384" s="1"/>
  <c r="X1384" s="1"/>
  <c r="R1383"/>
  <c r="W1383" s="1"/>
  <c r="AB1383" s="1"/>
  <c r="Q1383"/>
  <c r="V1383" s="1"/>
  <c r="AA1383" s="1"/>
  <c r="P1383"/>
  <c r="U1383" s="1"/>
  <c r="O1383"/>
  <c r="T1383" s="1"/>
  <c r="N1383"/>
  <c r="S1383" s="1"/>
  <c r="R1382"/>
  <c r="W1382" s="1"/>
  <c r="AB1382" s="1"/>
  <c r="Q1382"/>
  <c r="V1382" s="1"/>
  <c r="AA1382" s="1"/>
  <c r="P1382"/>
  <c r="U1382" s="1"/>
  <c r="Z1382" s="1"/>
  <c r="O1382"/>
  <c r="T1382" s="1"/>
  <c r="Y1382" s="1"/>
  <c r="N1382"/>
  <c r="S1382" s="1"/>
  <c r="R1381"/>
  <c r="Q1381"/>
  <c r="P1381"/>
  <c r="U1381" s="1"/>
  <c r="Z1381" s="1"/>
  <c r="O1381"/>
  <c r="T1381" s="1"/>
  <c r="Y1381" s="1"/>
  <c r="N1381"/>
  <c r="S1381" s="1"/>
  <c r="X1381" s="1"/>
  <c r="R1380"/>
  <c r="W1380" s="1"/>
  <c r="Q1380"/>
  <c r="V1380" s="1"/>
  <c r="AA1380" s="1"/>
  <c r="P1380"/>
  <c r="O1380"/>
  <c r="N1380"/>
  <c r="S1380" s="1"/>
  <c r="X1380" s="1"/>
  <c r="R1379"/>
  <c r="W1379" s="1"/>
  <c r="AB1379" s="1"/>
  <c r="Q1379"/>
  <c r="V1379" s="1"/>
  <c r="P1379"/>
  <c r="U1379" s="1"/>
  <c r="O1379"/>
  <c r="N1379"/>
  <c r="S1379" s="1"/>
  <c r="X1379" s="1"/>
  <c r="R1378"/>
  <c r="W1378" s="1"/>
  <c r="Q1378"/>
  <c r="V1378" s="1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R1376"/>
  <c r="W1376" s="1"/>
  <c r="AB1376" s="1"/>
  <c r="Q1376"/>
  <c r="V1376" s="1"/>
  <c r="AA1376" s="1"/>
  <c r="P1376"/>
  <c r="U1376" s="1"/>
  <c r="Z1376" s="1"/>
  <c r="O1376"/>
  <c r="T1376" s="1"/>
  <c r="Y1376" s="1"/>
  <c r="N1376"/>
  <c r="R1375"/>
  <c r="W1375" s="1"/>
  <c r="AB1375" s="1"/>
  <c r="Q1375"/>
  <c r="V1375" s="1"/>
  <c r="AA1375" s="1"/>
  <c r="P1375"/>
  <c r="U1375" s="1"/>
  <c r="Z1375" s="1"/>
  <c r="O1375"/>
  <c r="N1375"/>
  <c r="S1375" s="1"/>
  <c r="X1375" s="1"/>
  <c r="R1374"/>
  <c r="W1374" s="1"/>
  <c r="AB1374" s="1"/>
  <c r="Q1374"/>
  <c r="V1374" s="1"/>
  <c r="AA1374" s="1"/>
  <c r="P1374"/>
  <c r="U1374" s="1"/>
  <c r="O1374"/>
  <c r="T1374" s="1"/>
  <c r="Y1374" s="1"/>
  <c r="N1374"/>
  <c r="S1374" s="1"/>
  <c r="X1374" s="1"/>
  <c r="R1372"/>
  <c r="W1372" s="1"/>
  <c r="AB1372" s="1"/>
  <c r="Q1372"/>
  <c r="V1372" s="1"/>
  <c r="AA1372" s="1"/>
  <c r="P1372"/>
  <c r="U1372" s="1"/>
  <c r="Z1372" s="1"/>
  <c r="O1372"/>
  <c r="T1372" s="1"/>
  <c r="Y1372" s="1"/>
  <c r="N1372"/>
  <c r="R1371"/>
  <c r="W1371" s="1"/>
  <c r="Q1371"/>
  <c r="V1371" s="1"/>
  <c r="AA1371" s="1"/>
  <c r="P137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R1366"/>
  <c r="W1366" s="1"/>
  <c r="AB1366" s="1"/>
  <c r="Q1366"/>
  <c r="V1366" s="1"/>
  <c r="AA1366" s="1"/>
  <c r="P1366"/>
  <c r="U1366" s="1"/>
  <c r="Z1366" s="1"/>
  <c r="O1366"/>
  <c r="N1366"/>
  <c r="S1366" s="1"/>
  <c r="R1365"/>
  <c r="W1365" s="1"/>
  <c r="AB1365" s="1"/>
  <c r="Q1365"/>
  <c r="V1365" s="1"/>
  <c r="AA1365" s="1"/>
  <c r="P1365"/>
  <c r="U1365" s="1"/>
  <c r="O1365"/>
  <c r="N1365"/>
  <c r="S1365" s="1"/>
  <c r="X1365" s="1"/>
  <c r="R1364"/>
  <c r="W1364" s="1"/>
  <c r="AB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Q1362"/>
  <c r="V1362" s="1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P1356"/>
  <c r="U1356" s="1"/>
  <c r="O1356"/>
  <c r="N1356"/>
  <c r="R1355"/>
  <c r="Q1355"/>
  <c r="P1355"/>
  <c r="O1355"/>
  <c r="N1355"/>
  <c r="S1355" s="1"/>
  <c r="X1355" s="1"/>
  <c r="R1354"/>
  <c r="W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R1350"/>
  <c r="W1350" s="1"/>
  <c r="AB1350" s="1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Q1342"/>
  <c r="V1342" s="1"/>
  <c r="AA1342" s="1"/>
  <c r="P1342"/>
  <c r="O1342"/>
  <c r="T1342" s="1"/>
  <c r="Y1342" s="1"/>
  <c r="N1342"/>
  <c r="R1341"/>
  <c r="W1341" s="1"/>
  <c r="AB1341" s="1"/>
  <c r="Q134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Q1339"/>
  <c r="P1339"/>
  <c r="U1339" s="1"/>
  <c r="O1339"/>
  <c r="T1339" s="1"/>
  <c r="Y1339" s="1"/>
  <c r="N1339"/>
  <c r="S1339" s="1"/>
  <c r="X1339" s="1"/>
  <c r="R1338"/>
  <c r="Q1338"/>
  <c r="V1338" s="1"/>
  <c r="P1338"/>
  <c r="U1338" s="1"/>
  <c r="Z1338" s="1"/>
  <c r="O1338"/>
  <c r="T1338" s="1"/>
  <c r="Y1338" s="1"/>
  <c r="N1338"/>
  <c r="S1338" s="1"/>
  <c r="R1337"/>
  <c r="Q1337"/>
  <c r="V1337" s="1"/>
  <c r="AA1337" s="1"/>
  <c r="P1337"/>
  <c r="U1337" s="1"/>
  <c r="Z1337" s="1"/>
  <c r="O1337"/>
  <c r="T1337" s="1"/>
  <c r="N1337"/>
  <c r="S1337" s="1"/>
  <c r="R1336"/>
  <c r="W1336" s="1"/>
  <c r="AB1336" s="1"/>
  <c r="Q1336"/>
  <c r="V1336" s="1"/>
  <c r="AA1336" s="1"/>
  <c r="P1336"/>
  <c r="U1336" s="1"/>
  <c r="O1336"/>
  <c r="N1336"/>
  <c r="R1335"/>
  <c r="W1335" s="1"/>
  <c r="AB1335" s="1"/>
  <c r="Q1335"/>
  <c r="V1335" s="1"/>
  <c r="P1335"/>
  <c r="O1335"/>
  <c r="N1335"/>
  <c r="S1335" s="1"/>
  <c r="R1334"/>
  <c r="W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AB1332" s="1"/>
  <c r="Q1332"/>
  <c r="V1332" s="1"/>
  <c r="P1332"/>
  <c r="O1332"/>
  <c r="N1332"/>
  <c r="S1332" s="1"/>
  <c r="X1332" s="1"/>
  <c r="R1331"/>
  <c r="W1331" s="1"/>
  <c r="Q1331"/>
  <c r="P1331"/>
  <c r="U1331" s="1"/>
  <c r="O1331"/>
  <c r="T1331" s="1"/>
  <c r="Y1331" s="1"/>
  <c r="N1331"/>
  <c r="S1331" s="1"/>
  <c r="X1331" s="1"/>
  <c r="R1330"/>
  <c r="Q1330"/>
  <c r="V1330" s="1"/>
  <c r="P1330"/>
  <c r="U1330" s="1"/>
  <c r="Z1330" s="1"/>
  <c r="O1330"/>
  <c r="T1330" s="1"/>
  <c r="Y1330" s="1"/>
  <c r="N1330"/>
  <c r="S1330" s="1"/>
  <c r="R1329"/>
  <c r="W1329" s="1"/>
  <c r="Q1329"/>
  <c r="V1329" s="1"/>
  <c r="AA1329" s="1"/>
  <c r="P1329"/>
  <c r="U1329" s="1"/>
  <c r="Z1329" s="1"/>
  <c r="O1329"/>
  <c r="T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S1321" s="1"/>
  <c r="X1321" s="1"/>
  <c r="R1320"/>
  <c r="W1320" s="1"/>
  <c r="AB1320" s="1"/>
  <c r="Q1320"/>
  <c r="V1320" s="1"/>
  <c r="AA1320" s="1"/>
  <c r="P1320"/>
  <c r="U1320" s="1"/>
  <c r="Z1320" s="1"/>
  <c r="O1320"/>
  <c r="N1320"/>
  <c r="S1320" s="1"/>
  <c r="X1320" s="1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AB1312" s="1"/>
  <c r="Q1312"/>
  <c r="V1312" s="1"/>
  <c r="AA1312" s="1"/>
  <c r="P1312"/>
  <c r="U1312" s="1"/>
  <c r="Z1312" s="1"/>
  <c r="O1312"/>
  <c r="T1312" s="1"/>
  <c r="N1312"/>
  <c r="R1311"/>
  <c r="Q1311"/>
  <c r="V1311" s="1"/>
  <c r="AA1311" s="1"/>
  <c r="P1311"/>
  <c r="U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N1305"/>
  <c r="R1304"/>
  <c r="W1304" s="1"/>
  <c r="AB1304" s="1"/>
  <c r="Q1304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191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O1190"/>
  <c r="N1190"/>
  <c r="R1189"/>
  <c r="W1189" s="1"/>
  <c r="AB1189" s="1"/>
  <c r="Q1189"/>
  <c r="P1189"/>
  <c r="O1189"/>
  <c r="N1189"/>
  <c r="S1189" s="1"/>
  <c r="X1189" s="1"/>
  <c r="R1188"/>
  <c r="W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N1184"/>
  <c r="S1184" s="1"/>
  <c r="R1183"/>
  <c r="W1183" s="1"/>
  <c r="AB1183" s="1"/>
  <c r="Q1183"/>
  <c r="V1183" s="1"/>
  <c r="AA1183" s="1"/>
  <c r="P1183"/>
  <c r="O1183"/>
  <c r="T1183" s="1"/>
  <c r="N1183"/>
  <c r="R1182"/>
  <c r="W1182" s="1"/>
  <c r="AB1182" s="1"/>
  <c r="Q1182"/>
  <c r="P1182"/>
  <c r="O1182"/>
  <c r="N1182"/>
  <c r="R1181"/>
  <c r="W1181" s="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61"/>
  <c r="W1161" s="1"/>
  <c r="AB1161" s="1"/>
  <c r="Q1161"/>
  <c r="V1161" s="1"/>
  <c r="AA1161" s="1"/>
  <c r="P1161"/>
  <c r="U1161" s="1"/>
  <c r="Z1161" s="1"/>
  <c r="O1161"/>
  <c r="T1161" s="1"/>
  <c r="N1161"/>
  <c r="R1160"/>
  <c r="Q1160"/>
  <c r="V1160" s="1"/>
  <c r="AA1160" s="1"/>
  <c r="P1160"/>
  <c r="U1160" s="1"/>
  <c r="Z1160" s="1"/>
  <c r="O1160"/>
  <c r="N1160"/>
  <c r="R1159"/>
  <c r="W1159" s="1"/>
  <c r="AB1159" s="1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R1155"/>
  <c r="W1155" s="1"/>
  <c r="AB1155" s="1"/>
  <c r="Q1155"/>
  <c r="V1155" s="1"/>
  <c r="AA1155" s="1"/>
  <c r="P1155"/>
  <c r="U1155" s="1"/>
  <c r="Z1155" s="1"/>
  <c r="O1155"/>
  <c r="N1155"/>
  <c r="S1155" s="1"/>
  <c r="X1155" s="1"/>
  <c r="R1154"/>
  <c r="W1154" s="1"/>
  <c r="AB1154" s="1"/>
  <c r="Q1154"/>
  <c r="V1154" s="1"/>
  <c r="AA1154" s="1"/>
  <c r="P1154"/>
  <c r="O1154"/>
  <c r="T1154" s="1"/>
  <c r="Y1154" s="1"/>
  <c r="N1154"/>
  <c r="S1154" s="1"/>
  <c r="X1154" s="1"/>
  <c r="R1153"/>
  <c r="W1153" s="1"/>
  <c r="AB1153" s="1"/>
  <c r="Q1153"/>
  <c r="P1153"/>
  <c r="O1153"/>
  <c r="N1153"/>
  <c r="R1152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R1146"/>
  <c r="W1146" s="1"/>
  <c r="AB1146" s="1"/>
  <c r="Q1146"/>
  <c r="V1146" s="1"/>
  <c r="AA1146" s="1"/>
  <c r="P1146"/>
  <c r="U1146" s="1"/>
  <c r="Z1146" s="1"/>
  <c r="O1146"/>
  <c r="T1146" s="1"/>
  <c r="Y1146" s="1"/>
  <c r="N1146"/>
  <c r="R1145"/>
  <c r="W1145" s="1"/>
  <c r="AB1145" s="1"/>
  <c r="Q1145"/>
  <c r="V1145" s="1"/>
  <c r="AA1145" s="1"/>
  <c r="P1145"/>
  <c r="U1145" s="1"/>
  <c r="Z1145" s="1"/>
  <c r="O1145"/>
  <c r="N1145"/>
  <c r="R1144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P1131"/>
  <c r="U1131" s="1"/>
  <c r="Z1131" s="1"/>
  <c r="O1131"/>
  <c r="T1131" s="1"/>
  <c r="Y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U1123" s="1"/>
  <c r="Z1123" s="1"/>
  <c r="O1123"/>
  <c r="T1123" s="1"/>
  <c r="Y1123" s="1"/>
  <c r="N1123"/>
  <c r="R1122"/>
  <c r="Q1122"/>
  <c r="V1122" s="1"/>
  <c r="AA1122" s="1"/>
  <c r="P1122"/>
  <c r="U1122" s="1"/>
  <c r="Z1122" s="1"/>
  <c r="O1122"/>
  <c r="N1122"/>
  <c r="R1121"/>
  <c r="W1121" s="1"/>
  <c r="AB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N1116"/>
  <c r="S1116" s="1"/>
  <c r="X1116" s="1"/>
  <c r="R1115"/>
  <c r="W1115" s="1"/>
  <c r="AB1115" s="1"/>
  <c r="Q1115"/>
  <c r="V1115" s="1"/>
  <c r="AA1115" s="1"/>
  <c r="P1115"/>
  <c r="O1115"/>
  <c r="T1115" s="1"/>
  <c r="Y1115" s="1"/>
  <c r="N1115"/>
  <c r="S1115" s="1"/>
  <c r="X1115" s="1"/>
  <c r="R1114"/>
  <c r="W1114" s="1"/>
  <c r="AB1114" s="1"/>
  <c r="Q1114"/>
  <c r="P1114"/>
  <c r="U1114" s="1"/>
  <c r="Z1114" s="1"/>
  <c r="O1114"/>
  <c r="T1114" s="1"/>
  <c r="Y1114" s="1"/>
  <c r="N1114"/>
  <c r="R1113"/>
  <c r="W1113" s="1"/>
  <c r="Q1113"/>
  <c r="V1113" s="1"/>
  <c r="AA1113" s="1"/>
  <c r="P1113"/>
  <c r="U1113" s="1"/>
  <c r="Z1113" s="1"/>
  <c r="O1113"/>
  <c r="N1113"/>
  <c r="R1112"/>
  <c r="W1112" s="1"/>
  <c r="AB1112" s="1"/>
  <c r="Q1112"/>
  <c r="V1112" s="1"/>
  <c r="AA1112" s="1"/>
  <c r="P1112"/>
  <c r="O1112"/>
  <c r="N1112"/>
  <c r="S1112" s="1"/>
  <c r="X1112" s="1"/>
  <c r="R1111"/>
  <c r="W1111" s="1"/>
  <c r="AB1111" s="1"/>
  <c r="Q1111"/>
  <c r="P1111"/>
  <c r="O1111"/>
  <c r="T1111" s="1"/>
  <c r="Y1111" s="1"/>
  <c r="N1111"/>
  <c r="S1111" s="1"/>
  <c r="X1111" s="1"/>
  <c r="R1110"/>
  <c r="Q1110"/>
  <c r="P1110"/>
  <c r="U1110" s="1"/>
  <c r="Z1110" s="1"/>
  <c r="O1110"/>
  <c r="T1110" s="1"/>
  <c r="Y1110" s="1"/>
  <c r="N1110"/>
  <c r="S1110" s="1"/>
  <c r="X1110" s="1"/>
  <c r="R1109"/>
  <c r="Q1109"/>
  <c r="V1109" s="1"/>
  <c r="AA1109" s="1"/>
  <c r="P1109"/>
  <c r="U1109" s="1"/>
  <c r="Z1109" s="1"/>
  <c r="O1109"/>
  <c r="T1109" s="1"/>
  <c r="Y1109" s="1"/>
  <c r="N1109"/>
  <c r="R1108"/>
  <c r="W1108" s="1"/>
  <c r="AB1108" s="1"/>
  <c r="Q1108"/>
  <c r="V1108" s="1"/>
  <c r="AA1108" s="1"/>
  <c r="P1108"/>
  <c r="U1108" s="1"/>
  <c r="Z1108" s="1"/>
  <c r="O1108"/>
  <c r="N1108"/>
  <c r="S1108" s="1"/>
  <c r="X1108" s="1"/>
  <c r="R1107"/>
  <c r="W1107" s="1"/>
  <c r="AB1107" s="1"/>
  <c r="Q1107"/>
  <c r="V1107" s="1"/>
  <c r="AA1107" s="1"/>
  <c r="P1107"/>
  <c r="O1107"/>
  <c r="T1107" s="1"/>
  <c r="Y1107" s="1"/>
  <c r="N1107"/>
  <c r="S1107" s="1"/>
  <c r="X1107" s="1"/>
  <c r="R1106"/>
  <c r="W1106" s="1"/>
  <c r="AB1106" s="1"/>
  <c r="Q1106"/>
  <c r="V1106" s="1"/>
  <c r="P1106"/>
  <c r="U1106" s="1"/>
  <c r="Z1106" s="1"/>
  <c r="O1106"/>
  <c r="T1106" s="1"/>
  <c r="Y1106" s="1"/>
  <c r="N1106"/>
  <c r="R1105"/>
  <c r="W1105" s="1"/>
  <c r="Q1105"/>
  <c r="V1105" s="1"/>
  <c r="AA1105" s="1"/>
  <c r="P1105"/>
  <c r="U1105" s="1"/>
  <c r="Z1105" s="1"/>
  <c r="O1105"/>
  <c r="N1105"/>
  <c r="R1104"/>
  <c r="W1104" s="1"/>
  <c r="AB1104" s="1"/>
  <c r="Q1104"/>
  <c r="V1104" s="1"/>
  <c r="AA1104" s="1"/>
  <c r="P1104"/>
  <c r="O1104"/>
  <c r="N1104"/>
  <c r="S1104" s="1"/>
  <c r="X1104" s="1"/>
  <c r="R1103"/>
  <c r="W1103" s="1"/>
  <c r="AB1103" s="1"/>
  <c r="Q1103"/>
  <c r="P1103"/>
  <c r="O1103"/>
  <c r="T1103" s="1"/>
  <c r="Y1103" s="1"/>
  <c r="N1103"/>
  <c r="S1103" s="1"/>
  <c r="X1103" s="1"/>
  <c r="R1101"/>
  <c r="W1101" s="1"/>
  <c r="AB1101" s="1"/>
  <c r="Q1101"/>
  <c r="V1101" s="1"/>
  <c r="AA1101" s="1"/>
  <c r="P1101"/>
  <c r="O1101"/>
  <c r="T1101" s="1"/>
  <c r="Y1101" s="1"/>
  <c r="N1101"/>
  <c r="R1100"/>
  <c r="W1100" s="1"/>
  <c r="AB1100" s="1"/>
  <c r="Q1100"/>
  <c r="P1100"/>
  <c r="U1100" s="1"/>
  <c r="Z1100" s="1"/>
  <c r="O1100"/>
  <c r="N1100"/>
  <c r="R1099"/>
  <c r="W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N1098"/>
  <c r="S1098" s="1"/>
  <c r="X1098" s="1"/>
  <c r="R1097"/>
  <c r="Q1097"/>
  <c r="P1097"/>
  <c r="U1097" s="1"/>
  <c r="O1097"/>
  <c r="T1097" s="1"/>
  <c r="Y1097" s="1"/>
  <c r="N1097"/>
  <c r="S1097" s="1"/>
  <c r="X1097" s="1"/>
  <c r="R1096"/>
  <c r="Q1096"/>
  <c r="V1096" s="1"/>
  <c r="P1096"/>
  <c r="U1096" s="1"/>
  <c r="Z1096" s="1"/>
  <c r="O1096"/>
  <c r="T1096" s="1"/>
  <c r="Y1096" s="1"/>
  <c r="N1096"/>
  <c r="S1096" s="1"/>
  <c r="X1096" s="1"/>
  <c r="R1095"/>
  <c r="W1095" s="1"/>
  <c r="Q1095"/>
  <c r="V1095" s="1"/>
  <c r="AA1095" s="1"/>
  <c r="P1095"/>
  <c r="U1095" s="1"/>
  <c r="Z1095" s="1"/>
  <c r="O1095"/>
  <c r="T1095" s="1"/>
  <c r="Y1095" s="1"/>
  <c r="N1095"/>
  <c r="R1094"/>
  <c r="W1094" s="1"/>
  <c r="AB1094" s="1"/>
  <c r="Q1094"/>
  <c r="V1094" s="1"/>
  <c r="AA1094" s="1"/>
  <c r="P1094"/>
  <c r="U1094" s="1"/>
  <c r="Z1094" s="1"/>
  <c r="O1094"/>
  <c r="N1094"/>
  <c r="S1094" s="1"/>
  <c r="X1094" s="1"/>
  <c r="R1093"/>
  <c r="W1093" s="1"/>
  <c r="AB1093" s="1"/>
  <c r="Q1093"/>
  <c r="V1093" s="1"/>
  <c r="AA1093" s="1"/>
  <c r="P1093"/>
  <c r="O1093"/>
  <c r="T1093" s="1"/>
  <c r="Y1093" s="1"/>
  <c r="N1093"/>
  <c r="R1092"/>
  <c r="W1092" s="1"/>
  <c r="AB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R1090"/>
  <c r="W1090" s="1"/>
  <c r="AB1090" s="1"/>
  <c r="Q1090"/>
  <c r="P1090"/>
  <c r="O1090"/>
  <c r="T1090" s="1"/>
  <c r="N1090"/>
  <c r="S1090" s="1"/>
  <c r="X1090" s="1"/>
  <c r="R1089"/>
  <c r="Q1089"/>
  <c r="P1089"/>
  <c r="U1089" s="1"/>
  <c r="O1089"/>
  <c r="T1089" s="1"/>
  <c r="Y1089" s="1"/>
  <c r="N1089"/>
  <c r="S1089" s="1"/>
  <c r="X1089" s="1"/>
  <c r="R1088"/>
  <c r="Q1088"/>
  <c r="V1088" s="1"/>
  <c r="P1088"/>
  <c r="U1088" s="1"/>
  <c r="Z1088" s="1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U1086" s="1"/>
  <c r="Z1086" s="1"/>
  <c r="O1086"/>
  <c r="T1086" s="1"/>
  <c r="Y1086" s="1"/>
  <c r="N1086"/>
  <c r="R1085"/>
  <c r="W1085" s="1"/>
  <c r="AB1085" s="1"/>
  <c r="Q1085"/>
  <c r="V1085" s="1"/>
  <c r="AA1085" s="1"/>
  <c r="P1085"/>
  <c r="U1085" s="1"/>
  <c r="Z1085" s="1"/>
  <c r="O1085"/>
  <c r="N1085"/>
  <c r="R1084"/>
  <c r="W1084" s="1"/>
  <c r="AB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S1081" s="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P1078"/>
  <c r="O1078"/>
  <c r="T1078" s="1"/>
  <c r="Y1078" s="1"/>
  <c r="N1078"/>
  <c r="R1077"/>
  <c r="Q1077"/>
  <c r="P1077"/>
  <c r="O1077"/>
  <c r="N1077"/>
  <c r="R1076"/>
  <c r="W1076" s="1"/>
  <c r="Q1076"/>
  <c r="P1076"/>
  <c r="O1076"/>
  <c r="N1076"/>
  <c r="S1076" s="1"/>
  <c r="X1076" s="1"/>
  <c r="R1075"/>
  <c r="W1075" s="1"/>
  <c r="Q1075"/>
  <c r="P1075"/>
  <c r="O1075"/>
  <c r="T1075" s="1"/>
  <c r="Y1075" s="1"/>
  <c r="N1075"/>
  <c r="S1075" s="1"/>
  <c r="X1075" s="1"/>
  <c r="R1074"/>
  <c r="Q1074"/>
  <c r="P1074"/>
  <c r="U1074" s="1"/>
  <c r="Z1074" s="1"/>
  <c r="O1074"/>
  <c r="T1074" s="1"/>
  <c r="Y1074" s="1"/>
  <c r="N1074"/>
  <c r="S1074" s="1"/>
  <c r="X1074" s="1"/>
  <c r="R1073"/>
  <c r="Q1073"/>
  <c r="V1073" s="1"/>
  <c r="AA1073" s="1"/>
  <c r="P1073"/>
  <c r="U1073" s="1"/>
  <c r="Z1073" s="1"/>
  <c r="O1073"/>
  <c r="T1073" s="1"/>
  <c r="Y1073" s="1"/>
  <c r="N1073"/>
  <c r="S1073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S1050" s="1"/>
  <c r="X1050" s="1"/>
  <c r="R1049"/>
  <c r="W1049" s="1"/>
  <c r="AB1049" s="1"/>
  <c r="Q1049"/>
  <c r="V1049" s="1"/>
  <c r="AA1049" s="1"/>
  <c r="P1049"/>
  <c r="O1049"/>
  <c r="T1049" s="1"/>
  <c r="Y1049" s="1"/>
  <c r="N1049"/>
  <c r="S1049" s="1"/>
  <c r="X1049" s="1"/>
  <c r="R1048"/>
  <c r="W1048" s="1"/>
  <c r="AB1048" s="1"/>
  <c r="Q1048"/>
  <c r="P1048"/>
  <c r="U1048" s="1"/>
  <c r="Z1048" s="1"/>
  <c r="O1048"/>
  <c r="T1048" s="1"/>
  <c r="Y1048" s="1"/>
  <c r="N1048"/>
  <c r="R1047"/>
  <c r="Q1047"/>
  <c r="V1047" s="1"/>
  <c r="AA1047" s="1"/>
  <c r="P1047"/>
  <c r="U1047" s="1"/>
  <c r="Z1047" s="1"/>
  <c r="O1047"/>
  <c r="N1047"/>
  <c r="R1046"/>
  <c r="W1046" s="1"/>
  <c r="AB1046" s="1"/>
  <c r="Q1046"/>
  <c r="V1046" s="1"/>
  <c r="AA1046" s="1"/>
  <c r="P1046"/>
  <c r="O1046"/>
  <c r="N1046"/>
  <c r="S1046" s="1"/>
  <c r="X1046" s="1"/>
  <c r="R1045"/>
  <c r="W1045" s="1"/>
  <c r="AB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R1041"/>
  <c r="W1041" s="1"/>
  <c r="AB1041" s="1"/>
  <c r="Q1041"/>
  <c r="V1041" s="1"/>
  <c r="AA1041" s="1"/>
  <c r="P1041"/>
  <c r="U1041" s="1"/>
  <c r="Z1041" s="1"/>
  <c r="O1041"/>
  <c r="N1041"/>
  <c r="S1041" s="1"/>
  <c r="X1041" s="1"/>
  <c r="R1040"/>
  <c r="W1040" s="1"/>
  <c r="AB1040" s="1"/>
  <c r="Q1040"/>
  <c r="V1040" s="1"/>
  <c r="AA1040" s="1"/>
  <c r="P1040"/>
  <c r="O1040"/>
  <c r="T1040" s="1"/>
  <c r="Y1040" s="1"/>
  <c r="N1040"/>
  <c r="S1040" s="1"/>
  <c r="X1040" s="1"/>
  <c r="R1039"/>
  <c r="W1039" s="1"/>
  <c r="AB1039" s="1"/>
  <c r="Q1039"/>
  <c r="P1039"/>
  <c r="U1039" s="1"/>
  <c r="Z1039" s="1"/>
  <c r="O1039"/>
  <c r="T1039" s="1"/>
  <c r="Y1039" s="1"/>
  <c r="N1039"/>
  <c r="R1038"/>
  <c r="W1038" s="1"/>
  <c r="Q1038"/>
  <c r="P1038"/>
  <c r="U1038" s="1"/>
  <c r="Z1038" s="1"/>
  <c r="O1038"/>
  <c r="N1038"/>
  <c r="R1037"/>
  <c r="W1037" s="1"/>
  <c r="Q1037"/>
  <c r="V1037" s="1"/>
  <c r="AA1037" s="1"/>
  <c r="P1037"/>
  <c r="O1037"/>
  <c r="N1037"/>
  <c r="S1037" s="1"/>
  <c r="X1037" s="1"/>
  <c r="R1036"/>
  <c r="W1036" s="1"/>
  <c r="AB1036" s="1"/>
  <c r="Q1036"/>
  <c r="P1036"/>
  <c r="O1036"/>
  <c r="T1036" s="1"/>
  <c r="Y1036" s="1"/>
  <c r="N1036"/>
  <c r="S1036" s="1"/>
  <c r="X1036" s="1"/>
  <c r="R1035"/>
  <c r="Q1035"/>
  <c r="P1035"/>
  <c r="U1035" s="1"/>
  <c r="Z1035" s="1"/>
  <c r="O1035"/>
  <c r="T1035" s="1"/>
  <c r="Y1035" s="1"/>
  <c r="N1035"/>
  <c r="S1035" s="1"/>
  <c r="X1035" s="1"/>
  <c r="R1034"/>
  <c r="Q1034"/>
  <c r="V1034" s="1"/>
  <c r="AA1034" s="1"/>
  <c r="P1034"/>
  <c r="U1034" s="1"/>
  <c r="Z1034" s="1"/>
  <c r="O1034"/>
  <c r="T1034" s="1"/>
  <c r="Y1034" s="1"/>
  <c r="N1034"/>
  <c r="R1033"/>
  <c r="W1033" s="1"/>
  <c r="AB1033" s="1"/>
  <c r="Q1033"/>
  <c r="V1033" s="1"/>
  <c r="AA1033" s="1"/>
  <c r="P1033"/>
  <c r="U1033" s="1"/>
  <c r="Z1033" s="1"/>
  <c r="O1033"/>
  <c r="N1033"/>
  <c r="R1032"/>
  <c r="W1032" s="1"/>
  <c r="AB1032" s="1"/>
  <c r="Q1032"/>
  <c r="V1032" s="1"/>
  <c r="AA1032" s="1"/>
  <c r="P1032"/>
  <c r="O1032"/>
  <c r="N1032"/>
  <c r="S1032" s="1"/>
  <c r="X1032" s="1"/>
  <c r="R1031"/>
  <c r="W1031" s="1"/>
  <c r="AB1031" s="1"/>
  <c r="Q1031"/>
  <c r="V1031" s="1"/>
  <c r="P1031"/>
  <c r="O1031"/>
  <c r="T1031" s="1"/>
  <c r="Y1031" s="1"/>
  <c r="N1031"/>
  <c r="R1030"/>
  <c r="W1030" s="1"/>
  <c r="Q1030"/>
  <c r="V1030" s="1"/>
  <c r="P1030"/>
  <c r="U1030" s="1"/>
  <c r="Z1030" s="1"/>
  <c r="O1030"/>
  <c r="N1030"/>
  <c r="R1029"/>
  <c r="W1029" s="1"/>
  <c r="Q1029"/>
  <c r="V1029" s="1"/>
  <c r="AA1029" s="1"/>
  <c r="P1029"/>
  <c r="O1029"/>
  <c r="N1029"/>
  <c r="S1029" s="1"/>
  <c r="X1029" s="1"/>
  <c r="R1028"/>
  <c r="W1028" s="1"/>
  <c r="AB1028" s="1"/>
  <c r="Q1028"/>
  <c r="P1028"/>
  <c r="O1028"/>
  <c r="T1028" s="1"/>
  <c r="Y1028" s="1"/>
  <c r="N1028"/>
  <c r="S1028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S1019" s="1"/>
  <c r="X1019" s="1"/>
  <c r="R1018"/>
  <c r="W1018" s="1"/>
  <c r="AB1018" s="1"/>
  <c r="Q1018"/>
  <c r="V1018" s="1"/>
  <c r="P1018"/>
  <c r="O1018"/>
  <c r="N1018"/>
  <c r="R1017"/>
  <c r="W1017" s="1"/>
  <c r="Q1017"/>
  <c r="V1017" s="1"/>
  <c r="P1017"/>
  <c r="O1017"/>
  <c r="N1017"/>
  <c r="R1016"/>
  <c r="W1016" s="1"/>
  <c r="Q1016"/>
  <c r="V1016" s="1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R1010"/>
  <c r="W1010" s="1"/>
  <c r="AB1010" s="1"/>
  <c r="Q1010"/>
  <c r="V1010" s="1"/>
  <c r="AA1010" s="1"/>
  <c r="P1010"/>
  <c r="U1010" s="1"/>
  <c r="O1010"/>
  <c r="N1010"/>
  <c r="R1009"/>
  <c r="W1009" s="1"/>
  <c r="AB1009" s="1"/>
  <c r="Q1009"/>
  <c r="V1009" s="1"/>
  <c r="P1009"/>
  <c r="U1009" s="1"/>
  <c r="O1009"/>
  <c r="N1009"/>
  <c r="R1008"/>
  <c r="W1008" s="1"/>
  <c r="Q1008"/>
  <c r="V1008" s="1"/>
  <c r="P1008"/>
  <c r="U1008" s="1"/>
  <c r="O1008"/>
  <c r="N1008"/>
  <c r="R1007"/>
  <c r="W1007" s="1"/>
  <c r="Q1007"/>
  <c r="V1007" s="1"/>
  <c r="P1007"/>
  <c r="O1007"/>
  <c r="N1007"/>
  <c r="S1007" s="1"/>
  <c r="X1007" s="1"/>
  <c r="R1006"/>
  <c r="W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T1003" s="1"/>
  <c r="N1003"/>
  <c r="R1002"/>
  <c r="W1002" s="1"/>
  <c r="AB1002" s="1"/>
  <c r="Q1002"/>
  <c r="V1002" s="1"/>
  <c r="AA1002" s="1"/>
  <c r="P1002"/>
  <c r="U1002" s="1"/>
  <c r="O1002"/>
  <c r="T1002" s="1"/>
  <c r="N1002"/>
  <c r="R1001"/>
  <c r="W1001" s="1"/>
  <c r="AB1001" s="1"/>
  <c r="Q1001"/>
  <c r="V1001" s="1"/>
  <c r="P1001"/>
  <c r="U1001" s="1"/>
  <c r="O1001"/>
  <c r="T1001" s="1"/>
  <c r="N1001"/>
  <c r="R1000"/>
  <c r="W1000" s="1"/>
  <c r="Q1000"/>
  <c r="V1000" s="1"/>
  <c r="P1000"/>
  <c r="U1000" s="1"/>
  <c r="O1000"/>
  <c r="N1000"/>
  <c r="R999"/>
  <c r="W999" s="1"/>
  <c r="Q999"/>
  <c r="V999" s="1"/>
  <c r="P999"/>
  <c r="O999"/>
  <c r="N999"/>
  <c r="S999" s="1"/>
  <c r="X999" s="1"/>
  <c r="R998"/>
  <c r="W998" s="1"/>
  <c r="Q998"/>
  <c r="P998"/>
  <c r="O998"/>
  <c r="T998" s="1"/>
  <c r="Y998" s="1"/>
  <c r="N998"/>
  <c r="S998" s="1"/>
  <c r="X998" s="1"/>
  <c r="R996"/>
  <c r="W996" s="1"/>
  <c r="AB996" s="1"/>
  <c r="Q996"/>
  <c r="V996" s="1"/>
  <c r="AA996" s="1"/>
  <c r="P996"/>
  <c r="O996"/>
  <c r="T996" s="1"/>
  <c r="Y996" s="1"/>
  <c r="N996"/>
  <c r="R995"/>
  <c r="W995" s="1"/>
  <c r="AB995" s="1"/>
  <c r="Q995"/>
  <c r="P995"/>
  <c r="U995" s="1"/>
  <c r="Z995" s="1"/>
  <c r="O995"/>
  <c r="N995"/>
  <c r="R994"/>
  <c r="W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T990" s="1"/>
  <c r="Y990" s="1"/>
  <c r="N990"/>
  <c r="R989"/>
  <c r="W989" s="1"/>
  <c r="AB989" s="1"/>
  <c r="Q989"/>
  <c r="V989" s="1"/>
  <c r="AA989" s="1"/>
  <c r="P989"/>
  <c r="U989" s="1"/>
  <c r="Z989" s="1"/>
  <c r="O989"/>
  <c r="N989"/>
  <c r="S989" s="1"/>
  <c r="X989" s="1"/>
  <c r="R988"/>
  <c r="W988" s="1"/>
  <c r="AB988" s="1"/>
  <c r="Q988"/>
  <c r="V988" s="1"/>
  <c r="AA988" s="1"/>
  <c r="P988"/>
  <c r="O988"/>
  <c r="T988" s="1"/>
  <c r="Y988" s="1"/>
  <c r="N988"/>
  <c r="R987"/>
  <c r="W987" s="1"/>
  <c r="AB987" s="1"/>
  <c r="Q987"/>
  <c r="V987" s="1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S983" s="1"/>
  <c r="X983" s="1"/>
  <c r="R981"/>
  <c r="W981" s="1"/>
  <c r="AB981" s="1"/>
  <c r="Q981"/>
  <c r="P981"/>
  <c r="U981" s="1"/>
  <c r="Z981" s="1"/>
  <c r="O981"/>
  <c r="T981" s="1"/>
  <c r="Y981" s="1"/>
  <c r="N981"/>
  <c r="R980"/>
  <c r="Q980"/>
  <c r="V980" s="1"/>
  <c r="AA980" s="1"/>
  <c r="P980"/>
  <c r="U980" s="1"/>
  <c r="Z980" s="1"/>
  <c r="O980"/>
  <c r="N980"/>
  <c r="R979"/>
  <c r="W979" s="1"/>
  <c r="AB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Q972"/>
  <c r="P972"/>
  <c r="O972"/>
  <c r="N972"/>
  <c r="R971"/>
  <c r="W971" s="1"/>
  <c r="Q971"/>
  <c r="P971"/>
  <c r="O971"/>
  <c r="N971"/>
  <c r="S971" s="1"/>
  <c r="X971" s="1"/>
  <c r="R970"/>
  <c r="W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51"/>
  <c r="W951" s="1"/>
  <c r="AB951" s="1"/>
  <c r="Q951"/>
  <c r="V951" s="1"/>
  <c r="AA951" s="1"/>
  <c r="P951"/>
  <c r="U951" s="1"/>
  <c r="Z951" s="1"/>
  <c r="O951"/>
  <c r="T951" s="1"/>
  <c r="Y951" s="1"/>
  <c r="N951"/>
  <c r="R950"/>
  <c r="W950" s="1"/>
  <c r="AB950" s="1"/>
  <c r="Q950"/>
  <c r="V950" s="1"/>
  <c r="AA950" s="1"/>
  <c r="P950"/>
  <c r="U950" s="1"/>
  <c r="Z950" s="1"/>
  <c r="O950"/>
  <c r="N950"/>
  <c r="R949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S944" s="1"/>
  <c r="X944" s="1"/>
  <c r="R943"/>
  <c r="W943" s="1"/>
  <c r="AB943" s="1"/>
  <c r="Q943"/>
  <c r="P943"/>
  <c r="O943"/>
  <c r="T943" s="1"/>
  <c r="Y943" s="1"/>
  <c r="N943"/>
  <c r="R942"/>
  <c r="Q942"/>
  <c r="P942"/>
  <c r="U942" s="1"/>
  <c r="Z942" s="1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36"/>
  <c r="W936" s="1"/>
  <c r="AB936" s="1"/>
  <c r="Q936"/>
  <c r="P936"/>
  <c r="U936" s="1"/>
  <c r="O936"/>
  <c r="N936"/>
  <c r="R935"/>
  <c r="Q935"/>
  <c r="P935"/>
  <c r="O935"/>
  <c r="N935"/>
  <c r="R934"/>
  <c r="W934" s="1"/>
  <c r="Q934"/>
  <c r="P934"/>
  <c r="O934"/>
  <c r="N934"/>
  <c r="S934" s="1"/>
  <c r="X934" s="1"/>
  <c r="R933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R928"/>
  <c r="W928" s="1"/>
  <c r="AB928" s="1"/>
  <c r="Q928"/>
  <c r="P928"/>
  <c r="O928"/>
  <c r="N928"/>
  <c r="R927"/>
  <c r="W927" s="1"/>
  <c r="Q927"/>
  <c r="P927"/>
  <c r="O927"/>
  <c r="N927"/>
  <c r="R926"/>
  <c r="W926" s="1"/>
  <c r="Q926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V921" s="1"/>
  <c r="AA921" s="1"/>
  <c r="P921"/>
  <c r="U921" s="1"/>
  <c r="Z921" s="1"/>
  <c r="O921"/>
  <c r="N921"/>
  <c r="R920"/>
  <c r="W920" s="1"/>
  <c r="AB920" s="1"/>
  <c r="Q920"/>
  <c r="V920" s="1"/>
  <c r="AA920" s="1"/>
  <c r="P920"/>
  <c r="O920"/>
  <c r="N920"/>
  <c r="R919"/>
  <c r="W919" s="1"/>
  <c r="AB919" s="1"/>
  <c r="Q919"/>
  <c r="P919"/>
  <c r="O919"/>
  <c r="N919"/>
  <c r="R918"/>
  <c r="W918" s="1"/>
  <c r="Q918"/>
  <c r="V918" s="1"/>
  <c r="P918"/>
  <c r="O918"/>
  <c r="N918"/>
  <c r="R917"/>
  <c r="W917" s="1"/>
  <c r="Q917"/>
  <c r="P917"/>
  <c r="O917"/>
  <c r="N917"/>
  <c r="S917" s="1"/>
  <c r="X917" s="1"/>
  <c r="R916"/>
  <c r="Q916"/>
  <c r="P916"/>
  <c r="O916"/>
  <c r="T916" s="1"/>
  <c r="Y916" s="1"/>
  <c r="N916"/>
  <c r="S916" s="1"/>
  <c r="X916" s="1"/>
  <c r="R915"/>
  <c r="Q915"/>
  <c r="P915"/>
  <c r="U915" s="1"/>
  <c r="Z915" s="1"/>
  <c r="O915"/>
  <c r="T915" s="1"/>
  <c r="Y915" s="1"/>
  <c r="N915"/>
  <c r="S915" s="1"/>
  <c r="X915" s="1"/>
  <c r="R914"/>
  <c r="Q914"/>
  <c r="V914" s="1"/>
  <c r="AA914" s="1"/>
  <c r="P914"/>
  <c r="U914" s="1"/>
  <c r="Z914" s="1"/>
  <c r="O914"/>
  <c r="T914" s="1"/>
  <c r="Y914" s="1"/>
  <c r="N914"/>
  <c r="R913"/>
  <c r="W913" s="1"/>
  <c r="AB913" s="1"/>
  <c r="Q913"/>
  <c r="V913" s="1"/>
  <c r="AA913" s="1"/>
  <c r="P913"/>
  <c r="U913" s="1"/>
  <c r="Z913" s="1"/>
  <c r="O913"/>
  <c r="N913"/>
  <c r="R912"/>
  <c r="W912" s="1"/>
  <c r="AB912" s="1"/>
  <c r="Q912"/>
  <c r="V912" s="1"/>
  <c r="AA912" s="1"/>
  <c r="P912"/>
  <c r="O912"/>
  <c r="N912"/>
  <c r="R911"/>
  <c r="W911" s="1"/>
  <c r="AB911" s="1"/>
  <c r="Q911"/>
  <c r="V911" s="1"/>
  <c r="P911"/>
  <c r="O911"/>
  <c r="N911"/>
  <c r="R910"/>
  <c r="W910" s="1"/>
  <c r="Q910"/>
  <c r="V910" s="1"/>
  <c r="P910"/>
  <c r="O910"/>
  <c r="N910"/>
  <c r="R909"/>
  <c r="W909" s="1"/>
  <c r="Q909"/>
  <c r="P909"/>
  <c r="O909"/>
  <c r="N909"/>
  <c r="S909" s="1"/>
  <c r="X909" s="1"/>
  <c r="R908"/>
  <c r="Q908"/>
  <c r="P908"/>
  <c r="O908"/>
  <c r="T908" s="1"/>
  <c r="Y908" s="1"/>
  <c r="N908"/>
  <c r="S908" s="1"/>
  <c r="X908" s="1"/>
  <c r="R906"/>
  <c r="W906" s="1"/>
  <c r="AB906" s="1"/>
  <c r="Q906"/>
  <c r="V906" s="1"/>
  <c r="AA906" s="1"/>
  <c r="P906"/>
  <c r="O906"/>
  <c r="N906"/>
  <c r="R905"/>
  <c r="W905" s="1"/>
  <c r="AB905" s="1"/>
  <c r="Q905"/>
  <c r="P905"/>
  <c r="O905"/>
  <c r="N905"/>
  <c r="R904"/>
  <c r="W904" s="1"/>
  <c r="Q904"/>
  <c r="V904" s="1"/>
  <c r="P904"/>
  <c r="O904"/>
  <c r="N904"/>
  <c r="S904" s="1"/>
  <c r="X904" s="1"/>
  <c r="R903"/>
  <c r="W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R899"/>
  <c r="W899" s="1"/>
  <c r="AB899" s="1"/>
  <c r="Q899"/>
  <c r="V899" s="1"/>
  <c r="AA899" s="1"/>
  <c r="P899"/>
  <c r="U899" s="1"/>
  <c r="Z899" s="1"/>
  <c r="O899"/>
  <c r="N899"/>
  <c r="R898"/>
  <c r="W898" s="1"/>
  <c r="AB898" s="1"/>
  <c r="Q898"/>
  <c r="V898" s="1"/>
  <c r="AA898" s="1"/>
  <c r="P898"/>
  <c r="O898"/>
  <c r="N898"/>
  <c r="R897"/>
  <c r="W897" s="1"/>
  <c r="AB897" s="1"/>
  <c r="Q897"/>
  <c r="V897" s="1"/>
  <c r="P897"/>
  <c r="O897"/>
  <c r="N897"/>
  <c r="R896"/>
  <c r="W896" s="1"/>
  <c r="Q896"/>
  <c r="V896" s="1"/>
  <c r="AA896" s="1"/>
  <c r="P896"/>
  <c r="O896"/>
  <c r="N896"/>
  <c r="S896" s="1"/>
  <c r="X896" s="1"/>
  <c r="R895"/>
  <c r="W895" s="1"/>
  <c r="AB895" s="1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S893" s="1"/>
  <c r="X893" s="1"/>
  <c r="R891"/>
  <c r="W891" s="1"/>
  <c r="AB891" s="1"/>
  <c r="Q891"/>
  <c r="V891" s="1"/>
  <c r="AA891" s="1"/>
  <c r="P891"/>
  <c r="U891" s="1"/>
  <c r="Z891" s="1"/>
  <c r="O891"/>
  <c r="T891" s="1"/>
  <c r="N891"/>
  <c r="R890"/>
  <c r="W890" s="1"/>
  <c r="AB890" s="1"/>
  <c r="Q890"/>
  <c r="V890" s="1"/>
  <c r="AA890" s="1"/>
  <c r="P890"/>
  <c r="U890" s="1"/>
  <c r="O890"/>
  <c r="N890"/>
  <c r="R889"/>
  <c r="W889" s="1"/>
  <c r="AB889" s="1"/>
  <c r="Q889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R886"/>
  <c r="Q886"/>
  <c r="V886" s="1"/>
  <c r="AA886" s="1"/>
  <c r="P886"/>
  <c r="U886" s="1"/>
  <c r="Z886" s="1"/>
  <c r="O886"/>
  <c r="T886" s="1"/>
  <c r="N886"/>
  <c r="R885"/>
  <c r="W885" s="1"/>
  <c r="AB885" s="1"/>
  <c r="Q885"/>
  <c r="V885" s="1"/>
  <c r="AA885" s="1"/>
  <c r="P885"/>
  <c r="U885" s="1"/>
  <c r="O885"/>
  <c r="N885"/>
  <c r="R884"/>
  <c r="W884" s="1"/>
  <c r="AB884" s="1"/>
  <c r="Q884"/>
  <c r="V884" s="1"/>
  <c r="P884"/>
  <c r="O884"/>
  <c r="T884" s="1"/>
  <c r="N884"/>
  <c r="S884" s="1"/>
  <c r="R883"/>
  <c r="W883" s="1"/>
  <c r="Q883"/>
  <c r="P883"/>
  <c r="U883" s="1"/>
  <c r="O883"/>
  <c r="T883" s="1"/>
  <c r="N883"/>
  <c r="R882"/>
  <c r="Q882"/>
  <c r="V882" s="1"/>
  <c r="P882"/>
  <c r="U882" s="1"/>
  <c r="O882"/>
  <c r="N882"/>
  <c r="R881"/>
  <c r="Q881"/>
  <c r="V881" s="1"/>
  <c r="P881"/>
  <c r="O881"/>
  <c r="N881"/>
  <c r="S881" s="1"/>
  <c r="X881" s="1"/>
  <c r="R880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R878"/>
  <c r="Q878"/>
  <c r="V878" s="1"/>
  <c r="AA878" s="1"/>
  <c r="P878"/>
  <c r="U878" s="1"/>
  <c r="O878"/>
  <c r="T878" s="1"/>
  <c r="N878"/>
  <c r="N137"/>
  <c r="S137" s="1"/>
  <c r="X137" s="1"/>
  <c r="N167"/>
  <c r="S167" s="1"/>
  <c r="N165"/>
  <c r="S165" s="1"/>
  <c r="N166"/>
  <c r="S166" s="1"/>
  <c r="R740"/>
  <c r="W740" s="1"/>
  <c r="AB740" s="1"/>
  <c r="Q740"/>
  <c r="P740"/>
  <c r="U740" s="1"/>
  <c r="Z740" s="1"/>
  <c r="O740"/>
  <c r="T740" s="1"/>
  <c r="Y740" s="1"/>
  <c r="N740"/>
  <c r="R739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R737"/>
  <c r="W737" s="1"/>
  <c r="AB737" s="1"/>
  <c r="Q737"/>
  <c r="P737"/>
  <c r="O737"/>
  <c r="T737" s="1"/>
  <c r="N737"/>
  <c r="S737" s="1"/>
  <c r="X737" s="1"/>
  <c r="R736"/>
  <c r="Q736"/>
  <c r="P736"/>
  <c r="U736" s="1"/>
  <c r="O736"/>
  <c r="T736" s="1"/>
  <c r="Y736" s="1"/>
  <c r="N736"/>
  <c r="S736" s="1"/>
  <c r="X736" s="1"/>
  <c r="R735"/>
  <c r="Q735"/>
  <c r="V735" s="1"/>
  <c r="P735"/>
  <c r="U735" s="1"/>
  <c r="Z735" s="1"/>
  <c r="O735"/>
  <c r="T735" s="1"/>
  <c r="Y735" s="1"/>
  <c r="N735"/>
  <c r="S735" s="1"/>
  <c r="R734"/>
  <c r="W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O733"/>
  <c r="T733" s="1"/>
  <c r="Y733" s="1"/>
  <c r="N733"/>
  <c r="S733" s="1"/>
  <c r="X733" s="1"/>
  <c r="R732"/>
  <c r="W732" s="1"/>
  <c r="AB732" s="1"/>
  <c r="Q732"/>
  <c r="P732"/>
  <c r="U732" s="1"/>
  <c r="Z732" s="1"/>
  <c r="O732"/>
  <c r="T732" s="1"/>
  <c r="Y732" s="1"/>
  <c r="N732"/>
  <c r="R731"/>
  <c r="Q731"/>
  <c r="V731" s="1"/>
  <c r="AA731" s="1"/>
  <c r="P731"/>
  <c r="U731" s="1"/>
  <c r="Z731" s="1"/>
  <c r="O731"/>
  <c r="N731"/>
  <c r="R730"/>
  <c r="W730" s="1"/>
  <c r="AB730" s="1"/>
  <c r="Q730"/>
  <c r="V730" s="1"/>
  <c r="AA730" s="1"/>
  <c r="P730"/>
  <c r="O730"/>
  <c r="N730"/>
  <c r="S730" s="1"/>
  <c r="R729"/>
  <c r="W729" s="1"/>
  <c r="AB729" s="1"/>
  <c r="Q729"/>
  <c r="P729"/>
  <c r="O729"/>
  <c r="T729" s="1"/>
  <c r="N729"/>
  <c r="S729" s="1"/>
  <c r="X729" s="1"/>
  <c r="R728"/>
  <c r="Q728"/>
  <c r="P728"/>
  <c r="U728" s="1"/>
  <c r="O728"/>
  <c r="T728" s="1"/>
  <c r="Y728" s="1"/>
  <c r="N728"/>
  <c r="S728" s="1"/>
  <c r="X728" s="1"/>
  <c r="R727"/>
  <c r="Q727"/>
  <c r="V727" s="1"/>
  <c r="P727"/>
  <c r="U727" s="1"/>
  <c r="Z727" s="1"/>
  <c r="O727"/>
  <c r="T727" s="1"/>
  <c r="Y727" s="1"/>
  <c r="N727"/>
  <c r="R725"/>
  <c r="W725" s="1"/>
  <c r="AB725" s="1"/>
  <c r="Q725"/>
  <c r="V725" s="1"/>
  <c r="AA725" s="1"/>
  <c r="P725"/>
  <c r="O725"/>
  <c r="T725" s="1"/>
  <c r="N725"/>
  <c r="R724"/>
  <c r="W724" s="1"/>
  <c r="AB724" s="1"/>
  <c r="Q724"/>
  <c r="P724"/>
  <c r="U724" s="1"/>
  <c r="O724"/>
  <c r="N724"/>
  <c r="R723"/>
  <c r="Q723"/>
  <c r="P723"/>
  <c r="O723"/>
  <c r="N723"/>
  <c r="S723" s="1"/>
  <c r="X723" s="1"/>
  <c r="R722"/>
  <c r="W722" s="1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V720" s="1"/>
  <c r="AA720" s="1"/>
  <c r="P720"/>
  <c r="U720" s="1"/>
  <c r="Z720" s="1"/>
  <c r="O720"/>
  <c r="T720" s="1"/>
  <c r="Y720" s="1"/>
  <c r="N720"/>
  <c r="S720" s="1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V718" s="1"/>
  <c r="AA718" s="1"/>
  <c r="P718"/>
  <c r="O718"/>
  <c r="N718"/>
  <c r="R717"/>
  <c r="W717" s="1"/>
  <c r="AB717" s="1"/>
  <c r="Q717"/>
  <c r="P717"/>
  <c r="O717"/>
  <c r="N717"/>
  <c r="R716"/>
  <c r="Q716"/>
  <c r="P716"/>
  <c r="O716"/>
  <c r="N716"/>
  <c r="R715"/>
  <c r="W715" s="1"/>
  <c r="Q715"/>
  <c r="P715"/>
  <c r="O715"/>
  <c r="N715"/>
  <c r="S715" s="1"/>
  <c r="X715" s="1"/>
  <c r="R714"/>
  <c r="W714" s="1"/>
  <c r="Q714"/>
  <c r="P714"/>
  <c r="O714"/>
  <c r="T714" s="1"/>
  <c r="Y714" s="1"/>
  <c r="N714"/>
  <c r="S714" s="1"/>
  <c r="X714" s="1"/>
  <c r="R713"/>
  <c r="Q713"/>
  <c r="P713"/>
  <c r="U713" s="1"/>
  <c r="Z713" s="1"/>
  <c r="O713"/>
  <c r="T713" s="1"/>
  <c r="Y713" s="1"/>
  <c r="N713"/>
  <c r="S713" s="1"/>
  <c r="X713" s="1"/>
  <c r="R712"/>
  <c r="Q712"/>
  <c r="V712" s="1"/>
  <c r="AA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U710" s="1"/>
  <c r="Z710" s="1"/>
  <c r="O710"/>
  <c r="T710" s="1"/>
  <c r="Y710" s="1"/>
  <c r="N710"/>
  <c r="R709"/>
  <c r="Q709"/>
  <c r="V709" s="1"/>
  <c r="AA709" s="1"/>
  <c r="P709"/>
  <c r="U709" s="1"/>
  <c r="Z709" s="1"/>
  <c r="O709"/>
  <c r="N709"/>
  <c r="R708"/>
  <c r="W708" s="1"/>
  <c r="AB708" s="1"/>
  <c r="Q708"/>
  <c r="V708" s="1"/>
  <c r="AA708" s="1"/>
  <c r="P708"/>
  <c r="O708"/>
  <c r="N708"/>
  <c r="S708" s="1"/>
  <c r="X708" s="1"/>
  <c r="R707"/>
  <c r="W707" s="1"/>
  <c r="AB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N695"/>
  <c r="R694"/>
  <c r="W694" s="1"/>
  <c r="AB694" s="1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X690" s="1"/>
  <c r="R689"/>
  <c r="W689" s="1"/>
  <c r="AB689" s="1"/>
  <c r="Q689"/>
  <c r="V689" s="1"/>
  <c r="AA689" s="1"/>
  <c r="P689"/>
  <c r="U689" s="1"/>
  <c r="Z689" s="1"/>
  <c r="O689"/>
  <c r="T689" s="1"/>
  <c r="Y689" s="1"/>
  <c r="N689"/>
  <c r="R688"/>
  <c r="W688" s="1"/>
  <c r="AB688" s="1"/>
  <c r="Q688"/>
  <c r="V688" s="1"/>
  <c r="AA688" s="1"/>
  <c r="P688"/>
  <c r="U688" s="1"/>
  <c r="Z688" s="1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Q680"/>
  <c r="P680"/>
  <c r="U680" s="1"/>
  <c r="Z680" s="1"/>
  <c r="O680"/>
  <c r="T680" s="1"/>
  <c r="Y680" s="1"/>
  <c r="N680"/>
  <c r="R679"/>
  <c r="Q679"/>
  <c r="V679" s="1"/>
  <c r="AA679" s="1"/>
  <c r="P679"/>
  <c r="U679" s="1"/>
  <c r="Z679" s="1"/>
  <c r="O679"/>
  <c r="N679"/>
  <c r="R678"/>
  <c r="W678" s="1"/>
  <c r="AB678" s="1"/>
  <c r="Q678"/>
  <c r="V678" s="1"/>
  <c r="P678"/>
  <c r="O678"/>
  <c r="N678"/>
  <c r="R677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P675"/>
  <c r="U675" s="1"/>
  <c r="Z675" s="1"/>
  <c r="O675"/>
  <c r="T675" s="1"/>
  <c r="Y675" s="1"/>
  <c r="N675"/>
  <c r="S675" s="1"/>
  <c r="R674"/>
  <c r="W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R671"/>
  <c r="W671" s="1"/>
  <c r="Q671"/>
  <c r="V671" s="1"/>
  <c r="AA671" s="1"/>
  <c r="P671"/>
  <c r="U671" s="1"/>
  <c r="O671"/>
  <c r="N671"/>
  <c r="R670"/>
  <c r="W670" s="1"/>
  <c r="AB670" s="1"/>
  <c r="Q670"/>
  <c r="V670" s="1"/>
  <c r="P670"/>
  <c r="O670"/>
  <c r="N670"/>
  <c r="R669"/>
  <c r="W669" s="1"/>
  <c r="Q669"/>
  <c r="P669"/>
  <c r="O669"/>
  <c r="T669" s="1"/>
  <c r="N669"/>
  <c r="S669" s="1"/>
  <c r="X669" s="1"/>
  <c r="R667"/>
  <c r="Q667"/>
  <c r="V667" s="1"/>
  <c r="P667"/>
  <c r="U667" s="1"/>
  <c r="Z667" s="1"/>
  <c r="O667"/>
  <c r="T667" s="1"/>
  <c r="Y667" s="1"/>
  <c r="N667"/>
  <c r="S667" s="1"/>
  <c r="R635"/>
  <c r="W635" s="1"/>
  <c r="AB635" s="1"/>
  <c r="Q635"/>
  <c r="V635" s="1"/>
  <c r="AA635" s="1"/>
  <c r="P635"/>
  <c r="O635"/>
  <c r="T635" s="1"/>
  <c r="N635"/>
  <c r="R634"/>
  <c r="W634" s="1"/>
  <c r="AB634" s="1"/>
  <c r="Q634"/>
  <c r="P634"/>
  <c r="U634" s="1"/>
  <c r="O634"/>
  <c r="N634"/>
  <c r="R633"/>
  <c r="Q633"/>
  <c r="V633" s="1"/>
  <c r="AA633" s="1"/>
  <c r="P633"/>
  <c r="O633"/>
  <c r="N633"/>
  <c r="S633" s="1"/>
  <c r="X633" s="1"/>
  <c r="R632"/>
  <c r="W632" s="1"/>
  <c r="Q632"/>
  <c r="P632"/>
  <c r="O632"/>
  <c r="T632" s="1"/>
  <c r="Y632" s="1"/>
  <c r="N632"/>
  <c r="S632" s="1"/>
  <c r="X632" s="1"/>
  <c r="R631"/>
  <c r="Q631"/>
  <c r="P631"/>
  <c r="U631" s="1"/>
  <c r="Z631" s="1"/>
  <c r="O631"/>
  <c r="T631" s="1"/>
  <c r="Y631" s="1"/>
  <c r="N631"/>
  <c r="S631" s="1"/>
  <c r="R630"/>
  <c r="Q630"/>
  <c r="V630" s="1"/>
  <c r="AA630" s="1"/>
  <c r="P630"/>
  <c r="U630" s="1"/>
  <c r="Z630" s="1"/>
  <c r="O630"/>
  <c r="T630" s="1"/>
  <c r="N630"/>
  <c r="S630" s="1"/>
  <c r="X630" s="1"/>
  <c r="R629"/>
  <c r="W629" s="1"/>
  <c r="AB629" s="1"/>
  <c r="Q629"/>
  <c r="V629" s="1"/>
  <c r="AA629" s="1"/>
  <c r="P629"/>
  <c r="U629" s="1"/>
  <c r="O629"/>
  <c r="T629" s="1"/>
  <c r="Y629" s="1"/>
  <c r="N629"/>
  <c r="R628"/>
  <c r="W628" s="1"/>
  <c r="AB628" s="1"/>
  <c r="Q628"/>
  <c r="V628" s="1"/>
  <c r="P628"/>
  <c r="U628" s="1"/>
  <c r="Z628" s="1"/>
  <c r="O628"/>
  <c r="T628" s="1"/>
  <c r="N628"/>
  <c r="S628" s="1"/>
  <c r="R627"/>
  <c r="W627" s="1"/>
  <c r="Q627"/>
  <c r="V627" s="1"/>
  <c r="P627"/>
  <c r="U627" s="1"/>
  <c r="O627"/>
  <c r="T627" s="1"/>
  <c r="N627"/>
  <c r="R626"/>
  <c r="W626" s="1"/>
  <c r="Q626"/>
  <c r="V626" s="1"/>
  <c r="P626"/>
  <c r="U626" s="1"/>
  <c r="O626"/>
  <c r="N626"/>
  <c r="R625"/>
  <c r="Q625"/>
  <c r="V625" s="1"/>
  <c r="P625"/>
  <c r="O625"/>
  <c r="N625"/>
  <c r="S625" s="1"/>
  <c r="X625" s="1"/>
  <c r="R624"/>
  <c r="W624" s="1"/>
  <c r="Q624"/>
  <c r="P624"/>
  <c r="O624"/>
  <c r="T624" s="1"/>
  <c r="Y624" s="1"/>
  <c r="N624"/>
  <c r="S624" s="1"/>
  <c r="X624" s="1"/>
  <c r="R623"/>
  <c r="Q623"/>
  <c r="P623"/>
  <c r="U623" s="1"/>
  <c r="Z623" s="1"/>
  <c r="O623"/>
  <c r="T623" s="1"/>
  <c r="Y623" s="1"/>
  <c r="N623"/>
  <c r="S623" s="1"/>
  <c r="R622"/>
  <c r="Q622"/>
  <c r="V622" s="1"/>
  <c r="AA622" s="1"/>
  <c r="P622"/>
  <c r="U622" s="1"/>
  <c r="Z622" s="1"/>
  <c r="O622"/>
  <c r="T622" s="1"/>
  <c r="N622"/>
  <c r="R620"/>
  <c r="W620" s="1"/>
  <c r="AB620" s="1"/>
  <c r="Q620"/>
  <c r="V620" s="1"/>
  <c r="AA620" s="1"/>
  <c r="P620"/>
  <c r="U620" s="1"/>
  <c r="Z620" s="1"/>
  <c r="O620"/>
  <c r="T620" s="1"/>
  <c r="Y620" s="1"/>
  <c r="N620"/>
  <c r="R619"/>
  <c r="W619" s="1"/>
  <c r="AB619" s="1"/>
  <c r="Q619"/>
  <c r="V619" s="1"/>
  <c r="AA619" s="1"/>
  <c r="P619"/>
  <c r="U619" s="1"/>
  <c r="Z619" s="1"/>
  <c r="O619"/>
  <c r="N619"/>
  <c r="R618"/>
  <c r="W618" s="1"/>
  <c r="AB618" s="1"/>
  <c r="Q618"/>
  <c r="V618" s="1"/>
  <c r="AA618" s="1"/>
  <c r="P618"/>
  <c r="O618"/>
  <c r="N618"/>
  <c r="S618" s="1"/>
  <c r="X618" s="1"/>
  <c r="R617"/>
  <c r="W617" s="1"/>
  <c r="AB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N614"/>
  <c r="S614" s="1"/>
  <c r="X614" s="1"/>
  <c r="R613"/>
  <c r="W613" s="1"/>
  <c r="AB613" s="1"/>
  <c r="Q613"/>
  <c r="V613" s="1"/>
  <c r="AA613" s="1"/>
  <c r="P613"/>
  <c r="O613"/>
  <c r="T613" s="1"/>
  <c r="Y613" s="1"/>
  <c r="N613"/>
  <c r="S613" s="1"/>
  <c r="X613" s="1"/>
  <c r="R612"/>
  <c r="W612" s="1"/>
  <c r="AB612" s="1"/>
  <c r="Q612"/>
  <c r="P612"/>
  <c r="U612" s="1"/>
  <c r="Z612" s="1"/>
  <c r="O612"/>
  <c r="T612" s="1"/>
  <c r="Y612" s="1"/>
  <c r="N612"/>
  <c r="R611"/>
  <c r="Q611"/>
  <c r="V611" s="1"/>
  <c r="AA611" s="1"/>
  <c r="P611"/>
  <c r="U611" s="1"/>
  <c r="Z611" s="1"/>
  <c r="O611"/>
  <c r="N611"/>
  <c r="R610"/>
  <c r="W610" s="1"/>
  <c r="Q610"/>
  <c r="V610" s="1"/>
  <c r="AA610" s="1"/>
  <c r="P610"/>
  <c r="O610"/>
  <c r="N610"/>
  <c r="S610" s="1"/>
  <c r="X610" s="1"/>
  <c r="R609"/>
  <c r="W609" s="1"/>
  <c r="AB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X600" s="1"/>
  <c r="R599"/>
  <c r="W599" s="1"/>
  <c r="AB599" s="1"/>
  <c r="Q599"/>
  <c r="V599" s="1"/>
  <c r="AA599" s="1"/>
  <c r="P599"/>
  <c r="U599" s="1"/>
  <c r="Z599" s="1"/>
  <c r="O599"/>
  <c r="T599" s="1"/>
  <c r="Y599" s="1"/>
  <c r="N599"/>
  <c r="S599" s="1"/>
  <c r="X599" s="1"/>
  <c r="R598"/>
  <c r="W598" s="1"/>
  <c r="AB598" s="1"/>
  <c r="Q598"/>
  <c r="V598" s="1"/>
  <c r="AA598" s="1"/>
  <c r="P598"/>
  <c r="U598" s="1"/>
  <c r="Z598" s="1"/>
  <c r="O598"/>
  <c r="T598" s="1"/>
  <c r="Y598" s="1"/>
  <c r="N598"/>
  <c r="R597"/>
  <c r="W597" s="1"/>
  <c r="AB597" s="1"/>
  <c r="Q597"/>
  <c r="V597" s="1"/>
  <c r="AA597" s="1"/>
  <c r="P597"/>
  <c r="U597" s="1"/>
  <c r="Z597" s="1"/>
  <c r="O597"/>
  <c r="N597"/>
  <c r="R596"/>
  <c r="W596" s="1"/>
  <c r="AB596" s="1"/>
  <c r="Q596"/>
  <c r="V596" s="1"/>
  <c r="AA596" s="1"/>
  <c r="P596"/>
  <c r="O596"/>
  <c r="N596"/>
  <c r="R595"/>
  <c r="W595" s="1"/>
  <c r="AB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X592" s="1"/>
  <c r="R575"/>
  <c r="W575" s="1"/>
  <c r="AB575" s="1"/>
  <c r="Q575"/>
  <c r="V575" s="1"/>
  <c r="AA575" s="1"/>
  <c r="P575"/>
  <c r="U575" s="1"/>
  <c r="Z575" s="1"/>
  <c r="O575"/>
  <c r="T575" s="1"/>
  <c r="N575"/>
  <c r="R574"/>
  <c r="W574" s="1"/>
  <c r="AB574" s="1"/>
  <c r="Q574"/>
  <c r="V574" s="1"/>
  <c r="AA574" s="1"/>
  <c r="P574"/>
  <c r="U574" s="1"/>
  <c r="O574"/>
  <c r="N574"/>
  <c r="R573"/>
  <c r="W573" s="1"/>
  <c r="AB573" s="1"/>
  <c r="Q573"/>
  <c r="P573"/>
  <c r="O573"/>
  <c r="N573"/>
  <c r="S573" s="1"/>
  <c r="X573" s="1"/>
  <c r="R572"/>
  <c r="W572" s="1"/>
  <c r="Q572"/>
  <c r="P572"/>
  <c r="O572"/>
  <c r="T572" s="1"/>
  <c r="Y572" s="1"/>
  <c r="N572"/>
  <c r="S572" s="1"/>
  <c r="X572" s="1"/>
  <c r="R571"/>
  <c r="Q571"/>
  <c r="P571"/>
  <c r="U571" s="1"/>
  <c r="Z571" s="1"/>
  <c r="O571"/>
  <c r="T571" s="1"/>
  <c r="Y571" s="1"/>
  <c r="N571"/>
  <c r="S571" s="1"/>
  <c r="X571" s="1"/>
  <c r="R570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R568"/>
  <c r="W568" s="1"/>
  <c r="AB568" s="1"/>
  <c r="Q568"/>
  <c r="V568" s="1"/>
  <c r="AA568" s="1"/>
  <c r="P568"/>
  <c r="U568" s="1"/>
  <c r="Z568" s="1"/>
  <c r="O568"/>
  <c r="N568"/>
  <c r="R567"/>
  <c r="W567" s="1"/>
  <c r="AB567" s="1"/>
  <c r="Q567"/>
  <c r="V567" s="1"/>
  <c r="AA567" s="1"/>
  <c r="P567"/>
  <c r="O567"/>
  <c r="N567"/>
  <c r="R566"/>
  <c r="W566" s="1"/>
  <c r="AB566" s="1"/>
  <c r="Q566"/>
  <c r="P566"/>
  <c r="O566"/>
  <c r="N566"/>
  <c r="R565"/>
  <c r="W565" s="1"/>
  <c r="Q565"/>
  <c r="P565"/>
  <c r="O565"/>
  <c r="N565"/>
  <c r="S565" s="1"/>
  <c r="X565" s="1"/>
  <c r="R564"/>
  <c r="W564" s="1"/>
  <c r="Q564"/>
  <c r="P564"/>
  <c r="O564"/>
  <c r="T564" s="1"/>
  <c r="Y564" s="1"/>
  <c r="N564"/>
  <c r="S564" s="1"/>
  <c r="X564" s="1"/>
  <c r="R563"/>
  <c r="Q563"/>
  <c r="P563"/>
  <c r="U563" s="1"/>
  <c r="Z563" s="1"/>
  <c r="O563"/>
  <c r="T563" s="1"/>
  <c r="Y563" s="1"/>
  <c r="N563"/>
  <c r="S563" s="1"/>
  <c r="X563" s="1"/>
  <c r="R562"/>
  <c r="Q562"/>
  <c r="V562" s="1"/>
  <c r="AA562" s="1"/>
  <c r="P562"/>
  <c r="U562" s="1"/>
  <c r="Z562" s="1"/>
  <c r="O562"/>
  <c r="T562" s="1"/>
  <c r="Y562" s="1"/>
  <c r="N562"/>
  <c r="S562" s="1"/>
  <c r="X562" s="1"/>
  <c r="R560"/>
  <c r="W560" s="1"/>
  <c r="AB560" s="1"/>
  <c r="Q560"/>
  <c r="V560" s="1"/>
  <c r="AA560" s="1"/>
  <c r="P560"/>
  <c r="U560" s="1"/>
  <c r="Z560" s="1"/>
  <c r="O560"/>
  <c r="T560" s="1"/>
  <c r="N560"/>
  <c r="R559"/>
  <c r="Q559"/>
  <c r="V559" s="1"/>
  <c r="AA559" s="1"/>
  <c r="P559"/>
  <c r="U559" s="1"/>
  <c r="Z559" s="1"/>
  <c r="O559"/>
  <c r="N559"/>
  <c r="R558"/>
  <c r="Q558"/>
  <c r="V558" s="1"/>
  <c r="AA558" s="1"/>
  <c r="P558"/>
  <c r="O558"/>
  <c r="N558"/>
  <c r="S558" s="1"/>
  <c r="X558" s="1"/>
  <c r="R557"/>
  <c r="W557" s="1"/>
  <c r="AB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N555"/>
  <c r="S555" s="1"/>
  <c r="R554"/>
  <c r="W554" s="1"/>
  <c r="AB554" s="1"/>
  <c r="Q554"/>
  <c r="V554" s="1"/>
  <c r="AA554" s="1"/>
  <c r="P554"/>
  <c r="U554" s="1"/>
  <c r="O554"/>
  <c r="T554" s="1"/>
  <c r="N554"/>
  <c r="R553"/>
  <c r="W553" s="1"/>
  <c r="AB553" s="1"/>
  <c r="Q553"/>
  <c r="V553" s="1"/>
  <c r="AA553" s="1"/>
  <c r="P553"/>
  <c r="O553"/>
  <c r="N553"/>
  <c r="R552"/>
  <c r="W552" s="1"/>
  <c r="Q552"/>
  <c r="P552"/>
  <c r="O552"/>
  <c r="N552"/>
  <c r="R55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R548"/>
  <c r="Q548"/>
  <c r="P548"/>
  <c r="U548" s="1"/>
  <c r="Z548" s="1"/>
  <c r="O548"/>
  <c r="T548" s="1"/>
  <c r="N548"/>
  <c r="S548" s="1"/>
  <c r="X548" s="1"/>
  <c r="R547"/>
  <c r="Q547"/>
  <c r="V547" s="1"/>
  <c r="AA547" s="1"/>
  <c r="P547"/>
  <c r="U547" s="1"/>
  <c r="Z547" s="1"/>
  <c r="O547"/>
  <c r="N547"/>
  <c r="S547" s="1"/>
  <c r="R500"/>
  <c r="W500" s="1"/>
  <c r="AB500" s="1"/>
  <c r="Q500"/>
  <c r="V500" s="1"/>
  <c r="AA500" s="1"/>
  <c r="P500"/>
  <c r="U500" s="1"/>
  <c r="Z500" s="1"/>
  <c r="O500"/>
  <c r="T500" s="1"/>
  <c r="N500"/>
  <c r="R499"/>
  <c r="W499" s="1"/>
  <c r="AB499" s="1"/>
  <c r="Q499"/>
  <c r="V499" s="1"/>
  <c r="AA499" s="1"/>
  <c r="P499"/>
  <c r="U499" s="1"/>
  <c r="O499"/>
  <c r="N499"/>
  <c r="R498"/>
  <c r="W498" s="1"/>
  <c r="AB498" s="1"/>
  <c r="Q498"/>
  <c r="P498"/>
  <c r="O498"/>
  <c r="N498"/>
  <c r="S498" s="1"/>
  <c r="X498" s="1"/>
  <c r="R497"/>
  <c r="W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R493"/>
  <c r="W493" s="1"/>
  <c r="AB493" s="1"/>
  <c r="Q493"/>
  <c r="V493" s="1"/>
  <c r="AA493" s="1"/>
  <c r="P493"/>
  <c r="U493" s="1"/>
  <c r="Z493" s="1"/>
  <c r="O493"/>
  <c r="N493"/>
  <c r="R492"/>
  <c r="W492" s="1"/>
  <c r="AB492" s="1"/>
  <c r="Q492"/>
  <c r="V492" s="1"/>
  <c r="AA492" s="1"/>
  <c r="P492"/>
  <c r="O492"/>
  <c r="N492"/>
  <c r="R491"/>
  <c r="W491" s="1"/>
  <c r="AB491" s="1"/>
  <c r="Q491"/>
  <c r="P491"/>
  <c r="O491"/>
  <c r="N491"/>
  <c r="R490"/>
  <c r="W490" s="1"/>
  <c r="Q490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S487" s="1"/>
  <c r="X487" s="1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AB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O478"/>
  <c r="N478"/>
  <c r="S478" s="1"/>
  <c r="X478" s="1"/>
  <c r="R477"/>
  <c r="W477" s="1"/>
  <c r="AB477" s="1"/>
  <c r="Q477"/>
  <c r="P477"/>
  <c r="O477"/>
  <c r="N477"/>
  <c r="R476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0"/>
  <c r="W470" s="1"/>
  <c r="AB470" s="1"/>
  <c r="Q470"/>
  <c r="V470" s="1"/>
  <c r="P470"/>
  <c r="U470" s="1"/>
  <c r="Z470" s="1"/>
  <c r="O470"/>
  <c r="T470" s="1"/>
  <c r="N470"/>
  <c r="S470" s="1"/>
  <c r="R469"/>
  <c r="W469" s="1"/>
  <c r="AB469" s="1"/>
  <c r="Q469"/>
  <c r="V469" s="1"/>
  <c r="AA469" s="1"/>
  <c r="P469"/>
  <c r="U469" s="1"/>
  <c r="O469"/>
  <c r="N469"/>
  <c r="R468"/>
  <c r="W468" s="1"/>
  <c r="AB468" s="1"/>
  <c r="Q468"/>
  <c r="V468" s="1"/>
  <c r="P468"/>
  <c r="U468" s="1"/>
  <c r="O468"/>
  <c r="N468"/>
  <c r="S468" s="1"/>
  <c r="X468" s="1"/>
  <c r="R467"/>
  <c r="W467" s="1"/>
  <c r="Q467"/>
  <c r="V467" s="1"/>
  <c r="P467"/>
  <c r="O467"/>
  <c r="T467" s="1"/>
  <c r="Y467" s="1"/>
  <c r="N467"/>
  <c r="S467" s="1"/>
  <c r="R466"/>
  <c r="W466" s="1"/>
  <c r="Q466"/>
  <c r="P466"/>
  <c r="U466" s="1"/>
  <c r="Z466" s="1"/>
  <c r="O466"/>
  <c r="T466" s="1"/>
  <c r="N466"/>
  <c r="S466" s="1"/>
  <c r="X466" s="1"/>
  <c r="R465"/>
  <c r="Q465"/>
  <c r="V465" s="1"/>
  <c r="AA465" s="1"/>
  <c r="P465"/>
  <c r="U465" s="1"/>
  <c r="O465"/>
  <c r="T465" s="1"/>
  <c r="Y465" s="1"/>
  <c r="N465"/>
  <c r="S465" s="1"/>
  <c r="R464"/>
  <c r="W464" s="1"/>
  <c r="AB464" s="1"/>
  <c r="Q464"/>
  <c r="V464" s="1"/>
  <c r="P464"/>
  <c r="U464" s="1"/>
  <c r="Z464" s="1"/>
  <c r="O464"/>
  <c r="T464" s="1"/>
  <c r="N464"/>
  <c r="S464" s="1"/>
  <c r="X464" s="1"/>
  <c r="R463"/>
  <c r="W463" s="1"/>
  <c r="Q463"/>
  <c r="V463" s="1"/>
  <c r="AA463" s="1"/>
  <c r="P463"/>
  <c r="U463" s="1"/>
  <c r="O463"/>
  <c r="T463" s="1"/>
  <c r="Y463" s="1"/>
  <c r="N463"/>
  <c r="S463" s="1"/>
  <c r="R462"/>
  <c r="W462" s="1"/>
  <c r="AB462" s="1"/>
  <c r="Q462"/>
  <c r="P462"/>
  <c r="U462" s="1"/>
  <c r="Z462" s="1"/>
  <c r="O462"/>
  <c r="T462" s="1"/>
  <c r="N462"/>
  <c r="R461"/>
  <c r="W461" s="1"/>
  <c r="Q461"/>
  <c r="V461" s="1"/>
  <c r="P461"/>
  <c r="O461"/>
  <c r="N461"/>
  <c r="R460"/>
  <c r="W460" s="1"/>
  <c r="Q460"/>
  <c r="V460" s="1"/>
  <c r="P460"/>
  <c r="O460"/>
  <c r="N460"/>
  <c r="S460" s="1"/>
  <c r="X460" s="1"/>
  <c r="R459"/>
  <c r="W459" s="1"/>
  <c r="Q459"/>
  <c r="V459" s="1"/>
  <c r="P459"/>
  <c r="O459"/>
  <c r="T459" s="1"/>
  <c r="Y459" s="1"/>
  <c r="N459"/>
  <c r="S459" s="1"/>
  <c r="R458"/>
  <c r="W458" s="1"/>
  <c r="Q458"/>
  <c r="P458"/>
  <c r="U458" s="1"/>
  <c r="Z458" s="1"/>
  <c r="O458"/>
  <c r="T458" s="1"/>
  <c r="N458"/>
  <c r="S458" s="1"/>
  <c r="X458" s="1"/>
  <c r="R457"/>
  <c r="Q457"/>
  <c r="V457" s="1"/>
  <c r="AA457" s="1"/>
  <c r="P457"/>
  <c r="U457" s="1"/>
  <c r="O457"/>
  <c r="T457" s="1"/>
  <c r="Y457" s="1"/>
  <c r="N457"/>
  <c r="S457" s="1"/>
  <c r="X457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300"/>
  <c r="Q300"/>
  <c r="P300"/>
  <c r="U300" s="1"/>
  <c r="O300"/>
  <c r="T300" s="1"/>
  <c r="Y300" s="1"/>
  <c r="N300"/>
  <c r="S300" s="1"/>
  <c r="X300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V244" s="1"/>
  <c r="AA244" s="1"/>
  <c r="P244"/>
  <c r="O244"/>
  <c r="T244" s="1"/>
  <c r="N244"/>
  <c r="R243"/>
  <c r="W243" s="1"/>
  <c r="AB243" s="1"/>
  <c r="Q243"/>
  <c r="P243"/>
  <c r="U243" s="1"/>
  <c r="O243"/>
  <c r="N243"/>
  <c r="R242"/>
  <c r="Q242"/>
  <c r="P242"/>
  <c r="O242"/>
  <c r="N242"/>
  <c r="S242" s="1"/>
  <c r="X242" s="1"/>
  <c r="R241"/>
  <c r="W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R236"/>
  <c r="W236" s="1"/>
  <c r="AB236" s="1"/>
  <c r="Q236"/>
  <c r="V236" s="1"/>
  <c r="AA236" s="1"/>
  <c r="P236"/>
  <c r="O236"/>
  <c r="N236"/>
  <c r="R235"/>
  <c r="W235" s="1"/>
  <c r="AB235" s="1"/>
  <c r="Q235"/>
  <c r="P235"/>
  <c r="O235"/>
  <c r="N235"/>
  <c r="R234"/>
  <c r="W234" s="1"/>
  <c r="Q234"/>
  <c r="P234"/>
  <c r="O234"/>
  <c r="N234"/>
  <c r="S234" s="1"/>
  <c r="X234" s="1"/>
  <c r="R233"/>
  <c r="W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V199" s="1"/>
  <c r="AA199" s="1"/>
  <c r="P199"/>
  <c r="O199"/>
  <c r="T199" s="1"/>
  <c r="Y199" s="1"/>
  <c r="N199"/>
  <c r="R198"/>
  <c r="W198" s="1"/>
  <c r="AB198" s="1"/>
  <c r="Q198"/>
  <c r="P198"/>
  <c r="U198" s="1"/>
  <c r="Z198" s="1"/>
  <c r="O198"/>
  <c r="N198"/>
  <c r="R197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X194" s="1"/>
  <c r="R193"/>
  <c r="W193" s="1"/>
  <c r="AB193" s="1"/>
  <c r="Q193"/>
  <c r="V193" s="1"/>
  <c r="AA193" s="1"/>
  <c r="P193"/>
  <c r="U193" s="1"/>
  <c r="Z193" s="1"/>
  <c r="O193"/>
  <c r="T193" s="1"/>
  <c r="Y193" s="1"/>
  <c r="N193"/>
  <c r="R192"/>
  <c r="W192" s="1"/>
  <c r="AB192" s="1"/>
  <c r="Q192"/>
  <c r="V192" s="1"/>
  <c r="AA192" s="1"/>
  <c r="P192"/>
  <c r="U192" s="1"/>
  <c r="Z192" s="1"/>
  <c r="O192"/>
  <c r="N192"/>
  <c r="S192" s="1"/>
  <c r="X192" s="1"/>
  <c r="R191"/>
  <c r="W191" s="1"/>
  <c r="AB191" s="1"/>
  <c r="Q191"/>
  <c r="V191" s="1"/>
  <c r="AA191" s="1"/>
  <c r="P191"/>
  <c r="O191"/>
  <c r="T191" s="1"/>
  <c r="Y191" s="1"/>
  <c r="N191"/>
  <c r="R190"/>
  <c r="W190" s="1"/>
  <c r="AB190" s="1"/>
  <c r="Q190"/>
  <c r="P190"/>
  <c r="U190" s="1"/>
  <c r="Z190" s="1"/>
  <c r="O190"/>
  <c r="N190"/>
  <c r="R189"/>
  <c r="W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S186" s="1"/>
  <c r="X186" s="1"/>
  <c r="R184"/>
  <c r="W184" s="1"/>
  <c r="AB184" s="1"/>
  <c r="Q184"/>
  <c r="V184" s="1"/>
  <c r="P184"/>
  <c r="U184" s="1"/>
  <c r="Z184" s="1"/>
  <c r="O184"/>
  <c r="T184" s="1"/>
  <c r="N184"/>
  <c r="R183"/>
  <c r="W183" s="1"/>
  <c r="Q183"/>
  <c r="V183" s="1"/>
  <c r="AA183" s="1"/>
  <c r="P183"/>
  <c r="U183" s="1"/>
  <c r="Z183" s="1"/>
  <c r="O183"/>
  <c r="N183"/>
  <c r="R182"/>
  <c r="W182" s="1"/>
  <c r="AB182" s="1"/>
  <c r="Q182"/>
  <c r="V182" s="1"/>
  <c r="AA182" s="1"/>
  <c r="P182"/>
  <c r="O182"/>
  <c r="N182"/>
  <c r="S182" s="1"/>
  <c r="R181"/>
  <c r="Q181"/>
  <c r="P181"/>
  <c r="O181"/>
  <c r="T181" s="1"/>
  <c r="N181"/>
  <c r="S181" s="1"/>
  <c r="X181" s="1"/>
  <c r="R180"/>
  <c r="Q180"/>
  <c r="P180"/>
  <c r="U180" s="1"/>
  <c r="O180"/>
  <c r="T180" s="1"/>
  <c r="Y180" s="1"/>
  <c r="N180"/>
  <c r="S180" s="1"/>
  <c r="X180" s="1"/>
  <c r="R179"/>
  <c r="Q179"/>
  <c r="V179" s="1"/>
  <c r="P179"/>
  <c r="U179" s="1"/>
  <c r="Z179" s="1"/>
  <c r="O179"/>
  <c r="T179" s="1"/>
  <c r="Y179" s="1"/>
  <c r="N179"/>
  <c r="S179" s="1"/>
  <c r="R178"/>
  <c r="W178" s="1"/>
  <c r="Q178"/>
  <c r="V178" s="1"/>
  <c r="AA178" s="1"/>
  <c r="P178"/>
  <c r="U178" s="1"/>
  <c r="Z178" s="1"/>
  <c r="O178"/>
  <c r="T178" s="1"/>
  <c r="N178"/>
  <c r="S178" s="1"/>
  <c r="X178" s="1"/>
  <c r="R177"/>
  <c r="W177" s="1"/>
  <c r="AB177" s="1"/>
  <c r="Q177"/>
  <c r="V177" s="1"/>
  <c r="AA177" s="1"/>
  <c r="P177"/>
  <c r="O177"/>
  <c r="T177" s="1"/>
  <c r="Y177" s="1"/>
  <c r="N177"/>
  <c r="S177" s="1"/>
  <c r="R176"/>
  <c r="W176" s="1"/>
  <c r="AB176" s="1"/>
  <c r="Q176"/>
  <c r="P176"/>
  <c r="U176" s="1"/>
  <c r="Z176" s="1"/>
  <c r="O176"/>
  <c r="T176" s="1"/>
  <c r="N176"/>
  <c r="R171"/>
  <c r="Q171"/>
  <c r="V171" s="1"/>
  <c r="P171"/>
  <c r="U171" s="1"/>
  <c r="Z171" s="1"/>
  <c r="O171"/>
  <c r="T171" s="1"/>
  <c r="Y171" s="1"/>
  <c r="N171"/>
  <c r="S171" s="1"/>
  <c r="F3" i="14"/>
  <c r="E5"/>
  <c r="E6" s="1"/>
  <c r="D5"/>
  <c r="D6" s="1"/>
  <c r="C5"/>
  <c r="C6" s="1"/>
  <c r="B5"/>
  <c r="B6" s="1"/>
  <c r="E2"/>
  <c r="C2"/>
  <c r="D2"/>
  <c r="B2"/>
  <c r="R1262" i="10"/>
  <c r="W1262" s="1"/>
  <c r="AB1262" s="1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R1260"/>
  <c r="W1260" s="1"/>
  <c r="AB1260" s="1"/>
  <c r="Q1260"/>
  <c r="V1260" s="1"/>
  <c r="AA1260" s="1"/>
  <c r="P1260"/>
  <c r="O1260"/>
  <c r="N1260"/>
  <c r="S1260" s="1"/>
  <c r="R1259"/>
  <c r="W1259" s="1"/>
  <c r="AB1259" s="1"/>
  <c r="Q1259"/>
  <c r="P1259"/>
  <c r="O1259"/>
  <c r="T1259" s="1"/>
  <c r="N1259"/>
  <c r="S1259" s="1"/>
  <c r="X1259" s="1"/>
  <c r="R1478"/>
  <c r="W1478" s="1"/>
  <c r="Q1478"/>
  <c r="P1478"/>
  <c r="O1478"/>
  <c r="N1478"/>
  <c r="S1478" s="1"/>
  <c r="R4133"/>
  <c r="W4133" s="1"/>
  <c r="AB4133" s="1"/>
  <c r="Q4133"/>
  <c r="V4133" s="1"/>
  <c r="AA4133" s="1"/>
  <c r="P4133"/>
  <c r="U4133" s="1"/>
  <c r="Z4133" s="1"/>
  <c r="O4133"/>
  <c r="T4133" s="1"/>
  <c r="Y4133" s="1"/>
  <c r="N4133"/>
  <c r="R3740"/>
  <c r="W3740" s="1"/>
  <c r="AB3740" s="1"/>
  <c r="Q3740"/>
  <c r="V3740" s="1"/>
  <c r="AA3740" s="1"/>
  <c r="P3740"/>
  <c r="U3740" s="1"/>
  <c r="O3740"/>
  <c r="T3740" s="1"/>
  <c r="Y3740" s="1"/>
  <c r="N3740"/>
  <c r="R2987"/>
  <c r="W2987" s="1"/>
  <c r="AB2987" s="1"/>
  <c r="Q2987"/>
  <c r="V2987" s="1"/>
  <c r="AA2987" s="1"/>
  <c r="P2987"/>
  <c r="U2987" s="1"/>
  <c r="Z2987" s="1"/>
  <c r="O2987"/>
  <c r="T2987" s="1"/>
  <c r="N2987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S1991" s="1"/>
  <c r="X1991" s="1"/>
  <c r="R3922"/>
  <c r="Q3922"/>
  <c r="P3922"/>
  <c r="U3922" s="1"/>
  <c r="Z3922" s="1"/>
  <c r="O3922"/>
  <c r="T3922" s="1"/>
  <c r="Y3922" s="1"/>
  <c r="N3922"/>
  <c r="S3922" s="1"/>
  <c r="X3922" s="1"/>
  <c r="R4390"/>
  <c r="Q4390"/>
  <c r="P4390"/>
  <c r="U4390" s="1"/>
  <c r="Z4390" s="1"/>
  <c r="O4390"/>
  <c r="T4390" s="1"/>
  <c r="Y4390" s="1"/>
  <c r="N4390"/>
  <c r="S4390" s="1"/>
  <c r="X4390" s="1"/>
  <c r="N892"/>
  <c r="S892" s="1"/>
  <c r="O892"/>
  <c r="T892" s="1"/>
  <c r="Y892" s="1"/>
  <c r="P892"/>
  <c r="U892" s="1"/>
  <c r="Z892" s="1"/>
  <c r="Q892"/>
  <c r="V892" s="1"/>
  <c r="AA892" s="1"/>
  <c r="R892"/>
  <c r="W892" s="1"/>
  <c r="AB892" s="1"/>
  <c r="R4118"/>
  <c r="Q4118"/>
  <c r="P4118"/>
  <c r="U4118" s="1"/>
  <c r="Z4118" s="1"/>
  <c r="O4118"/>
  <c r="T4118" s="1"/>
  <c r="Y4118" s="1"/>
  <c r="N4118"/>
  <c r="S4118" s="1"/>
  <c r="X4118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R2686"/>
  <c r="W2686" s="1"/>
  <c r="AB2686" s="1"/>
  <c r="Q2686"/>
  <c r="V2686" s="1"/>
  <c r="AA2686" s="1"/>
  <c r="P2686"/>
  <c r="U2686" s="1"/>
  <c r="Z2686" s="1"/>
  <c r="O2686"/>
  <c r="T2686" s="1"/>
  <c r="Y2686" s="1"/>
  <c r="N2686"/>
  <c r="S2686" s="1"/>
  <c r="X2686" s="1"/>
  <c r="R1794"/>
  <c r="Q1794"/>
  <c r="P1794"/>
  <c r="U1794" s="1"/>
  <c r="O1794"/>
  <c r="T1794" s="1"/>
  <c r="Y1794" s="1"/>
  <c r="N1794"/>
  <c r="S1794" s="1"/>
  <c r="X1794" s="1"/>
  <c r="R1177"/>
  <c r="W1177" s="1"/>
  <c r="AB1177" s="1"/>
  <c r="Q1177"/>
  <c r="V1177" s="1"/>
  <c r="AA1177" s="1"/>
  <c r="P1177"/>
  <c r="U1177" s="1"/>
  <c r="O1177"/>
  <c r="T1177" s="1"/>
  <c r="N1177"/>
  <c r="S1177" s="1"/>
  <c r="R726"/>
  <c r="W726" s="1"/>
  <c r="AB726" s="1"/>
  <c r="Q726"/>
  <c r="V726" s="1"/>
  <c r="AA726" s="1"/>
  <c r="P726"/>
  <c r="O726"/>
  <c r="T726" s="1"/>
  <c r="Y726" s="1"/>
  <c r="N726"/>
  <c r="S726" s="1"/>
  <c r="X726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1147"/>
  <c r="W1147" s="1"/>
  <c r="AB1147" s="1"/>
  <c r="Q1147"/>
  <c r="V1147" s="1"/>
  <c r="AA1147" s="1"/>
  <c r="P1147"/>
  <c r="O1147"/>
  <c r="T1147" s="1"/>
  <c r="N1147"/>
  <c r="S1147" s="1"/>
  <c r="X1147" s="1"/>
  <c r="R711"/>
  <c r="W711" s="1"/>
  <c r="AB711" s="1"/>
  <c r="Q711"/>
  <c r="V711" s="1"/>
  <c r="AA711" s="1"/>
  <c r="P711"/>
  <c r="U711" s="1"/>
  <c r="Z711" s="1"/>
  <c r="O711"/>
  <c r="T711" s="1"/>
  <c r="Y711" s="1"/>
  <c r="N711"/>
  <c r="S711" s="1"/>
  <c r="X711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59"/>
  <c r="W2459" s="1"/>
  <c r="AB2459" s="1"/>
  <c r="Q2459"/>
  <c r="V2459" s="1"/>
  <c r="AA2459" s="1"/>
  <c r="P2459"/>
  <c r="U2459" s="1"/>
  <c r="O2459"/>
  <c r="T2459" s="1"/>
  <c r="Y2459" s="1"/>
  <c r="N2459"/>
  <c r="R2458"/>
  <c r="W2458" s="1"/>
  <c r="AB2458" s="1"/>
  <c r="Q2458"/>
  <c r="V2458" s="1"/>
  <c r="P2458"/>
  <c r="U2458" s="1"/>
  <c r="Z2458" s="1"/>
  <c r="O2458"/>
  <c r="N2458"/>
  <c r="R2457"/>
  <c r="W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T2452" s="1"/>
  <c r="N2452"/>
  <c r="S2452" s="1"/>
  <c r="X2452" s="1"/>
  <c r="R2451"/>
  <c r="W2451" s="1"/>
  <c r="AB2451" s="1"/>
  <c r="Q2451"/>
  <c r="V2451" s="1"/>
  <c r="AA2451" s="1"/>
  <c r="P2451"/>
  <c r="U2451" s="1"/>
  <c r="O2451"/>
  <c r="T2451" s="1"/>
  <c r="Y2451" s="1"/>
  <c r="N2451"/>
  <c r="R2450"/>
  <c r="W2450" s="1"/>
  <c r="AB2450" s="1"/>
  <c r="Q2450"/>
  <c r="V2450" s="1"/>
  <c r="P2450"/>
  <c r="U2450" s="1"/>
  <c r="Z2450" s="1"/>
  <c r="O2450"/>
  <c r="N2450"/>
  <c r="R2449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N4345"/>
  <c r="S4345" s="1"/>
  <c r="O4345"/>
  <c r="T4345" s="1"/>
  <c r="P4345"/>
  <c r="U4345" s="1"/>
  <c r="Q4345"/>
  <c r="R4345"/>
  <c r="R4405"/>
  <c r="W4405" s="1"/>
  <c r="AB4405" s="1"/>
  <c r="Q4405"/>
  <c r="V4405" s="1"/>
  <c r="AA4405" s="1"/>
  <c r="P4405"/>
  <c r="U4405" s="1"/>
  <c r="Z4405" s="1"/>
  <c r="O4405"/>
  <c r="T4405" s="1"/>
  <c r="N4405"/>
  <c r="S4405" s="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X3770" s="1"/>
  <c r="R2444"/>
  <c r="W2444" s="1"/>
  <c r="Q2444"/>
  <c r="V2444" s="1"/>
  <c r="AA2444" s="1"/>
  <c r="P2444"/>
  <c r="U2444" s="1"/>
  <c r="O2444"/>
  <c r="N2444"/>
  <c r="R2443"/>
  <c r="W2443" s="1"/>
  <c r="Q2443"/>
  <c r="V2443" s="1"/>
  <c r="P2443"/>
  <c r="O2443"/>
  <c r="T2443" s="1"/>
  <c r="N2443"/>
  <c r="S2443" s="1"/>
  <c r="R2442"/>
  <c r="Q2442"/>
  <c r="V2442" s="1"/>
  <c r="P2442"/>
  <c r="U2442" s="1"/>
  <c r="O2442"/>
  <c r="T2442" s="1"/>
  <c r="N2442"/>
  <c r="S2442" s="1"/>
  <c r="R2441"/>
  <c r="W2441" s="1"/>
  <c r="Q2441"/>
  <c r="V2441" s="1"/>
  <c r="P2441"/>
  <c r="U2441" s="1"/>
  <c r="O2441"/>
  <c r="T2441" s="1"/>
  <c r="N2441"/>
  <c r="S2441" s="1"/>
  <c r="R2440"/>
  <c r="W2440" s="1"/>
  <c r="Q2440"/>
  <c r="V2440" s="1"/>
  <c r="P2440"/>
  <c r="U2440" s="1"/>
  <c r="O2440"/>
  <c r="T2440" s="1"/>
  <c r="N2440"/>
  <c r="S2440" s="1"/>
  <c r="R2439"/>
  <c r="W2439" s="1"/>
  <c r="Q2439"/>
  <c r="V2439" s="1"/>
  <c r="P2439"/>
  <c r="U2439" s="1"/>
  <c r="O2439"/>
  <c r="T2439" s="1"/>
  <c r="N2439"/>
  <c r="S2439" s="1"/>
  <c r="R2438"/>
  <c r="W2438" s="1"/>
  <c r="Q2438"/>
  <c r="V2438" s="1"/>
  <c r="P2438"/>
  <c r="U2438" s="1"/>
  <c r="O2438"/>
  <c r="T2438" s="1"/>
  <c r="N2438"/>
  <c r="S2438" s="1"/>
  <c r="R2437"/>
  <c r="W2437" s="1"/>
  <c r="Q2437"/>
  <c r="V2437" s="1"/>
  <c r="P2437"/>
  <c r="U2437" s="1"/>
  <c r="O2437"/>
  <c r="T2437" s="1"/>
  <c r="N2437"/>
  <c r="S2437" s="1"/>
  <c r="R2436"/>
  <c r="W2436" s="1"/>
  <c r="Q2436"/>
  <c r="V2436" s="1"/>
  <c r="P2436"/>
  <c r="U2436" s="1"/>
  <c r="O2436"/>
  <c r="N2436"/>
  <c r="S2436" s="1"/>
  <c r="R2435"/>
  <c r="W2435" s="1"/>
  <c r="Q2435"/>
  <c r="V2435" s="1"/>
  <c r="P2435"/>
  <c r="U2435" s="1"/>
  <c r="O2435"/>
  <c r="N2435"/>
  <c r="R2434"/>
  <c r="W2434" s="1"/>
  <c r="AB2434" s="1"/>
  <c r="Q2434"/>
  <c r="P2434"/>
  <c r="O2434"/>
  <c r="N2434"/>
  <c r="S2434" s="1"/>
  <c r="R2433"/>
  <c r="W2433" s="1"/>
  <c r="Q2433"/>
  <c r="P2433"/>
  <c r="O2433"/>
  <c r="T2433" s="1"/>
  <c r="N2433"/>
  <c r="S2433" s="1"/>
  <c r="R2432"/>
  <c r="W2432" s="1"/>
  <c r="Q2432"/>
  <c r="V2432" s="1"/>
  <c r="P2432"/>
  <c r="U2432" s="1"/>
  <c r="O2432"/>
  <c r="T2432" s="1"/>
  <c r="N2432"/>
  <c r="S2432" s="1"/>
  <c r="R2431"/>
  <c r="W2431" s="1"/>
  <c r="Q2431"/>
  <c r="V2431" s="1"/>
  <c r="P2431"/>
  <c r="U2431" s="1"/>
  <c r="O2431"/>
  <c r="T2431" s="1"/>
  <c r="N2431"/>
  <c r="S2431" s="1"/>
  <c r="R2430"/>
  <c r="W2430" s="1"/>
  <c r="Q2430"/>
  <c r="V2430" s="1"/>
  <c r="P2430"/>
  <c r="U2430" s="1"/>
  <c r="O2430"/>
  <c r="T2430" s="1"/>
  <c r="N2430"/>
  <c r="S2430" s="1"/>
  <c r="R2580"/>
  <c r="W2580" s="1"/>
  <c r="Q2580"/>
  <c r="V2580" s="1"/>
  <c r="AA2580" s="1"/>
  <c r="P2580"/>
  <c r="U2580" s="1"/>
  <c r="O2580"/>
  <c r="N2580"/>
  <c r="R2579"/>
  <c r="W2579" s="1"/>
  <c r="Q2579"/>
  <c r="V2579" s="1"/>
  <c r="P2579"/>
  <c r="O2579"/>
  <c r="T2579" s="1"/>
  <c r="N2579"/>
  <c r="S2579" s="1"/>
  <c r="R2578"/>
  <c r="Q2578"/>
  <c r="V2578" s="1"/>
  <c r="P2578"/>
  <c r="U2578" s="1"/>
  <c r="O2578"/>
  <c r="T2578" s="1"/>
  <c r="N2578"/>
  <c r="S2578" s="1"/>
  <c r="R2577"/>
  <c r="W2577" s="1"/>
  <c r="Q2577"/>
  <c r="V2577" s="1"/>
  <c r="P2577"/>
  <c r="U2577" s="1"/>
  <c r="O2577"/>
  <c r="T2577" s="1"/>
  <c r="N2577"/>
  <c r="S2577" s="1"/>
  <c r="R2576"/>
  <c r="W2576" s="1"/>
  <c r="Q2576"/>
  <c r="V2576" s="1"/>
  <c r="P2576"/>
  <c r="U2576" s="1"/>
  <c r="O2576"/>
  <c r="T2576" s="1"/>
  <c r="N2576"/>
  <c r="S2576" s="1"/>
  <c r="R2575"/>
  <c r="W2575" s="1"/>
  <c r="Q2575"/>
  <c r="V2575" s="1"/>
  <c r="P2575"/>
  <c r="U2575" s="1"/>
  <c r="O2575"/>
  <c r="T2575" s="1"/>
  <c r="N2575"/>
  <c r="S2575" s="1"/>
  <c r="R2574"/>
  <c r="W2574" s="1"/>
  <c r="Q2574"/>
  <c r="V2574" s="1"/>
  <c r="P2574"/>
  <c r="U2574" s="1"/>
  <c r="O2574"/>
  <c r="T2574" s="1"/>
  <c r="N2574"/>
  <c r="S2574" s="1"/>
  <c r="X2574" s="1"/>
  <c r="R2573"/>
  <c r="W2573" s="1"/>
  <c r="Q2573"/>
  <c r="V2573" s="1"/>
  <c r="P2573"/>
  <c r="U2573" s="1"/>
  <c r="Z2573" s="1"/>
  <c r="O2573"/>
  <c r="T2573" s="1"/>
  <c r="N2573"/>
  <c r="R2572"/>
  <c r="W2572" s="1"/>
  <c r="Q2572"/>
  <c r="V2572" s="1"/>
  <c r="P2572"/>
  <c r="U2572" s="1"/>
  <c r="O2572"/>
  <c r="N2572"/>
  <c r="S2572" s="1"/>
  <c r="R2571"/>
  <c r="W2571" s="1"/>
  <c r="Q2571"/>
  <c r="V2571" s="1"/>
  <c r="P2571"/>
  <c r="U2571" s="1"/>
  <c r="O2571"/>
  <c r="N2571"/>
  <c r="R2570"/>
  <c r="Q2570"/>
  <c r="P2570"/>
  <c r="O2570"/>
  <c r="N2570"/>
  <c r="S2570" s="1"/>
  <c r="R2569"/>
  <c r="W2569" s="1"/>
  <c r="Q2569"/>
  <c r="P2569"/>
  <c r="O2569"/>
  <c r="T2569" s="1"/>
  <c r="N2569"/>
  <c r="S2569" s="1"/>
  <c r="R2568"/>
  <c r="W2568" s="1"/>
  <c r="Q2568"/>
  <c r="V2568" s="1"/>
  <c r="P2568"/>
  <c r="U2568" s="1"/>
  <c r="O2568"/>
  <c r="T2568" s="1"/>
  <c r="N2568"/>
  <c r="S2568" s="1"/>
  <c r="R2567"/>
  <c r="W2567" s="1"/>
  <c r="Q2567"/>
  <c r="V2567" s="1"/>
  <c r="P2567"/>
  <c r="U2567" s="1"/>
  <c r="O2567"/>
  <c r="T2567" s="1"/>
  <c r="N2567"/>
  <c r="S2567" s="1"/>
  <c r="R2566"/>
  <c r="W2566" s="1"/>
  <c r="Q2566"/>
  <c r="V2566" s="1"/>
  <c r="P2566"/>
  <c r="U2566" s="1"/>
  <c r="O2566"/>
  <c r="T2566" s="1"/>
  <c r="N2566"/>
  <c r="S2566" s="1"/>
  <c r="R2821"/>
  <c r="W2821" s="1"/>
  <c r="Q2821"/>
  <c r="P2821"/>
  <c r="O2821"/>
  <c r="N2821"/>
  <c r="S2821" s="1"/>
  <c r="R2820"/>
  <c r="Q2820"/>
  <c r="P2820"/>
  <c r="O2820"/>
  <c r="T2820" s="1"/>
  <c r="Y2820" s="1"/>
  <c r="N2820"/>
  <c r="S2820" s="1"/>
  <c r="R2819"/>
  <c r="Q2819"/>
  <c r="P2819"/>
  <c r="U2819" s="1"/>
  <c r="O2819"/>
  <c r="T2819" s="1"/>
  <c r="N2819"/>
  <c r="R2818"/>
  <c r="Q2818"/>
  <c r="V2818" s="1"/>
  <c r="P2818"/>
  <c r="U2818" s="1"/>
  <c r="O2818"/>
  <c r="N2818"/>
  <c r="S2818" s="1"/>
  <c r="R2817"/>
  <c r="W2817" s="1"/>
  <c r="Q2817"/>
  <c r="V2817" s="1"/>
  <c r="P2817"/>
  <c r="U2817" s="1"/>
  <c r="O2817"/>
  <c r="N2817"/>
  <c r="R2816"/>
  <c r="W2816" s="1"/>
  <c r="AB2816" s="1"/>
  <c r="Q2816"/>
  <c r="P2816"/>
  <c r="O2816"/>
  <c r="N2816"/>
  <c r="R2815"/>
  <c r="W2815" s="1"/>
  <c r="Q2815"/>
  <c r="P2815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S2813" s="1"/>
  <c r="R2812"/>
  <c r="Q2812"/>
  <c r="P2812"/>
  <c r="O2812"/>
  <c r="T2812" s="1"/>
  <c r="N2812"/>
  <c r="S2812" s="1"/>
  <c r="R2811"/>
  <c r="Q2811"/>
  <c r="P2811"/>
  <c r="U2811" s="1"/>
  <c r="O2811"/>
  <c r="T2811" s="1"/>
  <c r="N2811"/>
  <c r="S2811" s="1"/>
  <c r="R2810"/>
  <c r="Q2810"/>
  <c r="P2810"/>
  <c r="U2810" s="1"/>
  <c r="O2810"/>
  <c r="T2810" s="1"/>
  <c r="N2810"/>
  <c r="R2809"/>
  <c r="W2809" s="1"/>
  <c r="Q2809"/>
  <c r="V2809" s="1"/>
  <c r="P2809"/>
  <c r="O2809"/>
  <c r="N2809"/>
  <c r="R2808"/>
  <c r="W2808" s="1"/>
  <c r="AB2808" s="1"/>
  <c r="Q2808"/>
  <c r="P2808"/>
  <c r="U2808" s="1"/>
  <c r="O2808"/>
  <c r="N2808"/>
  <c r="R2807"/>
  <c r="W2807" s="1"/>
  <c r="AB2807" s="1"/>
  <c r="Q2807"/>
  <c r="V2807" s="1"/>
  <c r="P2807"/>
  <c r="U2807" s="1"/>
  <c r="O2807"/>
  <c r="N2807"/>
  <c r="R3815"/>
  <c r="W3815" s="1"/>
  <c r="Q3815"/>
  <c r="P3815"/>
  <c r="O3815"/>
  <c r="N3815"/>
  <c r="S3815" s="1"/>
  <c r="X3815" s="1"/>
  <c r="R3814"/>
  <c r="Q3814"/>
  <c r="P3814"/>
  <c r="O3814"/>
  <c r="T3814" s="1"/>
  <c r="Y3814" s="1"/>
  <c r="N3814"/>
  <c r="S3814" s="1"/>
  <c r="R3813"/>
  <c r="Q3813"/>
  <c r="P3813"/>
  <c r="U3813" s="1"/>
  <c r="O3813"/>
  <c r="T3813" s="1"/>
  <c r="N3813"/>
  <c r="R3812"/>
  <c r="Q3812"/>
  <c r="V3812" s="1"/>
  <c r="P3812"/>
  <c r="U3812" s="1"/>
  <c r="O3812"/>
  <c r="N3812"/>
  <c r="S3812" s="1"/>
  <c r="R3811"/>
  <c r="W3811" s="1"/>
  <c r="Q3811"/>
  <c r="V3811" s="1"/>
  <c r="P3811"/>
  <c r="U3811" s="1"/>
  <c r="O3811"/>
  <c r="N3811"/>
  <c r="R3810"/>
  <c r="W3810" s="1"/>
  <c r="AB3810" s="1"/>
  <c r="Q3810"/>
  <c r="P3810"/>
  <c r="O3810"/>
  <c r="N3810"/>
  <c r="R3809"/>
  <c r="W3809" s="1"/>
  <c r="Q3809"/>
  <c r="P3809"/>
  <c r="O3809"/>
  <c r="N3809"/>
  <c r="R3808"/>
  <c r="W3808" s="1"/>
  <c r="Q3808"/>
  <c r="V3808" s="1"/>
  <c r="P3808"/>
  <c r="O3808"/>
  <c r="N3808"/>
  <c r="R3807"/>
  <c r="W3807" s="1"/>
  <c r="Q3807"/>
  <c r="P3807"/>
  <c r="O3807"/>
  <c r="N3807"/>
  <c r="S3807" s="1"/>
  <c r="R3806"/>
  <c r="Q3806"/>
  <c r="P3806"/>
  <c r="O3806"/>
  <c r="T3806" s="1"/>
  <c r="N3806"/>
  <c r="S3806" s="1"/>
  <c r="R3805"/>
  <c r="Q3805"/>
  <c r="P3805"/>
  <c r="U3805" s="1"/>
  <c r="O3805"/>
  <c r="T3805" s="1"/>
  <c r="N3805"/>
  <c r="S3805" s="1"/>
  <c r="R3804"/>
  <c r="Q3804"/>
  <c r="V3804" s="1"/>
  <c r="P3804"/>
  <c r="U3804" s="1"/>
  <c r="O3804"/>
  <c r="T3804" s="1"/>
  <c r="N3804"/>
  <c r="R3803"/>
  <c r="W3803" s="1"/>
  <c r="Q3803"/>
  <c r="V3803" s="1"/>
  <c r="P3803"/>
  <c r="O3803"/>
  <c r="N3803"/>
  <c r="R3802"/>
  <c r="W3802" s="1"/>
  <c r="Q3802"/>
  <c r="P3802"/>
  <c r="U3802" s="1"/>
  <c r="O3802"/>
  <c r="T3802" s="1"/>
  <c r="N3802"/>
  <c r="R3801"/>
  <c r="W3801" s="1"/>
  <c r="Q3801"/>
  <c r="V3801" s="1"/>
  <c r="P3801"/>
  <c r="U3801" s="1"/>
  <c r="O3801"/>
  <c r="T3801" s="1"/>
  <c r="N380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R4192"/>
  <c r="W4192" s="1"/>
  <c r="AB4192" s="1"/>
  <c r="Q4192"/>
  <c r="V4192" s="1"/>
  <c r="AA4192" s="1"/>
  <c r="P4192"/>
  <c r="U4192" s="1"/>
  <c r="Z4192" s="1"/>
  <c r="O4192"/>
  <c r="N4192"/>
  <c r="R4191"/>
  <c r="W4191" s="1"/>
  <c r="Q4191"/>
  <c r="V4191" s="1"/>
  <c r="AA4191" s="1"/>
  <c r="P4191"/>
  <c r="O4191"/>
  <c r="N4191"/>
  <c r="S4191" s="1"/>
  <c r="X4191" s="1"/>
  <c r="R4190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O4186"/>
  <c r="T4186" s="1"/>
  <c r="N4186"/>
  <c r="S4186" s="1"/>
  <c r="R4185"/>
  <c r="W4185" s="1"/>
  <c r="AB4185" s="1"/>
  <c r="Q4185"/>
  <c r="P4185"/>
  <c r="U4185" s="1"/>
  <c r="O4185"/>
  <c r="T4185" s="1"/>
  <c r="N4185"/>
  <c r="R4184"/>
  <c r="Q4184"/>
  <c r="V4184" s="1"/>
  <c r="P4184"/>
  <c r="U4184" s="1"/>
  <c r="O4184"/>
  <c r="N4184"/>
  <c r="R4183"/>
  <c r="Q4183"/>
  <c r="V4183" s="1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R4179"/>
  <c r="Q4179"/>
  <c r="V4179" s="1"/>
  <c r="AA4179" s="1"/>
  <c r="P4179"/>
  <c r="U4179" s="1"/>
  <c r="Z4179" s="1"/>
  <c r="O4179"/>
  <c r="T4179" s="1"/>
  <c r="Y4179" s="1"/>
  <c r="N4179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R1700"/>
  <c r="W1700" s="1"/>
  <c r="AB1700" s="1"/>
  <c r="Q1700"/>
  <c r="V1700" s="1"/>
  <c r="P1700"/>
  <c r="O1700"/>
  <c r="T1700" s="1"/>
  <c r="N1700"/>
  <c r="S1700" s="1"/>
  <c r="X1700" s="1"/>
  <c r="R1699"/>
  <c r="W1699" s="1"/>
  <c r="Q1699"/>
  <c r="P1699"/>
  <c r="U1699" s="1"/>
  <c r="O1699"/>
  <c r="T1699" s="1"/>
  <c r="Y1699" s="1"/>
  <c r="N1699"/>
  <c r="S1699" s="1"/>
  <c r="X1699" s="1"/>
  <c r="R1698"/>
  <c r="Q1698"/>
  <c r="V1698" s="1"/>
  <c r="P1698"/>
  <c r="U1698" s="1"/>
  <c r="Z1698" s="1"/>
  <c r="O1698"/>
  <c r="T1698" s="1"/>
  <c r="Y1698" s="1"/>
  <c r="N1698"/>
  <c r="R1697"/>
  <c r="W1697" s="1"/>
  <c r="Q1697"/>
  <c r="V1697" s="1"/>
  <c r="AA1697" s="1"/>
  <c r="P1697"/>
  <c r="U1697" s="1"/>
  <c r="Z1697" s="1"/>
  <c r="O1697"/>
  <c r="T1697" s="1"/>
  <c r="Y1697" s="1"/>
  <c r="N1697"/>
  <c r="S1697" s="1"/>
  <c r="X1697" s="1"/>
  <c r="R1696"/>
  <c r="W1696" s="1"/>
  <c r="AB1696" s="1"/>
  <c r="Q1696"/>
  <c r="V1696" s="1"/>
  <c r="AA1696" s="1"/>
  <c r="P1696"/>
  <c r="U1696" s="1"/>
  <c r="Z1696" s="1"/>
  <c r="O1696"/>
  <c r="T1696" s="1"/>
  <c r="Y1696" s="1"/>
  <c r="N1696"/>
  <c r="S1696" s="1"/>
  <c r="X1696" s="1"/>
  <c r="R1695"/>
  <c r="W1695" s="1"/>
  <c r="AB1695" s="1"/>
  <c r="Q1695"/>
  <c r="V1695" s="1"/>
  <c r="P1695"/>
  <c r="U1695" s="1"/>
  <c r="Z1695" s="1"/>
  <c r="O1695"/>
  <c r="T1695" s="1"/>
  <c r="Y1695" s="1"/>
  <c r="N1695"/>
  <c r="R1694"/>
  <c r="W1694" s="1"/>
  <c r="Q1694"/>
  <c r="V1694" s="1"/>
  <c r="AA1694" s="1"/>
  <c r="P1694"/>
  <c r="U1694" s="1"/>
  <c r="Z1694" s="1"/>
  <c r="O1694"/>
  <c r="N1694"/>
  <c r="R1693"/>
  <c r="W1693" s="1"/>
  <c r="AB1693" s="1"/>
  <c r="Q1693"/>
  <c r="P1693"/>
  <c r="O1693"/>
  <c r="N1693"/>
  <c r="S1693" s="1"/>
  <c r="R1692"/>
  <c r="W1692" s="1"/>
  <c r="Q1692"/>
  <c r="V1692" s="1"/>
  <c r="P1692"/>
  <c r="O1692"/>
  <c r="T1692" s="1"/>
  <c r="N1692"/>
  <c r="S1692" s="1"/>
  <c r="X1692" s="1"/>
  <c r="R1691"/>
  <c r="W1691" s="1"/>
  <c r="Q1691"/>
  <c r="P1691"/>
  <c r="U1691" s="1"/>
  <c r="O1691"/>
  <c r="T1691" s="1"/>
  <c r="Y1691" s="1"/>
  <c r="N1691"/>
  <c r="S1691" s="1"/>
  <c r="X1691" s="1"/>
  <c r="R1690"/>
  <c r="Q1690"/>
  <c r="V1690" s="1"/>
  <c r="P1690"/>
  <c r="U1690" s="1"/>
  <c r="Z1690" s="1"/>
  <c r="O1690"/>
  <c r="T1690" s="1"/>
  <c r="Y1690" s="1"/>
  <c r="N1690"/>
  <c r="S1690" s="1"/>
  <c r="R1689"/>
  <c r="Q1689"/>
  <c r="V1689" s="1"/>
  <c r="P1689"/>
  <c r="U1689" s="1"/>
  <c r="Z1689" s="1"/>
  <c r="O1689"/>
  <c r="T1689" s="1"/>
  <c r="N1689"/>
  <c r="S1689" s="1"/>
  <c r="X168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45" i="10"/>
  <c r="W1945" s="1"/>
  <c r="Q1945"/>
  <c r="P1945"/>
  <c r="O1945"/>
  <c r="N1945"/>
  <c r="S1945" s="1"/>
  <c r="R1944"/>
  <c r="Q1944"/>
  <c r="P1944"/>
  <c r="O1944"/>
  <c r="T1944" s="1"/>
  <c r="Y1944" s="1"/>
  <c r="N1944"/>
  <c r="S1944" s="1"/>
  <c r="R1943"/>
  <c r="Q1943"/>
  <c r="P1943"/>
  <c r="U1943" s="1"/>
  <c r="Z1943" s="1"/>
  <c r="O1943"/>
  <c r="T1943" s="1"/>
  <c r="N1943"/>
  <c r="R1942"/>
  <c r="Q1942"/>
  <c r="V1942" s="1"/>
  <c r="P1942"/>
  <c r="U1942" s="1"/>
  <c r="O1942"/>
  <c r="N1942"/>
  <c r="S1942" s="1"/>
  <c r="R1941"/>
  <c r="W1941" s="1"/>
  <c r="Q1941"/>
  <c r="V1941" s="1"/>
  <c r="P1941"/>
  <c r="U1941" s="1"/>
  <c r="O1941"/>
  <c r="N1941"/>
  <c r="R1940"/>
  <c r="W1940" s="1"/>
  <c r="AB1940" s="1"/>
  <c r="Q1940"/>
  <c r="P1940"/>
  <c r="O1940"/>
  <c r="N1940"/>
  <c r="R1939"/>
  <c r="W1939" s="1"/>
  <c r="Q1939"/>
  <c r="P1939"/>
  <c r="O1939"/>
  <c r="N1939"/>
  <c r="R1938"/>
  <c r="W1938" s="1"/>
  <c r="Q1938"/>
  <c r="V1938" s="1"/>
  <c r="P1938"/>
  <c r="O1938"/>
  <c r="N1938"/>
  <c r="R1937"/>
  <c r="W1937" s="1"/>
  <c r="Q1937"/>
  <c r="P1937"/>
  <c r="O1937"/>
  <c r="N1937"/>
  <c r="S1937" s="1"/>
  <c r="R1936"/>
  <c r="Q1936"/>
  <c r="P1936"/>
  <c r="O1936"/>
  <c r="T1936" s="1"/>
  <c r="N1936"/>
  <c r="S1936" s="1"/>
  <c r="R1935"/>
  <c r="Q1935"/>
  <c r="P1935"/>
  <c r="U1935" s="1"/>
  <c r="O1935"/>
  <c r="T1935" s="1"/>
  <c r="N1935"/>
  <c r="S1935" s="1"/>
  <c r="R1934"/>
  <c r="Q1934"/>
  <c r="V1934" s="1"/>
  <c r="P1934"/>
  <c r="U1934" s="1"/>
  <c r="Z1934" s="1"/>
  <c r="O1934"/>
  <c r="T1934" s="1"/>
  <c r="N1934"/>
  <c r="R1933"/>
  <c r="W1933" s="1"/>
  <c r="Q1933"/>
  <c r="V1933" s="1"/>
  <c r="P1933"/>
  <c r="O1933"/>
  <c r="N1933"/>
  <c r="S1933" s="1"/>
  <c r="R1932"/>
  <c r="W1932" s="1"/>
  <c r="AB1932" s="1"/>
  <c r="Q1932"/>
  <c r="V1932" s="1"/>
  <c r="P1932"/>
  <c r="O1932"/>
  <c r="N1932"/>
  <c r="R1931"/>
  <c r="W1931" s="1"/>
  <c r="Q1931"/>
  <c r="P1931"/>
  <c r="O1931"/>
  <c r="N1931"/>
  <c r="R876"/>
  <c r="W876" s="1"/>
  <c r="AB876" s="1"/>
  <c r="Q876"/>
  <c r="V876" s="1"/>
  <c r="AA876" s="1"/>
  <c r="P876"/>
  <c r="U876" s="1"/>
  <c r="O876"/>
  <c r="T876" s="1"/>
  <c r="Y876" s="1"/>
  <c r="N876"/>
  <c r="R875"/>
  <c r="W875" s="1"/>
  <c r="AB875" s="1"/>
  <c r="Q875"/>
  <c r="V875" s="1"/>
  <c r="AA875" s="1"/>
  <c r="P875"/>
  <c r="U875" s="1"/>
  <c r="Z875" s="1"/>
  <c r="O875"/>
  <c r="N875"/>
  <c r="R874"/>
  <c r="W874" s="1"/>
  <c r="AB874" s="1"/>
  <c r="Q874"/>
  <c r="V874" s="1"/>
  <c r="P874"/>
  <c r="O874"/>
  <c r="N874"/>
  <c r="S874" s="1"/>
  <c r="X874" s="1"/>
  <c r="R873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R870"/>
  <c r="W870" s="1"/>
  <c r="AB870" s="1"/>
  <c r="Q870"/>
  <c r="V870" s="1"/>
  <c r="AA870" s="1"/>
  <c r="P870"/>
  <c r="U870" s="1"/>
  <c r="Z870" s="1"/>
  <c r="O870"/>
  <c r="T870" s="1"/>
  <c r="N870"/>
  <c r="S870" s="1"/>
  <c r="R869"/>
  <c r="W869" s="1"/>
  <c r="AB869" s="1"/>
  <c r="Q869"/>
  <c r="V869" s="1"/>
  <c r="AA869" s="1"/>
  <c r="P869"/>
  <c r="O869"/>
  <c r="T869" s="1"/>
  <c r="N869"/>
  <c r="S869" s="1"/>
  <c r="R868"/>
  <c r="W868" s="1"/>
  <c r="AB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W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R862"/>
  <c r="Q862"/>
  <c r="V862" s="1"/>
  <c r="AA862" s="1"/>
  <c r="P862"/>
  <c r="U862" s="1"/>
  <c r="Z862" s="1"/>
  <c r="O862"/>
  <c r="T862" s="1"/>
  <c r="Y862" s="1"/>
  <c r="N862"/>
  <c r="R4238"/>
  <c r="W4238" s="1"/>
  <c r="Q4238"/>
  <c r="V4238" s="1"/>
  <c r="P4238"/>
  <c r="U4238" s="1"/>
  <c r="Z4238" s="1"/>
  <c r="O4238"/>
  <c r="N4238"/>
  <c r="S4238" s="1"/>
  <c r="X4238" s="1"/>
  <c r="R1297"/>
  <c r="W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T1291" s="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P1289"/>
  <c r="U1289" s="1"/>
  <c r="Z1289" s="1"/>
  <c r="O1289"/>
  <c r="T1289" s="1"/>
  <c r="Y1289" s="1"/>
  <c r="N1289"/>
  <c r="R1288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S1284" s="1"/>
  <c r="R1283"/>
  <c r="Q1283"/>
  <c r="V1283" s="1"/>
  <c r="AA1283" s="1"/>
  <c r="P1283"/>
  <c r="U1283" s="1"/>
  <c r="Z1283" s="1"/>
  <c r="O1283"/>
  <c r="T1283" s="1"/>
  <c r="Y1283" s="1"/>
  <c r="N1283"/>
  <c r="S1283" s="1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S1132" s="1"/>
  <c r="X1132" s="1"/>
  <c r="R4893"/>
  <c r="W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90"/>
  <c r="W4890" s="1"/>
  <c r="AB4890" s="1"/>
  <c r="Q4890"/>
  <c r="V4890" s="1"/>
  <c r="AA4890" s="1"/>
  <c r="P4890"/>
  <c r="U4890" s="1"/>
  <c r="Z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8"/>
  <c r="W4888" s="1"/>
  <c r="AB4888" s="1"/>
  <c r="Q4888"/>
  <c r="V4888" s="1"/>
  <c r="AA4888" s="1"/>
  <c r="P4888"/>
  <c r="U4888" s="1"/>
  <c r="Z4888" s="1"/>
  <c r="O4888"/>
  <c r="N4888"/>
  <c r="S4888" s="1"/>
  <c r="R1463"/>
  <c r="W1463" s="1"/>
  <c r="AB1463" s="1"/>
  <c r="Q1463"/>
  <c r="V1463" s="1"/>
  <c r="AA1463" s="1"/>
  <c r="P1463"/>
  <c r="U1463" s="1"/>
  <c r="Z1463" s="1"/>
  <c r="O1463"/>
  <c r="T1463" s="1"/>
  <c r="N1463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X856" s="1"/>
  <c r="R855"/>
  <c r="W855" s="1"/>
  <c r="AB855" s="1"/>
  <c r="Q855"/>
  <c r="V855" s="1"/>
  <c r="AA855" s="1"/>
  <c r="P855"/>
  <c r="U855" s="1"/>
  <c r="Z855" s="1"/>
  <c r="O855"/>
  <c r="T855" s="1"/>
  <c r="Y855" s="1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R853"/>
  <c r="W853" s="1"/>
  <c r="AB853" s="1"/>
  <c r="Q853"/>
  <c r="P853"/>
  <c r="U853" s="1"/>
  <c r="Z853" s="1"/>
  <c r="O853"/>
  <c r="T853" s="1"/>
  <c r="N853"/>
  <c r="R852"/>
  <c r="Q852"/>
  <c r="V852" s="1"/>
  <c r="AA852" s="1"/>
  <c r="P852"/>
  <c r="U852" s="1"/>
  <c r="O852"/>
  <c r="N852"/>
  <c r="R851"/>
  <c r="W851" s="1"/>
  <c r="AB851" s="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R849"/>
  <c r="Q849"/>
  <c r="P849"/>
  <c r="U849" s="1"/>
  <c r="Z849" s="1"/>
  <c r="O849"/>
  <c r="T849" s="1"/>
  <c r="N849"/>
  <c r="S849" s="1"/>
  <c r="X849" s="1"/>
  <c r="R848"/>
  <c r="Q848"/>
  <c r="V848" s="1"/>
  <c r="AA848" s="1"/>
  <c r="P848"/>
  <c r="U848" s="1"/>
  <c r="O848"/>
  <c r="T848" s="1"/>
  <c r="Y848" s="1"/>
  <c r="N848"/>
  <c r="R847"/>
  <c r="Q847"/>
  <c r="V847" s="1"/>
  <c r="AA847" s="1"/>
  <c r="P847"/>
  <c r="U847" s="1"/>
  <c r="O847"/>
  <c r="T847" s="1"/>
  <c r="Y847" s="1"/>
  <c r="N847"/>
  <c r="R846"/>
  <c r="W846" s="1"/>
  <c r="Q846"/>
  <c r="P846"/>
  <c r="O846"/>
  <c r="N846"/>
  <c r="S846" s="1"/>
  <c r="X846" s="1"/>
  <c r="R845"/>
  <c r="Q845"/>
  <c r="P845"/>
  <c r="O845"/>
  <c r="T845" s="1"/>
  <c r="Y845" s="1"/>
  <c r="N845"/>
  <c r="S845" s="1"/>
  <c r="R844"/>
  <c r="Q844"/>
  <c r="P844"/>
  <c r="U844" s="1"/>
  <c r="O844"/>
  <c r="T844" s="1"/>
  <c r="N844"/>
  <c r="R843"/>
  <c r="Q843"/>
  <c r="V843" s="1"/>
  <c r="P843"/>
  <c r="U843" s="1"/>
  <c r="O843"/>
  <c r="T843" s="1"/>
  <c r="N843"/>
  <c r="S843" s="1"/>
  <c r="R842"/>
  <c r="W842" s="1"/>
  <c r="Q842"/>
  <c r="V842" s="1"/>
  <c r="AA842" s="1"/>
  <c r="P842"/>
  <c r="U842" s="1"/>
  <c r="O842"/>
  <c r="N842"/>
  <c r="R841"/>
  <c r="W841" s="1"/>
  <c r="Q841"/>
  <c r="P841"/>
  <c r="O841"/>
  <c r="N841"/>
  <c r="R840"/>
  <c r="W840" s="1"/>
  <c r="Q840"/>
  <c r="P840"/>
  <c r="O840"/>
  <c r="N840"/>
  <c r="R839"/>
  <c r="W839" s="1"/>
  <c r="Q839"/>
  <c r="V839" s="1"/>
  <c r="P839"/>
  <c r="O839"/>
  <c r="N839"/>
  <c r="R838"/>
  <c r="W838" s="1"/>
  <c r="Q838"/>
  <c r="P838"/>
  <c r="O838"/>
  <c r="N838"/>
  <c r="S838" s="1"/>
  <c r="R837"/>
  <c r="Q837"/>
  <c r="P837"/>
  <c r="O837"/>
  <c r="T837" s="1"/>
  <c r="N837"/>
  <c r="S837" s="1"/>
  <c r="R836"/>
  <c r="Q836"/>
  <c r="P836"/>
  <c r="U836" s="1"/>
  <c r="O836"/>
  <c r="T836" s="1"/>
  <c r="N836"/>
  <c r="S836" s="1"/>
  <c r="R835"/>
  <c r="Q835"/>
  <c r="V835" s="1"/>
  <c r="P835"/>
  <c r="U835" s="1"/>
  <c r="Z835" s="1"/>
  <c r="O835"/>
  <c r="T835" s="1"/>
  <c r="N835"/>
  <c r="R834"/>
  <c r="W834" s="1"/>
  <c r="Q834"/>
  <c r="V834" s="1"/>
  <c r="P834"/>
  <c r="O834"/>
  <c r="N834"/>
  <c r="S834" s="1"/>
  <c r="R833"/>
  <c r="W833" s="1"/>
  <c r="Q833"/>
  <c r="V833" s="1"/>
  <c r="P833"/>
  <c r="U833" s="1"/>
  <c r="O833"/>
  <c r="T833" s="1"/>
  <c r="N833"/>
  <c r="R832"/>
  <c r="W832" s="1"/>
  <c r="AB832" s="1"/>
  <c r="Q832"/>
  <c r="V832" s="1"/>
  <c r="P832"/>
  <c r="U832" s="1"/>
  <c r="O832"/>
  <c r="T832" s="1"/>
  <c r="N832"/>
  <c r="R3907"/>
  <c r="W3907" s="1"/>
  <c r="Q3907"/>
  <c r="V3907" s="1"/>
  <c r="P3907"/>
  <c r="O3907"/>
  <c r="N3907"/>
  <c r="R1102"/>
  <c r="W1102" s="1"/>
  <c r="AB1102" s="1"/>
  <c r="Q1102"/>
  <c r="V1102" s="1"/>
  <c r="AA1102" s="1"/>
  <c r="P1102"/>
  <c r="U1102" s="1"/>
  <c r="O1102"/>
  <c r="T1102" s="1"/>
  <c r="N1102"/>
  <c r="S1102" s="1"/>
  <c r="R3650"/>
  <c r="W3650" s="1"/>
  <c r="AB3650" s="1"/>
  <c r="Q3650"/>
  <c r="V3650" s="1"/>
  <c r="AA3650" s="1"/>
  <c r="P3650"/>
  <c r="U3650" s="1"/>
  <c r="Z3650" s="1"/>
  <c r="O3650"/>
  <c r="T3650" s="1"/>
  <c r="N3650"/>
  <c r="R3710"/>
  <c r="W3710" s="1"/>
  <c r="AB3710" s="1"/>
  <c r="Q3710"/>
  <c r="V3710" s="1"/>
  <c r="AA3710" s="1"/>
  <c r="P3710"/>
  <c r="U3710" s="1"/>
  <c r="Z3710" s="1"/>
  <c r="O3710"/>
  <c r="T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X2656" s="1"/>
  <c r="R1779"/>
  <c r="W1779" s="1"/>
  <c r="AB1779" s="1"/>
  <c r="Q1779"/>
  <c r="V1779" s="1"/>
  <c r="P1779"/>
  <c r="U1779" s="1"/>
  <c r="Z1779" s="1"/>
  <c r="O1779"/>
  <c r="T1779" s="1"/>
  <c r="Y1779" s="1"/>
  <c r="N1779"/>
  <c r="R2142"/>
  <c r="W2142" s="1"/>
  <c r="AB2142" s="1"/>
  <c r="Q2142"/>
  <c r="V2142" s="1"/>
  <c r="P2142"/>
  <c r="U2142" s="1"/>
  <c r="Z2142" s="1"/>
  <c r="O2142"/>
  <c r="T2142" s="1"/>
  <c r="Y2142" s="1"/>
  <c r="N2142"/>
  <c r="R275"/>
  <c r="W275" s="1"/>
  <c r="AB275" s="1"/>
  <c r="Q275"/>
  <c r="V275" s="1"/>
  <c r="AA275" s="1"/>
  <c r="P275"/>
  <c r="U275" s="1"/>
  <c r="Z275" s="1"/>
  <c r="O275"/>
  <c r="N275"/>
  <c r="R1117"/>
  <c r="W1117" s="1"/>
  <c r="AB1117" s="1"/>
  <c r="Q1117"/>
  <c r="V1117" s="1"/>
  <c r="P1117"/>
  <c r="U1117" s="1"/>
  <c r="Z1117" s="1"/>
  <c r="O1117"/>
  <c r="T1117" s="1"/>
  <c r="Y1117" s="1"/>
  <c r="N1117"/>
  <c r="R260"/>
  <c r="W260" s="1"/>
  <c r="AB260" s="1"/>
  <c r="Q260"/>
  <c r="V260" s="1"/>
  <c r="AA260" s="1"/>
  <c r="P260"/>
  <c r="U260" s="1"/>
  <c r="Z260" s="1"/>
  <c r="O260"/>
  <c r="T260" s="1"/>
  <c r="Y260" s="1"/>
  <c r="N260"/>
  <c r="R3877"/>
  <c r="W3877" s="1"/>
  <c r="AB3877" s="1"/>
  <c r="Q3877"/>
  <c r="P3877"/>
  <c r="U3877" s="1"/>
  <c r="Z3877" s="1"/>
  <c r="O3877"/>
  <c r="T3877" s="1"/>
  <c r="Y3877" s="1"/>
  <c r="N3877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85"/>
  <c r="W4885" s="1"/>
  <c r="AB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X4884" s="1"/>
  <c r="R4883"/>
  <c r="W4883" s="1"/>
  <c r="AB4883" s="1"/>
  <c r="Q4883"/>
  <c r="V4883" s="1"/>
  <c r="AA4883" s="1"/>
  <c r="P4883"/>
  <c r="U4883" s="1"/>
  <c r="Z4883" s="1"/>
  <c r="O4883"/>
  <c r="T4883" s="1"/>
  <c r="N4883"/>
  <c r="S4883" s="1"/>
  <c r="X4883" s="1"/>
  <c r="R681"/>
  <c r="W681" s="1"/>
  <c r="AB681" s="1"/>
  <c r="Q681"/>
  <c r="V681" s="1"/>
  <c r="AA681" s="1"/>
  <c r="P681"/>
  <c r="U681" s="1"/>
  <c r="Z681" s="1"/>
  <c r="O681"/>
  <c r="T681" s="1"/>
  <c r="Y681" s="1"/>
  <c r="N68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Z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AB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Y1926" s="1"/>
  <c r="N1926"/>
  <c r="S1926" s="1"/>
  <c r="X1926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R1922"/>
  <c r="W1922" s="1"/>
  <c r="AB1922" s="1"/>
  <c r="Q1922"/>
  <c r="V1922" s="1"/>
  <c r="P1922"/>
  <c r="U1922" s="1"/>
  <c r="Z1922" s="1"/>
  <c r="O1922"/>
  <c r="T1922" s="1"/>
  <c r="N1922"/>
  <c r="R1921"/>
  <c r="W1921" s="1"/>
  <c r="Q1921"/>
  <c r="V1921" s="1"/>
  <c r="P1921"/>
  <c r="U1921" s="1"/>
  <c r="O1921"/>
  <c r="N1921"/>
  <c r="R1920"/>
  <c r="W1920" s="1"/>
  <c r="Q1920"/>
  <c r="V1920" s="1"/>
  <c r="P1920"/>
  <c r="O1920"/>
  <c r="N1920"/>
  <c r="S1920" s="1"/>
  <c r="X1920" s="1"/>
  <c r="R1919"/>
  <c r="W1919" s="1"/>
  <c r="Q1919"/>
  <c r="P1919"/>
  <c r="O1919"/>
  <c r="T1919" s="1"/>
  <c r="Y1919" s="1"/>
  <c r="N1919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S1917" s="1"/>
  <c r="R1916"/>
  <c r="Q1916"/>
  <c r="V1916" s="1"/>
  <c r="AA1916" s="1"/>
  <c r="P1916"/>
  <c r="U1916" s="1"/>
  <c r="O1916"/>
  <c r="T1916" s="1"/>
  <c r="Y1916" s="1"/>
  <c r="N1916"/>
  <c r="S1916" s="1"/>
  <c r="R666"/>
  <c r="W666" s="1"/>
  <c r="AB666" s="1"/>
  <c r="Q666"/>
  <c r="V666" s="1"/>
  <c r="P666"/>
  <c r="U666" s="1"/>
  <c r="Z666" s="1"/>
  <c r="O666"/>
  <c r="T666" s="1"/>
  <c r="Y666" s="1"/>
  <c r="N666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R1976"/>
  <c r="W1976" s="1"/>
  <c r="AB1976" s="1"/>
  <c r="Q1976"/>
  <c r="V1976" s="1"/>
  <c r="AA1976" s="1"/>
  <c r="P1976"/>
  <c r="U1976" s="1"/>
  <c r="O1976"/>
  <c r="T1976" s="1"/>
  <c r="N1976"/>
  <c r="R4103"/>
  <c r="W4103" s="1"/>
  <c r="AB4103" s="1"/>
  <c r="Q4103"/>
  <c r="V4103" s="1"/>
  <c r="AA4103" s="1"/>
  <c r="P4103"/>
  <c r="U4103" s="1"/>
  <c r="Z4103" s="1"/>
  <c r="O4103"/>
  <c r="N4103"/>
  <c r="R1433"/>
  <c r="W1433" s="1"/>
  <c r="AB1433" s="1"/>
  <c r="Q1433"/>
  <c r="V1433" s="1"/>
  <c r="P1433"/>
  <c r="U1433" s="1"/>
  <c r="Z1433" s="1"/>
  <c r="O1433"/>
  <c r="T1433" s="1"/>
  <c r="Y1433" s="1"/>
  <c r="N1433"/>
  <c r="R3334"/>
  <c r="W3334" s="1"/>
  <c r="AB3334" s="1"/>
  <c r="Q3334"/>
  <c r="V3334" s="1"/>
  <c r="AA3334" s="1"/>
  <c r="P3334"/>
  <c r="U3334" s="1"/>
  <c r="Z3334" s="1"/>
  <c r="O3334"/>
  <c r="T3334" s="1"/>
  <c r="N3334"/>
  <c r="R1087"/>
  <c r="W1087" s="1"/>
  <c r="AB1087" s="1"/>
  <c r="Q1087"/>
  <c r="V1087" s="1"/>
  <c r="AA1087" s="1"/>
  <c r="P1087"/>
  <c r="U1087" s="1"/>
  <c r="Z1087" s="1"/>
  <c r="O1087"/>
  <c r="T1087" s="1"/>
  <c r="Y1087" s="1"/>
  <c r="N1087"/>
  <c r="R3319"/>
  <c r="W3319" s="1"/>
  <c r="Q3319"/>
  <c r="V3319" s="1"/>
  <c r="AA3319" s="1"/>
  <c r="P3319"/>
  <c r="U3319" s="1"/>
  <c r="Z3319" s="1"/>
  <c r="O3319"/>
  <c r="N3319"/>
  <c r="R1764"/>
  <c r="W1764" s="1"/>
  <c r="AB1764" s="1"/>
  <c r="Q1764"/>
  <c r="V1764" s="1"/>
  <c r="AA1764" s="1"/>
  <c r="P1764"/>
  <c r="U1764" s="1"/>
  <c r="Z1764" s="1"/>
  <c r="O1764"/>
  <c r="T1764" s="1"/>
  <c r="Y1764" s="1"/>
  <c r="N1764"/>
  <c r="R2051"/>
  <c r="W2051" s="1"/>
  <c r="Q2051"/>
  <c r="V2051" s="1"/>
  <c r="AA2051" s="1"/>
  <c r="P2051"/>
  <c r="U2051" s="1"/>
  <c r="Z2051" s="1"/>
  <c r="O2051"/>
  <c r="N2051"/>
  <c r="R2050"/>
  <c r="W2050" s="1"/>
  <c r="AB2050" s="1"/>
  <c r="Q2050"/>
  <c r="V2050" s="1"/>
  <c r="AA2050" s="1"/>
  <c r="P2050"/>
  <c r="O2050"/>
  <c r="N2050"/>
  <c r="S2050" s="1"/>
  <c r="X2050" s="1"/>
  <c r="R2049"/>
  <c r="W2049" s="1"/>
  <c r="AB2049" s="1"/>
  <c r="Q2049"/>
  <c r="P2049"/>
  <c r="O2049"/>
  <c r="T2049" s="1"/>
  <c r="Y2049" s="1"/>
  <c r="N2049"/>
  <c r="S2049" s="1"/>
  <c r="R2048"/>
  <c r="W2048" s="1"/>
  <c r="Q2048"/>
  <c r="P2048"/>
  <c r="U2048" s="1"/>
  <c r="Z2048" s="1"/>
  <c r="O2048"/>
  <c r="T2048" s="1"/>
  <c r="N2048"/>
  <c r="S2048" s="1"/>
  <c r="R2047"/>
  <c r="W2047" s="1"/>
  <c r="Q2047"/>
  <c r="V2047" s="1"/>
  <c r="AA2047" s="1"/>
  <c r="P2047"/>
  <c r="U2047" s="1"/>
  <c r="O2047"/>
  <c r="T2047" s="1"/>
  <c r="N2047"/>
  <c r="S2047" s="1"/>
  <c r="R2046"/>
  <c r="W2046" s="1"/>
  <c r="AB2046" s="1"/>
  <c r="Q2046"/>
  <c r="V2046" s="1"/>
  <c r="P2046"/>
  <c r="U2046" s="1"/>
  <c r="O2046"/>
  <c r="T2046" s="1"/>
  <c r="N2046"/>
  <c r="S2046" s="1"/>
  <c r="R2045"/>
  <c r="W2045" s="1"/>
  <c r="Q2045"/>
  <c r="V2045" s="1"/>
  <c r="P2045"/>
  <c r="U2045" s="1"/>
  <c r="O2045"/>
  <c r="T2045" s="1"/>
  <c r="N2045"/>
  <c r="S2045" s="1"/>
  <c r="X2045" s="1"/>
  <c r="R2044"/>
  <c r="W2044" s="1"/>
  <c r="Q2044"/>
  <c r="V2044" s="1"/>
  <c r="P2044"/>
  <c r="U2044" s="1"/>
  <c r="Z2044" s="1"/>
  <c r="O2044"/>
  <c r="T2044" s="1"/>
  <c r="Y2044" s="1"/>
  <c r="N2044"/>
  <c r="R2043"/>
  <c r="W2043" s="1"/>
  <c r="Q2043"/>
  <c r="V2043" s="1"/>
  <c r="AA2043" s="1"/>
  <c r="P2043"/>
  <c r="U2043" s="1"/>
  <c r="Z2043" s="1"/>
  <c r="O2043"/>
  <c r="N2043"/>
  <c r="R2042"/>
  <c r="W2042" s="1"/>
  <c r="Q2042"/>
  <c r="V2042" s="1"/>
  <c r="AA2042" s="1"/>
  <c r="P2042"/>
  <c r="O2042"/>
  <c r="N2042"/>
  <c r="S2042" s="1"/>
  <c r="X2042" s="1"/>
  <c r="R2041"/>
  <c r="W2041" s="1"/>
  <c r="AB2041" s="1"/>
  <c r="Q2041"/>
  <c r="P2041"/>
  <c r="O2041"/>
  <c r="T2041" s="1"/>
  <c r="Y2041" s="1"/>
  <c r="N2041"/>
  <c r="S2041" s="1"/>
  <c r="R2040"/>
  <c r="Q2040"/>
  <c r="P2040"/>
  <c r="U2040" s="1"/>
  <c r="Z2040" s="1"/>
  <c r="O2040"/>
  <c r="T2040" s="1"/>
  <c r="N2040"/>
  <c r="S2040" s="1"/>
  <c r="R2039"/>
  <c r="W2039" s="1"/>
  <c r="Q2039"/>
  <c r="V2039" s="1"/>
  <c r="AA2039" s="1"/>
  <c r="P2039"/>
  <c r="U2039" s="1"/>
  <c r="O2039"/>
  <c r="T2039" s="1"/>
  <c r="N2039"/>
  <c r="S2039" s="1"/>
  <c r="R2038"/>
  <c r="W2038" s="1"/>
  <c r="AB2038" s="1"/>
  <c r="Q2038"/>
  <c r="V2038" s="1"/>
  <c r="P2038"/>
  <c r="U2038" s="1"/>
  <c r="O2038"/>
  <c r="T2038" s="1"/>
  <c r="N2038"/>
  <c r="S2038" s="1"/>
  <c r="R2037"/>
  <c r="W2037" s="1"/>
  <c r="AB2037" s="1"/>
  <c r="Q2037"/>
  <c r="V2037" s="1"/>
  <c r="P2037"/>
  <c r="U2037" s="1"/>
  <c r="O2037"/>
  <c r="T2037" s="1"/>
  <c r="N2037"/>
  <c r="S2037" s="1"/>
  <c r="R4027"/>
  <c r="W4027" s="1"/>
  <c r="Q4027"/>
  <c r="V4027" s="1"/>
  <c r="P4027"/>
  <c r="U4027" s="1"/>
  <c r="O4027"/>
  <c r="N4027"/>
  <c r="R4026"/>
  <c r="W4026" s="1"/>
  <c r="Q4026"/>
  <c r="V4026" s="1"/>
  <c r="AA4026" s="1"/>
  <c r="P4026"/>
  <c r="O4026"/>
  <c r="N4026"/>
  <c r="S4026" s="1"/>
  <c r="X4026" s="1"/>
  <c r="R4025"/>
  <c r="W4025" s="1"/>
  <c r="Q4025"/>
  <c r="P4025"/>
  <c r="O4025"/>
  <c r="T4025" s="1"/>
  <c r="Y4025" s="1"/>
  <c r="N4025"/>
  <c r="R4024"/>
  <c r="Q4024"/>
  <c r="P4024"/>
  <c r="U4024" s="1"/>
  <c r="Z4024" s="1"/>
  <c r="O4024"/>
  <c r="T4024" s="1"/>
  <c r="N4024"/>
  <c r="S4024" s="1"/>
  <c r="X4024" s="1"/>
  <c r="R4023"/>
  <c r="Q4023"/>
  <c r="P4023"/>
  <c r="U4023" s="1"/>
  <c r="O4023"/>
  <c r="T4023" s="1"/>
  <c r="Y4023" s="1"/>
  <c r="N4023"/>
  <c r="S4023" s="1"/>
  <c r="X4023" s="1"/>
  <c r="R4022"/>
  <c r="Q4022"/>
  <c r="V4022" s="1"/>
  <c r="P4022"/>
  <c r="U4022" s="1"/>
  <c r="Z4022" s="1"/>
  <c r="O4022"/>
  <c r="T4022" s="1"/>
  <c r="Y4022" s="1"/>
  <c r="N4022"/>
  <c r="S4022" s="1"/>
  <c r="R4021"/>
  <c r="Q4021"/>
  <c r="V4021" s="1"/>
  <c r="AA4021" s="1"/>
  <c r="P4021"/>
  <c r="U4021" s="1"/>
  <c r="Z4021" s="1"/>
  <c r="O4021"/>
  <c r="T4021" s="1"/>
  <c r="N4021"/>
  <c r="R4020"/>
  <c r="W4020" s="1"/>
  <c r="AB4020" s="1"/>
  <c r="Q4020"/>
  <c r="V4020" s="1"/>
  <c r="AA4020" s="1"/>
  <c r="P4020"/>
  <c r="U4020" s="1"/>
  <c r="O4020"/>
  <c r="T4020" s="1"/>
  <c r="N4020"/>
  <c r="R4019"/>
  <c r="W4019" s="1"/>
  <c r="AB4019" s="1"/>
  <c r="Q4019"/>
  <c r="V4019" s="1"/>
  <c r="P4019"/>
  <c r="U4019" s="1"/>
  <c r="O4019"/>
  <c r="N4019"/>
  <c r="R4018"/>
  <c r="W4018" s="1"/>
  <c r="Q4018"/>
  <c r="V4018" s="1"/>
  <c r="P4018"/>
  <c r="O4018"/>
  <c r="N4018"/>
  <c r="R4017"/>
  <c r="W4017" s="1"/>
  <c r="Q4017"/>
  <c r="P4017"/>
  <c r="O4017"/>
  <c r="N4017"/>
  <c r="S4017" s="1"/>
  <c r="X4017" s="1"/>
  <c r="R4016"/>
  <c r="Q4016"/>
  <c r="P4016"/>
  <c r="O4016"/>
  <c r="T4016" s="1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V4014" s="1"/>
  <c r="P4014"/>
  <c r="U4014" s="1"/>
  <c r="Z4014" s="1"/>
  <c r="O4014"/>
  <c r="T4014" s="1"/>
  <c r="Y4014" s="1"/>
  <c r="N4014"/>
  <c r="S4014" s="1"/>
  <c r="R4013"/>
  <c r="Q4013"/>
  <c r="V4013" s="1"/>
  <c r="P4013"/>
  <c r="U4013" s="1"/>
  <c r="Z4013" s="1"/>
  <c r="O4013"/>
  <c r="T4013" s="1"/>
  <c r="Y4013" s="1"/>
  <c r="N4013"/>
  <c r="S4013" s="1"/>
  <c r="R4882"/>
  <c r="W4882" s="1"/>
  <c r="AB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N4879"/>
  <c r="S4879" s="1"/>
  <c r="X4879" s="1"/>
  <c r="R4878"/>
  <c r="W4878" s="1"/>
  <c r="AB4878" s="1"/>
  <c r="Q4878"/>
  <c r="V4878" s="1"/>
  <c r="AA4878" s="1"/>
  <c r="P4878"/>
  <c r="U4878" s="1"/>
  <c r="Z4878" s="1"/>
  <c r="O4878"/>
  <c r="T4878" s="1"/>
  <c r="N4878"/>
  <c r="S4878" s="1"/>
  <c r="X4878" s="1"/>
  <c r="R4877"/>
  <c r="W4877" s="1"/>
  <c r="AB4877" s="1"/>
  <c r="Q4877"/>
  <c r="V4877" s="1"/>
  <c r="AA4877" s="1"/>
  <c r="P4877"/>
  <c r="U4877" s="1"/>
  <c r="Z4877" s="1"/>
  <c r="O4877"/>
  <c r="T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T4873" s="1"/>
  <c r="N4873"/>
  <c r="S4873" s="1"/>
  <c r="X4873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71"/>
  <c r="W4871" s="1"/>
  <c r="AB4871" s="1"/>
  <c r="Q4871"/>
  <c r="V4871" s="1"/>
  <c r="AA4871" s="1"/>
  <c r="P4871"/>
  <c r="U4871" s="1"/>
  <c r="Z4871" s="1"/>
  <c r="O4871"/>
  <c r="T4871" s="1"/>
  <c r="N4871"/>
  <c r="S4871" s="1"/>
  <c r="R4870"/>
  <c r="W4870" s="1"/>
  <c r="AB4870" s="1"/>
  <c r="Q4870"/>
  <c r="V4870" s="1"/>
  <c r="AA4870" s="1"/>
  <c r="P4870"/>
  <c r="U4870" s="1"/>
  <c r="Z4870" s="1"/>
  <c r="O4870"/>
  <c r="T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Y4868" s="1"/>
  <c r="N4868"/>
  <c r="S4868" s="1"/>
  <c r="X4868" s="1"/>
  <c r="R4867"/>
  <c r="W4867" s="1"/>
  <c r="AB4867" s="1"/>
  <c r="Q4867"/>
  <c r="V4867" s="1"/>
  <c r="AA4867" s="1"/>
  <c r="P4867"/>
  <c r="U4867" s="1"/>
  <c r="Z4867" s="1"/>
  <c r="O4867"/>
  <c r="T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Y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Y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Y4863" s="1"/>
  <c r="N4863"/>
  <c r="S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V4836" s="1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N4842"/>
  <c r="S4842" s="1"/>
  <c r="O4842"/>
  <c r="T4842" s="1"/>
  <c r="P4842"/>
  <c r="U4842" s="1"/>
  <c r="Q4842"/>
  <c r="V4842" s="1"/>
  <c r="R4842"/>
  <c r="W4842" s="1"/>
  <c r="N4843"/>
  <c r="S4843" s="1"/>
  <c r="O4843"/>
  <c r="T4843" s="1"/>
  <c r="P4843"/>
  <c r="U4843" s="1"/>
  <c r="Q4843"/>
  <c r="V4843" s="1"/>
  <c r="R4843"/>
  <c r="W4843" s="1"/>
  <c r="N4844"/>
  <c r="S4844" s="1"/>
  <c r="O4844"/>
  <c r="T4844" s="1"/>
  <c r="P4844"/>
  <c r="U4844" s="1"/>
  <c r="Q4844"/>
  <c r="V4844" s="1"/>
  <c r="R4844"/>
  <c r="W4844" s="1"/>
  <c r="N4845"/>
  <c r="S4845" s="1"/>
  <c r="O4845"/>
  <c r="T4845" s="1"/>
  <c r="P4845"/>
  <c r="U4845" s="1"/>
  <c r="Q4845"/>
  <c r="V4845" s="1"/>
  <c r="R4845"/>
  <c r="W4845" s="1"/>
  <c r="N4846"/>
  <c r="S4846" s="1"/>
  <c r="O4846"/>
  <c r="T4846" s="1"/>
  <c r="P4846"/>
  <c r="U4846" s="1"/>
  <c r="Q4846"/>
  <c r="V4846" s="1"/>
  <c r="R4846"/>
  <c r="W4846" s="1"/>
  <c r="N4847"/>
  <c r="S4847" s="1"/>
  <c r="O4847"/>
  <c r="T4847" s="1"/>
  <c r="P4847"/>
  <c r="U4847" s="1"/>
  <c r="Q4847"/>
  <c r="V4847" s="1"/>
  <c r="R4847"/>
  <c r="W4847" s="1"/>
  <c r="N4848"/>
  <c r="S4848" s="1"/>
  <c r="O4848"/>
  <c r="T4848" s="1"/>
  <c r="P4848"/>
  <c r="U4848" s="1"/>
  <c r="Q4848"/>
  <c r="V4848" s="1"/>
  <c r="R4848"/>
  <c r="W4848" s="1"/>
  <c r="N4849"/>
  <c r="S4849" s="1"/>
  <c r="O4849"/>
  <c r="T4849" s="1"/>
  <c r="P4849"/>
  <c r="U4849" s="1"/>
  <c r="Q4849"/>
  <c r="V4849" s="1"/>
  <c r="R4849"/>
  <c r="W4849" s="1"/>
  <c r="N4850"/>
  <c r="S4850" s="1"/>
  <c r="O4850"/>
  <c r="T4850" s="1"/>
  <c r="P4850"/>
  <c r="U4850" s="1"/>
  <c r="Q4850"/>
  <c r="V4850" s="1"/>
  <c r="R4850"/>
  <c r="W4850" s="1"/>
  <c r="N4851"/>
  <c r="S4851" s="1"/>
  <c r="O4851"/>
  <c r="T4851" s="1"/>
  <c r="P4851"/>
  <c r="U4851" s="1"/>
  <c r="Q4851"/>
  <c r="R4851"/>
  <c r="W4851" s="1"/>
  <c r="N4852"/>
  <c r="S4852" s="1"/>
  <c r="O4852"/>
  <c r="T4852" s="1"/>
  <c r="P4852"/>
  <c r="U4852" s="1"/>
  <c r="Q4852"/>
  <c r="V4852" s="1"/>
  <c r="R4852"/>
  <c r="W4852" s="1"/>
  <c r="N4853"/>
  <c r="S4853" s="1"/>
  <c r="O4853"/>
  <c r="T4853" s="1"/>
  <c r="P4853"/>
  <c r="U4853" s="1"/>
  <c r="Q4853"/>
  <c r="V4853" s="1"/>
  <c r="R4853"/>
  <c r="W4853" s="1"/>
  <c r="N4854"/>
  <c r="S4854" s="1"/>
  <c r="O4854"/>
  <c r="T4854" s="1"/>
  <c r="P4854"/>
  <c r="U4854" s="1"/>
  <c r="Q4854"/>
  <c r="V4854" s="1"/>
  <c r="R4854"/>
  <c r="W4854" s="1"/>
  <c r="N4855"/>
  <c r="S4855" s="1"/>
  <c r="O4855"/>
  <c r="T4855" s="1"/>
  <c r="P4855"/>
  <c r="U4855" s="1"/>
  <c r="Q4855"/>
  <c r="V4855" s="1"/>
  <c r="R4855"/>
  <c r="W4855" s="1"/>
  <c r="N4856"/>
  <c r="S4856" s="1"/>
  <c r="O4856"/>
  <c r="T4856" s="1"/>
  <c r="P4856"/>
  <c r="U4856" s="1"/>
  <c r="Q4856"/>
  <c r="V4856" s="1"/>
  <c r="R4856"/>
  <c r="W4856" s="1"/>
  <c r="R4814"/>
  <c r="W4814" s="1"/>
  <c r="Q4814"/>
  <c r="V4814" s="1"/>
  <c r="AA4814" s="1"/>
  <c r="P4814"/>
  <c r="U4814" s="1"/>
  <c r="O4814"/>
  <c r="T4814" s="1"/>
  <c r="Y4814" s="1"/>
  <c r="N481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48" i="10"/>
  <c r="S3848" s="1"/>
  <c r="O3848"/>
  <c r="T3848" s="1"/>
  <c r="P3848"/>
  <c r="U3848" s="1"/>
  <c r="Q3848"/>
  <c r="R3848"/>
  <c r="N3849"/>
  <c r="S3849" s="1"/>
  <c r="O3849"/>
  <c r="T3849" s="1"/>
  <c r="P3849"/>
  <c r="U3849" s="1"/>
  <c r="Q3849"/>
  <c r="R3849"/>
  <c r="N3850"/>
  <c r="S3850" s="1"/>
  <c r="O3850"/>
  <c r="T3850" s="1"/>
  <c r="P3850"/>
  <c r="U3850" s="1"/>
  <c r="Q3850"/>
  <c r="R3850"/>
  <c r="N3851"/>
  <c r="S3851" s="1"/>
  <c r="O3851"/>
  <c r="T3851" s="1"/>
  <c r="P3851"/>
  <c r="U3851" s="1"/>
  <c r="Q3851"/>
  <c r="R3851"/>
  <c r="N3852"/>
  <c r="S3852" s="1"/>
  <c r="O3852"/>
  <c r="T3852" s="1"/>
  <c r="P3852"/>
  <c r="U3852" s="1"/>
  <c r="Q3852"/>
  <c r="V3852" s="1"/>
  <c r="R3852"/>
  <c r="N3853"/>
  <c r="S3853" s="1"/>
  <c r="O3853"/>
  <c r="T3853" s="1"/>
  <c r="P3853"/>
  <c r="U3853" s="1"/>
  <c r="Q3853"/>
  <c r="V3853" s="1"/>
  <c r="R3853"/>
  <c r="W3853" s="1"/>
  <c r="N3854"/>
  <c r="S3854" s="1"/>
  <c r="O3854"/>
  <c r="T3854" s="1"/>
  <c r="P3854"/>
  <c r="U3854" s="1"/>
  <c r="Q3854"/>
  <c r="V3854" s="1"/>
  <c r="R3854"/>
  <c r="W3854" s="1"/>
  <c r="N3855"/>
  <c r="S3855" s="1"/>
  <c r="O3855"/>
  <c r="T3855" s="1"/>
  <c r="P3855"/>
  <c r="U3855" s="1"/>
  <c r="Q3855"/>
  <c r="V3855" s="1"/>
  <c r="R3855"/>
  <c r="W3855" s="1"/>
  <c r="N3856"/>
  <c r="S3856" s="1"/>
  <c r="O3856"/>
  <c r="T3856" s="1"/>
  <c r="P3856"/>
  <c r="U3856" s="1"/>
  <c r="Q3856"/>
  <c r="V3856" s="1"/>
  <c r="R3856"/>
  <c r="W3856" s="1"/>
  <c r="N3857"/>
  <c r="S3857" s="1"/>
  <c r="O3857"/>
  <c r="T3857" s="1"/>
  <c r="P3857"/>
  <c r="U3857" s="1"/>
  <c r="Q3857"/>
  <c r="V3857" s="1"/>
  <c r="R3857"/>
  <c r="W3857" s="1"/>
  <c r="N3858"/>
  <c r="S3858" s="1"/>
  <c r="O3858"/>
  <c r="T3858" s="1"/>
  <c r="P3858"/>
  <c r="U3858" s="1"/>
  <c r="Q3858"/>
  <c r="V3858" s="1"/>
  <c r="R3858"/>
  <c r="W3858" s="1"/>
  <c r="N3859"/>
  <c r="S3859" s="1"/>
  <c r="O3859"/>
  <c r="T3859" s="1"/>
  <c r="P3859"/>
  <c r="U3859" s="1"/>
  <c r="Q3859"/>
  <c r="V3859" s="1"/>
  <c r="R3859"/>
  <c r="W3859" s="1"/>
  <c r="N3860"/>
  <c r="S3860" s="1"/>
  <c r="O3860"/>
  <c r="T3860" s="1"/>
  <c r="P3860"/>
  <c r="U3860" s="1"/>
  <c r="Q3860"/>
  <c r="V3860" s="1"/>
  <c r="R3860"/>
  <c r="W3860" s="1"/>
  <c r="N3861"/>
  <c r="S3861" s="1"/>
  <c r="O3861"/>
  <c r="T3861" s="1"/>
  <c r="P3861"/>
  <c r="U3861" s="1"/>
  <c r="Q3861"/>
  <c r="V3861" s="1"/>
  <c r="R3861"/>
  <c r="W3861" s="1"/>
  <c r="N2748"/>
  <c r="S2748" s="1"/>
  <c r="O2748"/>
  <c r="T2748" s="1"/>
  <c r="P2748"/>
  <c r="U2748" s="1"/>
  <c r="Q2748"/>
  <c r="R2748"/>
  <c r="N2749"/>
  <c r="S2749" s="1"/>
  <c r="O2749"/>
  <c r="T2749" s="1"/>
  <c r="P2749"/>
  <c r="U2749" s="1"/>
  <c r="Q2749"/>
  <c r="R2749"/>
  <c r="N2750"/>
  <c r="S2750" s="1"/>
  <c r="O2750"/>
  <c r="T2750" s="1"/>
  <c r="P2750"/>
  <c r="U2750" s="1"/>
  <c r="Q2750"/>
  <c r="R2750"/>
  <c r="N2751"/>
  <c r="S2751" s="1"/>
  <c r="O2751"/>
  <c r="T2751" s="1"/>
  <c r="P2751"/>
  <c r="U2751" s="1"/>
  <c r="Q2751"/>
  <c r="R2751"/>
  <c r="N2752"/>
  <c r="S2752" s="1"/>
  <c r="O2752"/>
  <c r="T2752" s="1"/>
  <c r="P2752"/>
  <c r="U2752" s="1"/>
  <c r="Q2752"/>
  <c r="V2752" s="1"/>
  <c r="R2752"/>
  <c r="N2753"/>
  <c r="S2753" s="1"/>
  <c r="O2753"/>
  <c r="T2753" s="1"/>
  <c r="P2753"/>
  <c r="U2753" s="1"/>
  <c r="Q2753"/>
  <c r="V2753" s="1"/>
  <c r="R2753"/>
  <c r="W2753" s="1"/>
  <c r="N2754"/>
  <c r="S2754" s="1"/>
  <c r="O2754"/>
  <c r="T2754" s="1"/>
  <c r="P2754"/>
  <c r="U2754" s="1"/>
  <c r="Q2754"/>
  <c r="R2754"/>
  <c r="W2754" s="1"/>
  <c r="N2755"/>
  <c r="S2755" s="1"/>
  <c r="O2755"/>
  <c r="T2755" s="1"/>
  <c r="P2755"/>
  <c r="U2755" s="1"/>
  <c r="Q2755"/>
  <c r="V2755" s="1"/>
  <c r="R2755"/>
  <c r="N2756"/>
  <c r="S2756" s="1"/>
  <c r="O2756"/>
  <c r="T2756" s="1"/>
  <c r="P2756"/>
  <c r="U2756" s="1"/>
  <c r="Q2756"/>
  <c r="R2756"/>
  <c r="W2756" s="1"/>
  <c r="N2757"/>
  <c r="S2757" s="1"/>
  <c r="O2757"/>
  <c r="T2757" s="1"/>
  <c r="P2757"/>
  <c r="U2757" s="1"/>
  <c r="Z2757" s="1"/>
  <c r="Q2757"/>
  <c r="R2757"/>
  <c r="N2758"/>
  <c r="S2758" s="1"/>
  <c r="O2758"/>
  <c r="T2758" s="1"/>
  <c r="P2758"/>
  <c r="U2758" s="1"/>
  <c r="Z2758" s="1"/>
  <c r="Q2758"/>
  <c r="R2758"/>
  <c r="N2759"/>
  <c r="S2759" s="1"/>
  <c r="O2759"/>
  <c r="T2759" s="1"/>
  <c r="P2759"/>
  <c r="U2759" s="1"/>
  <c r="Q2759"/>
  <c r="R2759"/>
  <c r="N2760"/>
  <c r="S2760" s="1"/>
  <c r="O2760"/>
  <c r="T2760" s="1"/>
  <c r="P2760"/>
  <c r="U2760" s="1"/>
  <c r="Q2760"/>
  <c r="V2760" s="1"/>
  <c r="R2760"/>
  <c r="N2761"/>
  <c r="S2761" s="1"/>
  <c r="O2761"/>
  <c r="T2761" s="1"/>
  <c r="P2761"/>
  <c r="U2761" s="1"/>
  <c r="Q2761"/>
  <c r="V2761" s="1"/>
  <c r="R2761"/>
  <c r="W2761" s="1"/>
  <c r="N2371"/>
  <c r="S2371" s="1"/>
  <c r="O2371"/>
  <c r="T2371" s="1"/>
  <c r="P2371"/>
  <c r="U2371" s="1"/>
  <c r="Q2371"/>
  <c r="R2371"/>
  <c r="N2372"/>
  <c r="S2372" s="1"/>
  <c r="O2372"/>
  <c r="T2372" s="1"/>
  <c r="P2372"/>
  <c r="U2372" s="1"/>
  <c r="Q2372"/>
  <c r="R2372"/>
  <c r="N2373"/>
  <c r="S2373" s="1"/>
  <c r="O2373"/>
  <c r="T2373" s="1"/>
  <c r="P2373"/>
  <c r="U2373" s="1"/>
  <c r="Q2373"/>
  <c r="R2373"/>
  <c r="N2374"/>
  <c r="S2374" s="1"/>
  <c r="O2374"/>
  <c r="T2374" s="1"/>
  <c r="P2374"/>
  <c r="U2374" s="1"/>
  <c r="Q2374"/>
  <c r="V2374" s="1"/>
  <c r="R2374"/>
  <c r="N2375"/>
  <c r="S2375" s="1"/>
  <c r="O2375"/>
  <c r="T2375" s="1"/>
  <c r="P2375"/>
  <c r="U2375" s="1"/>
  <c r="Q2375"/>
  <c r="V2375" s="1"/>
  <c r="R2375"/>
  <c r="W2375" s="1"/>
  <c r="N2376"/>
  <c r="S2376" s="1"/>
  <c r="O2376"/>
  <c r="T2376" s="1"/>
  <c r="P2376"/>
  <c r="U2376" s="1"/>
  <c r="Q2376"/>
  <c r="V2376" s="1"/>
  <c r="R2376"/>
  <c r="W2376" s="1"/>
  <c r="N2377"/>
  <c r="S2377" s="1"/>
  <c r="O2377"/>
  <c r="T2377" s="1"/>
  <c r="P2377"/>
  <c r="U2377" s="1"/>
  <c r="Q2377"/>
  <c r="V2377" s="1"/>
  <c r="R2377"/>
  <c r="W2377" s="1"/>
  <c r="N2378"/>
  <c r="S2378" s="1"/>
  <c r="O2378"/>
  <c r="T2378" s="1"/>
  <c r="P2378"/>
  <c r="U2378" s="1"/>
  <c r="Q2378"/>
  <c r="R2378"/>
  <c r="W2378" s="1"/>
  <c r="N2379"/>
  <c r="S2379" s="1"/>
  <c r="O2379"/>
  <c r="T2379" s="1"/>
  <c r="P2379"/>
  <c r="U2379" s="1"/>
  <c r="Q2379"/>
  <c r="R2379"/>
  <c r="N2380"/>
  <c r="S2380" s="1"/>
  <c r="O2380"/>
  <c r="T2380" s="1"/>
  <c r="P2380"/>
  <c r="U2380" s="1"/>
  <c r="Q2380"/>
  <c r="R2380"/>
  <c r="N2381"/>
  <c r="S2381" s="1"/>
  <c r="O2381"/>
  <c r="T2381" s="1"/>
  <c r="P2381"/>
  <c r="U2381" s="1"/>
  <c r="Q2381"/>
  <c r="R2381"/>
  <c r="N2382"/>
  <c r="S2382" s="1"/>
  <c r="O2382"/>
  <c r="T2382" s="1"/>
  <c r="P2382"/>
  <c r="U2382" s="1"/>
  <c r="Q2382"/>
  <c r="R2382"/>
  <c r="N2383"/>
  <c r="S2383" s="1"/>
  <c r="O2383"/>
  <c r="T2383" s="1"/>
  <c r="P2383"/>
  <c r="U2383" s="1"/>
  <c r="Q2383"/>
  <c r="V2383" s="1"/>
  <c r="R2383"/>
  <c r="N2384"/>
  <c r="S2384" s="1"/>
  <c r="O2384"/>
  <c r="T2384" s="1"/>
  <c r="P2384"/>
  <c r="U2384" s="1"/>
  <c r="Q2384"/>
  <c r="V2384" s="1"/>
  <c r="R2384"/>
  <c r="W2384" s="1"/>
  <c r="N1615"/>
  <c r="S1615" s="1"/>
  <c r="X1615" s="1"/>
  <c r="O1615"/>
  <c r="T1615" s="1"/>
  <c r="P1615"/>
  <c r="U1615" s="1"/>
  <c r="Q1615"/>
  <c r="R1615"/>
  <c r="N1616"/>
  <c r="S1616" s="1"/>
  <c r="O1616"/>
  <c r="T1616" s="1"/>
  <c r="P1616"/>
  <c r="U1616" s="1"/>
  <c r="Q1616"/>
  <c r="R1616"/>
  <c r="N1617"/>
  <c r="S1617" s="1"/>
  <c r="O1617"/>
  <c r="T1617" s="1"/>
  <c r="P1617"/>
  <c r="U1617" s="1"/>
  <c r="Q1617"/>
  <c r="V1617" s="1"/>
  <c r="R1617"/>
  <c r="N1618"/>
  <c r="S1618" s="1"/>
  <c r="O1618"/>
  <c r="T1618" s="1"/>
  <c r="P1618"/>
  <c r="U1618" s="1"/>
  <c r="Q1618"/>
  <c r="V1618" s="1"/>
  <c r="R1618"/>
  <c r="W1618" s="1"/>
  <c r="N1619"/>
  <c r="S1619" s="1"/>
  <c r="O1619"/>
  <c r="T1619" s="1"/>
  <c r="P1619"/>
  <c r="U1619" s="1"/>
  <c r="Q1619"/>
  <c r="R1619"/>
  <c r="W1619" s="1"/>
  <c r="N1620"/>
  <c r="S1620" s="1"/>
  <c r="O1620"/>
  <c r="T1620" s="1"/>
  <c r="P1620"/>
  <c r="U1620" s="1"/>
  <c r="Q1620"/>
  <c r="R1620"/>
  <c r="N1621"/>
  <c r="S1621" s="1"/>
  <c r="O1621"/>
  <c r="T1621" s="1"/>
  <c r="P1621"/>
  <c r="U1621" s="1"/>
  <c r="Q1621"/>
  <c r="R1621"/>
  <c r="N1622"/>
  <c r="S1622" s="1"/>
  <c r="O1622"/>
  <c r="T1622" s="1"/>
  <c r="P1622"/>
  <c r="U1622" s="1"/>
  <c r="Q1622"/>
  <c r="R1622"/>
  <c r="N1623"/>
  <c r="S1623" s="1"/>
  <c r="O1623"/>
  <c r="T1623" s="1"/>
  <c r="P1623"/>
  <c r="U1623" s="1"/>
  <c r="Q1623"/>
  <c r="R1623"/>
  <c r="N1624"/>
  <c r="S1624" s="1"/>
  <c r="O1624"/>
  <c r="T1624" s="1"/>
  <c r="P1624"/>
  <c r="U1624" s="1"/>
  <c r="Q1624"/>
  <c r="R1624"/>
  <c r="N1625"/>
  <c r="S1625" s="1"/>
  <c r="O1625"/>
  <c r="T1625" s="1"/>
  <c r="P1625"/>
  <c r="U1625" s="1"/>
  <c r="Q1625"/>
  <c r="V1625" s="1"/>
  <c r="R1625"/>
  <c r="N1626"/>
  <c r="S1626" s="1"/>
  <c r="O1626"/>
  <c r="T1626" s="1"/>
  <c r="P1626"/>
  <c r="U1626" s="1"/>
  <c r="Q1626"/>
  <c r="V1626" s="1"/>
  <c r="R1626"/>
  <c r="W1626" s="1"/>
  <c r="N1627"/>
  <c r="S1627" s="1"/>
  <c r="O1627"/>
  <c r="T1627" s="1"/>
  <c r="P1627"/>
  <c r="U1627" s="1"/>
  <c r="Q1627"/>
  <c r="R1627"/>
  <c r="W1627" s="1"/>
  <c r="N1628"/>
  <c r="S1628" s="1"/>
  <c r="O1628"/>
  <c r="T1628" s="1"/>
  <c r="P1628"/>
  <c r="U1628" s="1"/>
  <c r="Q1628"/>
  <c r="R1628"/>
  <c r="R4466"/>
  <c r="W4466" s="1"/>
  <c r="AB4466" s="1"/>
  <c r="Q4466"/>
  <c r="V4466" s="1"/>
  <c r="AA4466" s="1"/>
  <c r="P4466"/>
  <c r="U4466" s="1"/>
  <c r="O4466"/>
  <c r="T4466" s="1"/>
  <c r="N4466"/>
  <c r="R4451"/>
  <c r="W4451" s="1"/>
  <c r="AB4451" s="1"/>
  <c r="Q4451"/>
  <c r="V4451" s="1"/>
  <c r="AA4451" s="1"/>
  <c r="P4451"/>
  <c r="U4451" s="1"/>
  <c r="O4451"/>
  <c r="T4451" s="1"/>
  <c r="N445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032"/>
  <c r="W3032" s="1"/>
  <c r="AB3032" s="1"/>
  <c r="Q3032"/>
  <c r="V3032" s="1"/>
  <c r="AA3032" s="1"/>
  <c r="P3032"/>
  <c r="U3032" s="1"/>
  <c r="Z3032" s="1"/>
  <c r="O3032"/>
  <c r="T3032" s="1"/>
  <c r="N3032"/>
  <c r="R3031"/>
  <c r="W3031" s="1"/>
  <c r="AB3031" s="1"/>
  <c r="Q3031"/>
  <c r="V3031" s="1"/>
  <c r="AA3031" s="1"/>
  <c r="P3031"/>
  <c r="U3031" s="1"/>
  <c r="O3031"/>
  <c r="N3031"/>
  <c r="R3030"/>
  <c r="W3030" s="1"/>
  <c r="Q3030"/>
  <c r="V3030" s="1"/>
  <c r="P3030"/>
  <c r="O3030"/>
  <c r="N3030"/>
  <c r="S3030" s="1"/>
  <c r="X3030" s="1"/>
  <c r="R3029"/>
  <c r="Q3029"/>
  <c r="P3029"/>
  <c r="O3029"/>
  <c r="T3029" s="1"/>
  <c r="Y3029" s="1"/>
  <c r="N3029"/>
  <c r="S3029" s="1"/>
  <c r="X3029" s="1"/>
  <c r="R3028"/>
  <c r="Q3028"/>
  <c r="P3028"/>
  <c r="U3028" s="1"/>
  <c r="Z3028" s="1"/>
  <c r="O3028"/>
  <c r="T3028" s="1"/>
  <c r="Y3028" s="1"/>
  <c r="N3028"/>
  <c r="S3028" s="1"/>
  <c r="X3028" s="1"/>
  <c r="R3027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R3025"/>
  <c r="W3025" s="1"/>
  <c r="AB3025" s="1"/>
  <c r="Q3025"/>
  <c r="V3025" s="1"/>
  <c r="AA3025" s="1"/>
  <c r="P3025"/>
  <c r="U3025" s="1"/>
  <c r="Z3025" s="1"/>
  <c r="O3025"/>
  <c r="T3025" s="1"/>
  <c r="N3025"/>
  <c r="S3025" s="1"/>
  <c r="R3024"/>
  <c r="W3024" s="1"/>
  <c r="AB3024" s="1"/>
  <c r="Q3024"/>
  <c r="V3024" s="1"/>
  <c r="AA3024" s="1"/>
  <c r="P3024"/>
  <c r="U3024" s="1"/>
  <c r="O3024"/>
  <c r="T3024" s="1"/>
  <c r="N3024"/>
  <c r="R3023"/>
  <c r="Q3023"/>
  <c r="V3023" s="1"/>
  <c r="P3023"/>
  <c r="U3023" s="1"/>
  <c r="O3023"/>
  <c r="N3023"/>
  <c r="R3022"/>
  <c r="Q3022"/>
  <c r="V3022" s="1"/>
  <c r="P3022"/>
  <c r="O3022"/>
  <c r="N3022"/>
  <c r="S3022" s="1"/>
  <c r="X3022" s="1"/>
  <c r="R3021"/>
  <c r="W3021" s="1"/>
  <c r="Q3021"/>
  <c r="P3021"/>
  <c r="O3021"/>
  <c r="T3021" s="1"/>
  <c r="Y3021" s="1"/>
  <c r="N3021"/>
  <c r="S3021" s="1"/>
  <c r="X3021" s="1"/>
  <c r="R3020"/>
  <c r="Q3020"/>
  <c r="P3020"/>
  <c r="U3020" s="1"/>
  <c r="Z3020" s="1"/>
  <c r="O3020"/>
  <c r="T3020" s="1"/>
  <c r="Y3020" s="1"/>
  <c r="N3020"/>
  <c r="S3020" s="1"/>
  <c r="X3020" s="1"/>
  <c r="R3019"/>
  <c r="Q3019"/>
  <c r="V3019" s="1"/>
  <c r="AA3019" s="1"/>
  <c r="P3019"/>
  <c r="U3019" s="1"/>
  <c r="Z3019" s="1"/>
  <c r="O3019"/>
  <c r="T3019" s="1"/>
  <c r="Y3019" s="1"/>
  <c r="N3019"/>
  <c r="S3019" s="1"/>
  <c r="R3018"/>
  <c r="Q3018"/>
  <c r="V3018" s="1"/>
  <c r="AA3018" s="1"/>
  <c r="P3018"/>
  <c r="U3018" s="1"/>
  <c r="Z3018" s="1"/>
  <c r="O3018"/>
  <c r="T3018" s="1"/>
  <c r="Y3018" s="1"/>
  <c r="N3018"/>
  <c r="R2942"/>
  <c r="W2942" s="1"/>
  <c r="AB2942" s="1"/>
  <c r="Q2942"/>
  <c r="V2942" s="1"/>
  <c r="AA2942" s="1"/>
  <c r="P2942"/>
  <c r="U2942" s="1"/>
  <c r="Z2942" s="1"/>
  <c r="O2942"/>
  <c r="T2942" s="1"/>
  <c r="N2942"/>
  <c r="S2942" s="1"/>
  <c r="X2942" s="1"/>
  <c r="R2927"/>
  <c r="W2927" s="1"/>
  <c r="AB2927" s="1"/>
  <c r="Q2927"/>
  <c r="V2927" s="1"/>
  <c r="P2927"/>
  <c r="U2927" s="1"/>
  <c r="O2927"/>
  <c r="T2927" s="1"/>
  <c r="N2927"/>
  <c r="S2927" s="1"/>
  <c r="X2927" s="1"/>
  <c r="R2912"/>
  <c r="W2912" s="1"/>
  <c r="AB2912" s="1"/>
  <c r="Q2912"/>
  <c r="V2912" s="1"/>
  <c r="AA2912" s="1"/>
  <c r="P2912"/>
  <c r="U2912" s="1"/>
  <c r="O2912"/>
  <c r="T2912" s="1"/>
  <c r="Y2912" s="1"/>
  <c r="N2912"/>
  <c r="S2912" s="1"/>
  <c r="X2912" s="1"/>
  <c r="R2897"/>
  <c r="W2897" s="1"/>
  <c r="AB2897" s="1"/>
  <c r="Q2897"/>
  <c r="V2897" s="1"/>
  <c r="P2897"/>
  <c r="U2897" s="1"/>
  <c r="O2897"/>
  <c r="T2897" s="1"/>
  <c r="N2897"/>
  <c r="R2882"/>
  <c r="W2882" s="1"/>
  <c r="AB2882" s="1"/>
  <c r="Q2882"/>
  <c r="V2882" s="1"/>
  <c r="P2882"/>
  <c r="O2882"/>
  <c r="T2882" s="1"/>
  <c r="N2882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O2596"/>
  <c r="T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X2581" s="1"/>
  <c r="R2505"/>
  <c r="W2505" s="1"/>
  <c r="AB2505" s="1"/>
  <c r="Q2505"/>
  <c r="V2505" s="1"/>
  <c r="P2505"/>
  <c r="U2505" s="1"/>
  <c r="O2505"/>
  <c r="T2505" s="1"/>
  <c r="Y2505" s="1"/>
  <c r="N2505"/>
  <c r="S2505" s="1"/>
  <c r="X2505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AA2460" s="1"/>
  <c r="P2460"/>
  <c r="U2460" s="1"/>
  <c r="Z2460" s="1"/>
  <c r="O2460"/>
  <c r="T2460" s="1"/>
  <c r="Y2460" s="1"/>
  <c r="N2460"/>
  <c r="S2460" s="1"/>
  <c r="X2460" s="1"/>
  <c r="R2323"/>
  <c r="W2323" s="1"/>
  <c r="AB2323" s="1"/>
  <c r="Q2323"/>
  <c r="V2323" s="1"/>
  <c r="P2323"/>
  <c r="U2323" s="1"/>
  <c r="Z2323" s="1"/>
  <c r="O2323"/>
  <c r="T2323" s="1"/>
  <c r="Y2323" s="1"/>
  <c r="N2323"/>
  <c r="R2322"/>
  <c r="W2322" s="1"/>
  <c r="Q2322"/>
  <c r="V2322" s="1"/>
  <c r="AA2322" s="1"/>
  <c r="P2322"/>
  <c r="U2322" s="1"/>
  <c r="Z2322" s="1"/>
  <c r="O2322"/>
  <c r="N2322"/>
  <c r="R2321"/>
  <c r="W2321" s="1"/>
  <c r="AB2321" s="1"/>
  <c r="Q2321"/>
  <c r="V2321" s="1"/>
  <c r="AA2321" s="1"/>
  <c r="P2321"/>
  <c r="O2321"/>
  <c r="N2321"/>
  <c r="S2321" s="1"/>
  <c r="X2321" s="1"/>
  <c r="R2320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V2316" s="1"/>
  <c r="AA2316" s="1"/>
  <c r="P2316"/>
  <c r="O2316"/>
  <c r="T2316" s="1"/>
  <c r="N2316"/>
  <c r="S2316" s="1"/>
  <c r="R2315"/>
  <c r="W2315" s="1"/>
  <c r="AB2315" s="1"/>
  <c r="Q2315"/>
  <c r="P2315"/>
  <c r="U2315" s="1"/>
  <c r="O2315"/>
  <c r="T2315" s="1"/>
  <c r="N2315"/>
  <c r="R2314"/>
  <c r="Q2314"/>
  <c r="V2314" s="1"/>
  <c r="P2314"/>
  <c r="U2314" s="1"/>
  <c r="O2314"/>
  <c r="N2314"/>
  <c r="R2313"/>
  <c r="Q2313"/>
  <c r="V2313" s="1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309"/>
  <c r="Q2309"/>
  <c r="V2309" s="1"/>
  <c r="AA2309" s="1"/>
  <c r="P2309"/>
  <c r="U2309" s="1"/>
  <c r="Z2309" s="1"/>
  <c r="O2309"/>
  <c r="T2309" s="1"/>
  <c r="Y2309" s="1"/>
  <c r="N2309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1734"/>
  <c r="W1734" s="1"/>
  <c r="AB1734" s="1"/>
  <c r="Q1734"/>
  <c r="V1734" s="1"/>
  <c r="AA1734" s="1"/>
  <c r="P1734"/>
  <c r="U1734" s="1"/>
  <c r="Z1734" s="1"/>
  <c r="O1734"/>
  <c r="T1734" s="1"/>
  <c r="N1734"/>
  <c r="S1734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O1704"/>
  <c r="T1704" s="1"/>
  <c r="Y1704" s="1"/>
  <c r="N1704"/>
  <c r="S1704" s="1"/>
  <c r="X1704" s="1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S1749" s="1"/>
  <c r="R1688"/>
  <c r="W1688" s="1"/>
  <c r="AB1688" s="1"/>
  <c r="Q1688"/>
  <c r="V1688" s="1"/>
  <c r="AA1688" s="1"/>
  <c r="P1688"/>
  <c r="U1688" s="1"/>
  <c r="Z1688" s="1"/>
  <c r="O1688"/>
  <c r="T1688" s="1"/>
  <c r="N1688"/>
  <c r="R1687"/>
  <c r="W1687" s="1"/>
  <c r="AB1687" s="1"/>
  <c r="Q1687"/>
  <c r="V1687" s="1"/>
  <c r="P1687"/>
  <c r="U1687" s="1"/>
  <c r="O1687"/>
  <c r="N1687"/>
  <c r="R1686"/>
  <c r="W1686" s="1"/>
  <c r="Q1686"/>
  <c r="V1686" s="1"/>
  <c r="P1686"/>
  <c r="O1686"/>
  <c r="N1686"/>
  <c r="S1686" s="1"/>
  <c r="X1686" s="1"/>
  <c r="R1685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Y1682" s="1"/>
  <c r="N1682"/>
  <c r="S1682" s="1"/>
  <c r="R1681"/>
  <c r="W1681" s="1"/>
  <c r="AB1681" s="1"/>
  <c r="Q1681"/>
  <c r="V1681" s="1"/>
  <c r="AA1681" s="1"/>
  <c r="P1681"/>
  <c r="U1681" s="1"/>
  <c r="Z1681" s="1"/>
  <c r="O1681"/>
  <c r="T1681" s="1"/>
  <c r="N1681"/>
  <c r="S1681" s="1"/>
  <c r="X1681" s="1"/>
  <c r="R1680"/>
  <c r="W1680" s="1"/>
  <c r="AB1680" s="1"/>
  <c r="Q1680"/>
  <c r="P1680"/>
  <c r="U1680" s="1"/>
  <c r="O1680"/>
  <c r="T1680" s="1"/>
  <c r="Y1680" s="1"/>
  <c r="N1680"/>
  <c r="R1679"/>
  <c r="Q1679"/>
  <c r="V1679" s="1"/>
  <c r="P1679"/>
  <c r="U1679" s="1"/>
  <c r="Z1679" s="1"/>
  <c r="O1679"/>
  <c r="N1679"/>
  <c r="R1678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X1676" s="1"/>
  <c r="R1675"/>
  <c r="Q1675"/>
  <c r="V1675" s="1"/>
  <c r="AA1675" s="1"/>
  <c r="P1675"/>
  <c r="U1675" s="1"/>
  <c r="Z1675" s="1"/>
  <c r="O1675"/>
  <c r="T1675" s="1"/>
  <c r="Y1675" s="1"/>
  <c r="N1675"/>
  <c r="S1675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U1673" s="1"/>
  <c r="Z1673" s="1"/>
  <c r="O1673"/>
  <c r="N1673"/>
  <c r="R1672"/>
  <c r="W1672" s="1"/>
  <c r="AB1672" s="1"/>
  <c r="Q1672"/>
  <c r="V1672" s="1"/>
  <c r="AA1672" s="1"/>
  <c r="P1672"/>
  <c r="O1672"/>
  <c r="N1672"/>
  <c r="S1672" s="1"/>
  <c r="X1672" s="1"/>
  <c r="R1671"/>
  <c r="W1671" s="1"/>
  <c r="AB1671" s="1"/>
  <c r="Q1671"/>
  <c r="P1671"/>
  <c r="O1671"/>
  <c r="T1671" s="1"/>
  <c r="Y1671" s="1"/>
  <c r="N1671"/>
  <c r="R1670"/>
  <c r="W1670" s="1"/>
  <c r="Q1670"/>
  <c r="P1670"/>
  <c r="U1670" s="1"/>
  <c r="Z1670" s="1"/>
  <c r="O1670"/>
  <c r="N1670"/>
  <c r="R1669"/>
  <c r="W1669" s="1"/>
  <c r="Q1669"/>
  <c r="V1669" s="1"/>
  <c r="AA1669" s="1"/>
  <c r="P1669"/>
  <c r="O1669"/>
  <c r="N1669"/>
  <c r="S1669" s="1"/>
  <c r="X1669" s="1"/>
  <c r="R1668"/>
  <c r="W1668" s="1"/>
  <c r="AB1668" s="1"/>
  <c r="Q1668"/>
  <c r="P1668"/>
  <c r="O1668"/>
  <c r="T1668" s="1"/>
  <c r="Y1668" s="1"/>
  <c r="N1668"/>
  <c r="S1668" s="1"/>
  <c r="X1668" s="1"/>
  <c r="R1667"/>
  <c r="Q1667"/>
  <c r="P1667"/>
  <c r="U1667" s="1"/>
  <c r="Z1667" s="1"/>
  <c r="O1667"/>
  <c r="T1667" s="1"/>
  <c r="Y1667" s="1"/>
  <c r="N1667"/>
  <c r="S1667" s="1"/>
  <c r="X1667" s="1"/>
  <c r="R1666"/>
  <c r="Q1666"/>
  <c r="V1666" s="1"/>
  <c r="AA1666" s="1"/>
  <c r="P1666"/>
  <c r="U1666" s="1"/>
  <c r="Z1666" s="1"/>
  <c r="O1666"/>
  <c r="T1666" s="1"/>
  <c r="Y1666" s="1"/>
  <c r="N1666"/>
  <c r="R1665"/>
  <c r="W1665" s="1"/>
  <c r="AB1665" s="1"/>
  <c r="Q1665"/>
  <c r="V1665" s="1"/>
  <c r="AA1665" s="1"/>
  <c r="P1665"/>
  <c r="U1665" s="1"/>
  <c r="Z1665" s="1"/>
  <c r="O1665"/>
  <c r="N1665"/>
  <c r="R1664"/>
  <c r="W1664" s="1"/>
  <c r="AB1664" s="1"/>
  <c r="Q1664"/>
  <c r="V1664" s="1"/>
  <c r="AA1664" s="1"/>
  <c r="P1664"/>
  <c r="O1664"/>
  <c r="N1664"/>
  <c r="S1664" s="1"/>
  <c r="X1664" s="1"/>
  <c r="R1663"/>
  <c r="W1663" s="1"/>
  <c r="AB1663" s="1"/>
  <c r="Q1663"/>
  <c r="V1663" s="1"/>
  <c r="P1663"/>
  <c r="O1663"/>
  <c r="T1663" s="1"/>
  <c r="Y1663" s="1"/>
  <c r="N1663"/>
  <c r="R1662"/>
  <c r="W1662" s="1"/>
  <c r="Q1662"/>
  <c r="V1662" s="1"/>
  <c r="P1662"/>
  <c r="U1662" s="1"/>
  <c r="Z1662" s="1"/>
  <c r="O1662"/>
  <c r="N1662"/>
  <c r="R1661"/>
  <c r="W1661" s="1"/>
  <c r="Q1661"/>
  <c r="V1661" s="1"/>
  <c r="AA1661" s="1"/>
  <c r="P1661"/>
  <c r="O1661"/>
  <c r="N1661"/>
  <c r="S1661" s="1"/>
  <c r="X1661" s="1"/>
  <c r="R1660"/>
  <c r="W1660" s="1"/>
  <c r="AB1660" s="1"/>
  <c r="Q1660"/>
  <c r="P1660"/>
  <c r="O1660"/>
  <c r="T1660" s="1"/>
  <c r="Y1660" s="1"/>
  <c r="N1660"/>
  <c r="S1660" s="1"/>
  <c r="X1660" s="1"/>
  <c r="R1659"/>
  <c r="W1659" s="1"/>
  <c r="AB1659" s="1"/>
  <c r="Q1659"/>
  <c r="P1659"/>
  <c r="O1659"/>
  <c r="T1659" s="1"/>
  <c r="Y1659" s="1"/>
  <c r="N1659"/>
  <c r="S1659" s="1"/>
  <c r="X1659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42"/>
  <c r="W1042" s="1"/>
  <c r="AB1042" s="1"/>
  <c r="Q1042"/>
  <c r="V1042" s="1"/>
  <c r="P1042"/>
  <c r="U1042" s="1"/>
  <c r="Z1042" s="1"/>
  <c r="O1042"/>
  <c r="T1042" s="1"/>
  <c r="Y1042" s="1"/>
  <c r="N1042"/>
  <c r="S1042" s="1"/>
  <c r="X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591"/>
  <c r="W591" s="1"/>
  <c r="AB591" s="1"/>
  <c r="Q591"/>
  <c r="V591" s="1"/>
  <c r="AA591" s="1"/>
  <c r="P591"/>
  <c r="U591" s="1"/>
  <c r="Z591" s="1"/>
  <c r="O591"/>
  <c r="T591" s="1"/>
  <c r="N591"/>
  <c r="S591" s="1"/>
  <c r="X591" s="1"/>
  <c r="R561"/>
  <c r="W561" s="1"/>
  <c r="AB561" s="1"/>
  <c r="Q561"/>
  <c r="V561" s="1"/>
  <c r="AA561" s="1"/>
  <c r="P561"/>
  <c r="U561" s="1"/>
  <c r="O561"/>
  <c r="N561"/>
  <c r="S561" s="1"/>
  <c r="R546"/>
  <c r="W546" s="1"/>
  <c r="AB546" s="1"/>
  <c r="Q546"/>
  <c r="V546" s="1"/>
  <c r="AA546" s="1"/>
  <c r="P546"/>
  <c r="O546"/>
  <c r="N546"/>
  <c r="S546" s="1"/>
  <c r="R486"/>
  <c r="W486" s="1"/>
  <c r="AB486" s="1"/>
  <c r="Q486"/>
  <c r="V486" s="1"/>
  <c r="AA486" s="1"/>
  <c r="P486"/>
  <c r="O486"/>
  <c r="N486"/>
  <c r="S486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N170"/>
  <c r="S170" s="1"/>
  <c r="X170" s="1"/>
  <c r="R4805"/>
  <c r="W4805" s="1"/>
  <c r="AB4805" s="1"/>
  <c r="Q4805"/>
  <c r="V4805" s="1"/>
  <c r="AA4805" s="1"/>
  <c r="P4805"/>
  <c r="U4805" s="1"/>
  <c r="Z4805" s="1"/>
  <c r="O4805"/>
  <c r="T4805" s="1"/>
  <c r="Y4805" s="1"/>
  <c r="N4805"/>
  <c r="S4805" s="1"/>
  <c r="X4805" s="1"/>
  <c r="R4799"/>
  <c r="W4799" s="1"/>
  <c r="AB4799" s="1"/>
  <c r="Q4799"/>
  <c r="V4799" s="1"/>
  <c r="AA4799" s="1"/>
  <c r="P4799"/>
  <c r="O4799"/>
  <c r="T4799" s="1"/>
  <c r="Y4799" s="1"/>
  <c r="N4799"/>
  <c r="S4799" s="1"/>
  <c r="X4799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87"/>
  <c r="W4787" s="1"/>
  <c r="AB4787" s="1"/>
  <c r="Q4787"/>
  <c r="V4787" s="1"/>
  <c r="AA4787" s="1"/>
  <c r="P4787"/>
  <c r="U4787" s="1"/>
  <c r="Z4787" s="1"/>
  <c r="O4787"/>
  <c r="T4787" s="1"/>
  <c r="Y4787" s="1"/>
  <c r="N4787"/>
  <c r="S4787" s="1"/>
  <c r="X4787" s="1"/>
  <c r="R4781"/>
  <c r="W4781" s="1"/>
  <c r="AB4781" s="1"/>
  <c r="Q4781"/>
  <c r="V4781" s="1"/>
  <c r="AA4781" s="1"/>
  <c r="P4781"/>
  <c r="O4781"/>
  <c r="T4781" s="1"/>
  <c r="Y4781" s="1"/>
  <c r="N4781"/>
  <c r="S4781" s="1"/>
  <c r="X4781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S4775" s="1"/>
  <c r="X4775" s="1"/>
  <c r="R4769"/>
  <c r="W4769" s="1"/>
  <c r="AB4769" s="1"/>
  <c r="Q4769"/>
  <c r="V4769" s="1"/>
  <c r="AA4769" s="1"/>
  <c r="P4769"/>
  <c r="U4769" s="1"/>
  <c r="Z4769" s="1"/>
  <c r="O4769"/>
  <c r="N4769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X4762" s="1"/>
  <c r="R4756"/>
  <c r="W4756" s="1"/>
  <c r="AB4756" s="1"/>
  <c r="Q4756"/>
  <c r="V4756" s="1"/>
  <c r="AA4756" s="1"/>
  <c r="P4756"/>
  <c r="U4756" s="1"/>
  <c r="Z4756" s="1"/>
  <c r="O4756"/>
  <c r="N4756"/>
  <c r="R4750"/>
  <c r="W4750" s="1"/>
  <c r="AB4750" s="1"/>
  <c r="Q4750"/>
  <c r="V4750" s="1"/>
  <c r="AA4750" s="1"/>
  <c r="P4750"/>
  <c r="U4750" s="1"/>
  <c r="Z4750" s="1"/>
  <c r="O4750"/>
  <c r="N4750"/>
  <c r="S4750" s="1"/>
  <c r="X475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07"/>
  <c r="W4707" s="1"/>
  <c r="AB4707" s="1"/>
  <c r="Q4707"/>
  <c r="V4707" s="1"/>
  <c r="AA4707" s="1"/>
  <c r="P4707"/>
  <c r="U4707" s="1"/>
  <c r="Z4707" s="1"/>
  <c r="O4707"/>
  <c r="T4707" s="1"/>
  <c r="Y4707" s="1"/>
  <c r="N4707"/>
  <c r="S4707" s="1"/>
  <c r="X4707" s="1"/>
  <c r="R4701"/>
  <c r="W4701" s="1"/>
  <c r="AB4701" s="1"/>
  <c r="Q4701"/>
  <c r="V4701" s="1"/>
  <c r="AA4701" s="1"/>
  <c r="P4701"/>
  <c r="U4701" s="1"/>
  <c r="Z4701" s="1"/>
  <c r="O4701"/>
  <c r="T4701" s="1"/>
  <c r="Y4701" s="1"/>
  <c r="N4701"/>
  <c r="S4701" s="1"/>
  <c r="X4701" s="1"/>
  <c r="R4695"/>
  <c r="W4695" s="1"/>
  <c r="AB4695" s="1"/>
  <c r="Q4695"/>
  <c r="V4695" s="1"/>
  <c r="AA4695" s="1"/>
  <c r="P4695"/>
  <c r="U4695" s="1"/>
  <c r="Z4695" s="1"/>
  <c r="O4695"/>
  <c r="N4695"/>
  <c r="S4695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S4587" s="1"/>
  <c r="X4587" s="1"/>
  <c r="R4557"/>
  <c r="W4557" s="1"/>
  <c r="AB4557" s="1"/>
  <c r="Q4557"/>
  <c r="V4557" s="1"/>
  <c r="AA4557" s="1"/>
  <c r="P4557"/>
  <c r="U4557" s="1"/>
  <c r="Z4557" s="1"/>
  <c r="O4557"/>
  <c r="N4557"/>
  <c r="R4542"/>
  <c r="W4542" s="1"/>
  <c r="AB4542" s="1"/>
  <c r="Q4542"/>
  <c r="V4542" s="1"/>
  <c r="AA4542" s="1"/>
  <c r="P4542"/>
  <c r="U4542" s="1"/>
  <c r="Z4542" s="1"/>
  <c r="O4542"/>
  <c r="T4542" s="1"/>
  <c r="Y4542" s="1"/>
  <c r="N4542"/>
  <c r="R4541"/>
  <c r="W4541" s="1"/>
  <c r="AB4541" s="1"/>
  <c r="Q4541"/>
  <c r="V4541" s="1"/>
  <c r="AA4541" s="1"/>
  <c r="P4541"/>
  <c r="O4541"/>
  <c r="N4541"/>
  <c r="R4540"/>
  <c r="W4540" s="1"/>
  <c r="AB4540" s="1"/>
  <c r="Q4540"/>
  <c r="V4540" s="1"/>
  <c r="AA4540" s="1"/>
  <c r="P4540"/>
  <c r="O4540"/>
  <c r="N4540"/>
  <c r="S4540" s="1"/>
  <c r="X4540" s="1"/>
  <c r="R4539"/>
  <c r="W4539" s="1"/>
  <c r="AB4539" s="1"/>
  <c r="Q4539"/>
  <c r="P4539"/>
  <c r="O4539"/>
  <c r="T4539" s="1"/>
  <c r="Y4539" s="1"/>
  <c r="N4539"/>
  <c r="S4539" s="1"/>
  <c r="X4539" s="1"/>
  <c r="R4538"/>
  <c r="Q4538"/>
  <c r="P4538"/>
  <c r="U4538" s="1"/>
  <c r="Z4538" s="1"/>
  <c r="O4538"/>
  <c r="T4538" s="1"/>
  <c r="Y4538" s="1"/>
  <c r="N4538"/>
  <c r="S4538" s="1"/>
  <c r="X4538" s="1"/>
  <c r="R4537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X4536" s="1"/>
  <c r="R4535"/>
  <c r="W4535" s="1"/>
  <c r="AB4535" s="1"/>
  <c r="Q4535"/>
  <c r="V4535" s="1"/>
  <c r="AA4535" s="1"/>
  <c r="P4535"/>
  <c r="U4535" s="1"/>
  <c r="Z4535" s="1"/>
  <c r="O4535"/>
  <c r="T4535" s="1"/>
  <c r="Y4535" s="1"/>
  <c r="N4535"/>
  <c r="R4534"/>
  <c r="W4534" s="1"/>
  <c r="AB4534" s="1"/>
  <c r="Q4534"/>
  <c r="V4534" s="1"/>
  <c r="AA4534" s="1"/>
  <c r="P4534"/>
  <c r="O4534"/>
  <c r="N4534"/>
  <c r="R4533"/>
  <c r="W4533" s="1"/>
  <c r="AB4533" s="1"/>
  <c r="Q4533"/>
  <c r="P4533"/>
  <c r="O4533"/>
  <c r="N4533"/>
  <c r="R4532"/>
  <c r="Q4532"/>
  <c r="V4532" s="1"/>
  <c r="P4532"/>
  <c r="U4532" s="1"/>
  <c r="Z4532" s="1"/>
  <c r="O4532"/>
  <c r="N4532"/>
  <c r="S4532" s="1"/>
  <c r="X4532" s="1"/>
  <c r="R4531"/>
  <c r="W4531" s="1"/>
  <c r="Q4531"/>
  <c r="V4531" s="1"/>
  <c r="AA4531" s="1"/>
  <c r="P4531"/>
  <c r="O4531"/>
  <c r="T4531" s="1"/>
  <c r="Y4531" s="1"/>
  <c r="N4531"/>
  <c r="R4530"/>
  <c r="W4530" s="1"/>
  <c r="AB4530" s="1"/>
  <c r="Q4530"/>
  <c r="P4530"/>
  <c r="U4530" s="1"/>
  <c r="Z4530" s="1"/>
  <c r="O4530"/>
  <c r="N4530"/>
  <c r="S4530" s="1"/>
  <c r="X4530" s="1"/>
  <c r="R4529"/>
  <c r="Q4529"/>
  <c r="V4529" s="1"/>
  <c r="AA4529" s="1"/>
  <c r="P4529"/>
  <c r="O4529"/>
  <c r="T4529" s="1"/>
  <c r="Y4529" s="1"/>
  <c r="N4529"/>
  <c r="S4529" s="1"/>
  <c r="R4528"/>
  <c r="W4528" s="1"/>
  <c r="AB4528" s="1"/>
  <c r="Q4528"/>
  <c r="V4528" s="1"/>
  <c r="P4528"/>
  <c r="U4528" s="1"/>
  <c r="Z4528" s="1"/>
  <c r="O4528"/>
  <c r="T4528" s="1"/>
  <c r="N4528"/>
  <c r="R4527"/>
  <c r="W4527" s="1"/>
  <c r="AB4527" s="1"/>
  <c r="Q4527"/>
  <c r="V4527" s="1"/>
  <c r="P4527"/>
  <c r="U4527" s="1"/>
  <c r="Z4527" s="1"/>
  <c r="O4527"/>
  <c r="T4527" s="1"/>
  <c r="N4527"/>
  <c r="R4526"/>
  <c r="W4526" s="1"/>
  <c r="AB4526" s="1"/>
  <c r="Q4526"/>
  <c r="V4526" s="1"/>
  <c r="AA4526" s="1"/>
  <c r="P4526"/>
  <c r="U4526" s="1"/>
  <c r="Z4526" s="1"/>
  <c r="O4526"/>
  <c r="T4526" s="1"/>
  <c r="Y4526" s="1"/>
  <c r="N4526"/>
  <c r="R4525"/>
  <c r="W4525" s="1"/>
  <c r="AB4525" s="1"/>
  <c r="Q4525"/>
  <c r="V4525" s="1"/>
  <c r="AA4525" s="1"/>
  <c r="P4525"/>
  <c r="U4525" s="1"/>
  <c r="Z4525" s="1"/>
  <c r="O4525"/>
  <c r="N4525"/>
  <c r="R4524"/>
  <c r="W4524" s="1"/>
  <c r="AB4524" s="1"/>
  <c r="Q4524"/>
  <c r="V4524" s="1"/>
  <c r="AA4524" s="1"/>
  <c r="P4524"/>
  <c r="O4524"/>
  <c r="N4524"/>
  <c r="S4524" s="1"/>
  <c r="X4524" s="1"/>
  <c r="R4523"/>
  <c r="W4523" s="1"/>
  <c r="AB4523" s="1"/>
  <c r="Q4523"/>
  <c r="P4523"/>
  <c r="O4523"/>
  <c r="T4523" s="1"/>
  <c r="Y4523" s="1"/>
  <c r="N4523"/>
  <c r="S4523" s="1"/>
  <c r="X4523" s="1"/>
  <c r="R4522"/>
  <c r="Q4522"/>
  <c r="P4522"/>
  <c r="U4522" s="1"/>
  <c r="Z4522" s="1"/>
  <c r="O4522"/>
  <c r="T4522" s="1"/>
  <c r="Y4522" s="1"/>
  <c r="N4522"/>
  <c r="S4522" s="1"/>
  <c r="X4522" s="1"/>
  <c r="R452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S4520" s="1"/>
  <c r="X4520" s="1"/>
  <c r="R4519"/>
  <c r="W4519" s="1"/>
  <c r="AB4519" s="1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P4518"/>
  <c r="U4518" s="1"/>
  <c r="Z4518" s="1"/>
  <c r="O4518"/>
  <c r="T4518" s="1"/>
  <c r="Y4518" s="1"/>
  <c r="N4518"/>
  <c r="R4517"/>
  <c r="W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S4516" s="1"/>
  <c r="X4516" s="1"/>
  <c r="R4515"/>
  <c r="W4515" s="1"/>
  <c r="AB4515" s="1"/>
  <c r="Q4515"/>
  <c r="P4515"/>
  <c r="O4515"/>
  <c r="T4515" s="1"/>
  <c r="Y4515" s="1"/>
  <c r="N4515"/>
  <c r="S4515" s="1"/>
  <c r="X4515" s="1"/>
  <c r="R4514"/>
  <c r="Q4514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R4512"/>
  <c r="Q4512"/>
  <c r="V4512" s="1"/>
  <c r="AA4512" s="1"/>
  <c r="P4512"/>
  <c r="U4512" s="1"/>
  <c r="Z4512" s="1"/>
  <c r="O4512"/>
  <c r="T4512" s="1"/>
  <c r="Y4512" s="1"/>
  <c r="N4512"/>
  <c r="S4512" s="1"/>
  <c r="R4450"/>
  <c r="W4450" s="1"/>
  <c r="AB4450" s="1"/>
  <c r="Q4450"/>
  <c r="V4450" s="1"/>
  <c r="AA4450" s="1"/>
  <c r="P4450"/>
  <c r="U4450" s="1"/>
  <c r="Z4450" s="1"/>
  <c r="O4450"/>
  <c r="T4450" s="1"/>
  <c r="N4450"/>
  <c r="R4449"/>
  <c r="W4449" s="1"/>
  <c r="AB4449" s="1"/>
  <c r="Q4449"/>
  <c r="V4449" s="1"/>
  <c r="AA4449" s="1"/>
  <c r="P4449"/>
  <c r="U4449" s="1"/>
  <c r="O4449"/>
  <c r="N4449"/>
  <c r="R4448"/>
  <c r="W4448" s="1"/>
  <c r="AB4448" s="1"/>
  <c r="Q4448"/>
  <c r="V4448" s="1"/>
  <c r="P4448"/>
  <c r="O4448"/>
  <c r="N4448"/>
  <c r="S4448" s="1"/>
  <c r="X4448" s="1"/>
  <c r="R4447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N4445"/>
  <c r="S4445" s="1"/>
  <c r="X4445" s="1"/>
  <c r="R4444"/>
  <c r="W4444" s="1"/>
  <c r="AB4444" s="1"/>
  <c r="Q4444"/>
  <c r="V4444" s="1"/>
  <c r="AA4444" s="1"/>
  <c r="P4444"/>
  <c r="O4444"/>
  <c r="T4444" s="1"/>
  <c r="Y4444" s="1"/>
  <c r="N4444"/>
  <c r="R4443"/>
  <c r="W4443" s="1"/>
  <c r="AB4443" s="1"/>
  <c r="Q4443"/>
  <c r="V4443" s="1"/>
  <c r="AA4443" s="1"/>
  <c r="P4443"/>
  <c r="U4443" s="1"/>
  <c r="Z4443" s="1"/>
  <c r="O4443"/>
  <c r="T4443" s="1"/>
  <c r="N4443"/>
  <c r="S4443" s="1"/>
  <c r="R4442"/>
  <c r="W4442" s="1"/>
  <c r="Q4442"/>
  <c r="V4442" s="1"/>
  <c r="AA4442" s="1"/>
  <c r="P4442"/>
  <c r="U4442" s="1"/>
  <c r="O4442"/>
  <c r="T4442" s="1"/>
  <c r="N4442"/>
  <c r="R4441"/>
  <c r="W4441" s="1"/>
  <c r="AB4441" s="1"/>
  <c r="Q4441"/>
  <c r="V4441" s="1"/>
  <c r="P4441"/>
  <c r="U4441" s="1"/>
  <c r="O4441"/>
  <c r="N4441"/>
  <c r="R4440"/>
  <c r="W4440" s="1"/>
  <c r="Q4440"/>
  <c r="V4440" s="1"/>
  <c r="P4440"/>
  <c r="O4440"/>
  <c r="N4440"/>
  <c r="S4440" s="1"/>
  <c r="X4440" s="1"/>
  <c r="R4439"/>
  <c r="W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N4436"/>
  <c r="S4436" s="1"/>
  <c r="X4436" s="1"/>
  <c r="R4435"/>
  <c r="W4435" s="1"/>
  <c r="AB4435" s="1"/>
  <c r="Q4435"/>
  <c r="V4435" s="1"/>
  <c r="AA4435" s="1"/>
  <c r="P4435"/>
  <c r="U4435" s="1"/>
  <c r="Z4435" s="1"/>
  <c r="O4435"/>
  <c r="T4435" s="1"/>
  <c r="Y4435" s="1"/>
  <c r="N4435"/>
  <c r="R4434"/>
  <c r="W4434" s="1"/>
  <c r="AB4434" s="1"/>
  <c r="Q4434"/>
  <c r="V4434" s="1"/>
  <c r="AA4434" s="1"/>
  <c r="P4434"/>
  <c r="U4434" s="1"/>
  <c r="Z4434" s="1"/>
  <c r="O4434"/>
  <c r="N4434"/>
  <c r="R4433"/>
  <c r="W4433" s="1"/>
  <c r="AB4433" s="1"/>
  <c r="Q4433"/>
  <c r="V4433" s="1"/>
  <c r="AA4433" s="1"/>
  <c r="P4433"/>
  <c r="O4433"/>
  <c r="N4433"/>
  <c r="S4433" s="1"/>
  <c r="X4433" s="1"/>
  <c r="R4432"/>
  <c r="W4432" s="1"/>
  <c r="AB4432" s="1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T4429" s="1"/>
  <c r="N4429"/>
  <c r="S4429" s="1"/>
  <c r="X4429" s="1"/>
  <c r="R4428"/>
  <c r="W4428" s="1"/>
  <c r="AB4428" s="1"/>
  <c r="Q4428"/>
  <c r="V4428" s="1"/>
  <c r="AA4428" s="1"/>
  <c r="P4428"/>
  <c r="O4428"/>
  <c r="T4428" s="1"/>
  <c r="Y4428" s="1"/>
  <c r="N4428"/>
  <c r="S4428" s="1"/>
  <c r="X4428" s="1"/>
  <c r="R4427"/>
  <c r="W4427" s="1"/>
  <c r="AB4427" s="1"/>
  <c r="Q4427"/>
  <c r="P4427"/>
  <c r="U4427" s="1"/>
  <c r="Z4427" s="1"/>
  <c r="O4427"/>
  <c r="T4427" s="1"/>
  <c r="Y4427" s="1"/>
  <c r="N4427"/>
  <c r="R4426"/>
  <c r="W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R4421"/>
  <c r="Q4421"/>
  <c r="V4421" s="1"/>
  <c r="AA4421" s="1"/>
  <c r="P4421"/>
  <c r="U4421" s="1"/>
  <c r="Z4421" s="1"/>
  <c r="O4421"/>
  <c r="T4421" s="1"/>
  <c r="Y4421" s="1"/>
  <c r="N4421"/>
  <c r="R4360"/>
  <c r="W4360" s="1"/>
  <c r="AB4360" s="1"/>
  <c r="Q4360"/>
  <c r="V4360" s="1"/>
  <c r="AA4360" s="1"/>
  <c r="P4360"/>
  <c r="U4360" s="1"/>
  <c r="Z4360" s="1"/>
  <c r="O4360"/>
  <c r="N4360"/>
  <c r="S4360" s="1"/>
  <c r="X4360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AA4342" s="1"/>
  <c r="P4342"/>
  <c r="O4342"/>
  <c r="N4342"/>
  <c r="S4342" s="1"/>
  <c r="X4342" s="1"/>
  <c r="R4341"/>
  <c r="W4341" s="1"/>
  <c r="AB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X4337" s="1"/>
  <c r="R4336"/>
  <c r="W4336" s="1"/>
  <c r="AB4336" s="1"/>
  <c r="Q4336"/>
  <c r="V4336" s="1"/>
  <c r="AA4336" s="1"/>
  <c r="P4336"/>
  <c r="U4336" s="1"/>
  <c r="O4336"/>
  <c r="T4336" s="1"/>
  <c r="Y4336" s="1"/>
  <c r="N4336"/>
  <c r="R4335"/>
  <c r="W4335" s="1"/>
  <c r="AB4335" s="1"/>
  <c r="Q4335"/>
  <c r="V4335" s="1"/>
  <c r="P4335"/>
  <c r="U4335" s="1"/>
  <c r="Z4335" s="1"/>
  <c r="O4335"/>
  <c r="N4335"/>
  <c r="R4334"/>
  <c r="W4334" s="1"/>
  <c r="Q4334"/>
  <c r="V4334" s="1"/>
  <c r="AA4334" s="1"/>
  <c r="P4334"/>
  <c r="O4334"/>
  <c r="N4334"/>
  <c r="S4334" s="1"/>
  <c r="X4334" s="1"/>
  <c r="R4333"/>
  <c r="W4333" s="1"/>
  <c r="AB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X4330" s="1"/>
  <c r="R4299"/>
  <c r="W4299" s="1"/>
  <c r="AB4299" s="1"/>
  <c r="Q4299"/>
  <c r="V4299" s="1"/>
  <c r="AA4299" s="1"/>
  <c r="P4299"/>
  <c r="U4299" s="1"/>
  <c r="Z4299" s="1"/>
  <c r="O4299"/>
  <c r="T4299" s="1"/>
  <c r="Y4299" s="1"/>
  <c r="N4299"/>
  <c r="S4299" s="1"/>
  <c r="X4299" s="1"/>
  <c r="R4298"/>
  <c r="W4298" s="1"/>
  <c r="AB4298" s="1"/>
  <c r="Q4298"/>
  <c r="V4298" s="1"/>
  <c r="AA4298" s="1"/>
  <c r="P4298"/>
  <c r="U4298" s="1"/>
  <c r="Z4298" s="1"/>
  <c r="O4298"/>
  <c r="N4298"/>
  <c r="R4297"/>
  <c r="W4297" s="1"/>
  <c r="AB4297" s="1"/>
  <c r="Q4297"/>
  <c r="V4297" s="1"/>
  <c r="P4297"/>
  <c r="O4297"/>
  <c r="N4297"/>
  <c r="S4297" s="1"/>
  <c r="X4297" s="1"/>
  <c r="R4296"/>
  <c r="W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AA4293" s="1"/>
  <c r="P4293"/>
  <c r="U4293" s="1"/>
  <c r="Z4293" s="1"/>
  <c r="O4293"/>
  <c r="T4293" s="1"/>
  <c r="Y4293" s="1"/>
  <c r="N4293"/>
  <c r="S4293" s="1"/>
  <c r="X4293" s="1"/>
  <c r="R4292"/>
  <c r="W4292" s="1"/>
  <c r="AB4292" s="1"/>
  <c r="Q4292"/>
  <c r="V4292" s="1"/>
  <c r="AA4292" s="1"/>
  <c r="P4292"/>
  <c r="U4292" s="1"/>
  <c r="Z4292" s="1"/>
  <c r="O4292"/>
  <c r="T4292" s="1"/>
  <c r="Y4292" s="1"/>
  <c r="N4292"/>
  <c r="S4292" s="1"/>
  <c r="R4291"/>
  <c r="W4291" s="1"/>
  <c r="AB4291" s="1"/>
  <c r="Q4291"/>
  <c r="V4291" s="1"/>
  <c r="AA4291" s="1"/>
  <c r="P4291"/>
  <c r="U4291" s="1"/>
  <c r="O4291"/>
  <c r="T4291" s="1"/>
  <c r="N4291"/>
  <c r="R4290"/>
  <c r="W4290" s="1"/>
  <c r="AB4290" s="1"/>
  <c r="Q4290"/>
  <c r="V4290" s="1"/>
  <c r="P4290"/>
  <c r="U4290" s="1"/>
  <c r="O4290"/>
  <c r="N4290"/>
  <c r="R4289"/>
  <c r="Q4289"/>
  <c r="V4289" s="1"/>
  <c r="P4289"/>
  <c r="O4289"/>
  <c r="N4289"/>
  <c r="S4289" s="1"/>
  <c r="X4289" s="1"/>
  <c r="R4288"/>
  <c r="W4288" s="1"/>
  <c r="Q4288"/>
  <c r="P4288"/>
  <c r="O4288"/>
  <c r="T4288" s="1"/>
  <c r="Y4288" s="1"/>
  <c r="N4288"/>
  <c r="S4288" s="1"/>
  <c r="X4288" s="1"/>
  <c r="R4287"/>
  <c r="Q4287"/>
  <c r="P4287"/>
  <c r="U4287" s="1"/>
  <c r="Z4287" s="1"/>
  <c r="O4287"/>
  <c r="T4287" s="1"/>
  <c r="Y4287" s="1"/>
  <c r="N4287"/>
  <c r="S4287" s="1"/>
  <c r="X4287" s="1"/>
  <c r="R4286"/>
  <c r="Q4286"/>
  <c r="V4286" s="1"/>
  <c r="AA4286" s="1"/>
  <c r="P4286"/>
  <c r="U4286" s="1"/>
  <c r="Z4286" s="1"/>
  <c r="O4286"/>
  <c r="T4286" s="1"/>
  <c r="Y4286" s="1"/>
  <c r="N4286"/>
  <c r="S4286" s="1"/>
  <c r="X4286" s="1"/>
  <c r="R4285"/>
  <c r="W4285" s="1"/>
  <c r="AB4285" s="1"/>
  <c r="Q4285"/>
  <c r="V4285" s="1"/>
  <c r="AA4285" s="1"/>
  <c r="P4285"/>
  <c r="U4285" s="1"/>
  <c r="Z4285" s="1"/>
  <c r="O4285"/>
  <c r="T4285" s="1"/>
  <c r="Y4285" s="1"/>
  <c r="N4285"/>
  <c r="S428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R4283"/>
  <c r="W4283" s="1"/>
  <c r="AB4283" s="1"/>
  <c r="Q4283"/>
  <c r="V4283" s="1"/>
  <c r="AA4283" s="1"/>
  <c r="P4283"/>
  <c r="O4283"/>
  <c r="T4283" s="1"/>
  <c r="Y4283" s="1"/>
  <c r="N4283"/>
  <c r="R4282"/>
  <c r="W4282" s="1"/>
  <c r="AB4282" s="1"/>
  <c r="Q4282"/>
  <c r="P4282"/>
  <c r="U4282" s="1"/>
  <c r="Z4282" s="1"/>
  <c r="O4282"/>
  <c r="N4282"/>
  <c r="R4281"/>
  <c r="W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S4280" s="1"/>
  <c r="X4280" s="1"/>
  <c r="R4279"/>
  <c r="Q4279"/>
  <c r="P4279"/>
  <c r="U4279" s="1"/>
  <c r="Z4279" s="1"/>
  <c r="O4279"/>
  <c r="T4279" s="1"/>
  <c r="Y4279" s="1"/>
  <c r="N4279"/>
  <c r="S4279" s="1"/>
  <c r="X4279" s="1"/>
  <c r="R4278"/>
  <c r="Q4278"/>
  <c r="V4278" s="1"/>
  <c r="AA4278" s="1"/>
  <c r="P4278"/>
  <c r="U4278" s="1"/>
  <c r="O4278"/>
  <c r="T4278" s="1"/>
  <c r="Y4278" s="1"/>
  <c r="N4278"/>
  <c r="S4278" s="1"/>
  <c r="X4278" s="1"/>
  <c r="R4277"/>
  <c r="W4277" s="1"/>
  <c r="AB4277" s="1"/>
  <c r="Q4277"/>
  <c r="P4277"/>
  <c r="U4277" s="1"/>
  <c r="Z4277" s="1"/>
  <c r="O4277"/>
  <c r="T4277" s="1"/>
  <c r="Y4277" s="1"/>
  <c r="N4277"/>
  <c r="S4277" s="1"/>
  <c r="R4276"/>
  <c r="W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R4274"/>
  <c r="W4274" s="1"/>
  <c r="AB4274" s="1"/>
  <c r="Q4274"/>
  <c r="V4274" s="1"/>
  <c r="P4274"/>
  <c r="U4274" s="1"/>
  <c r="Z4274" s="1"/>
  <c r="O4274"/>
  <c r="N4274"/>
  <c r="R4273"/>
  <c r="W4273" s="1"/>
  <c r="Q4273"/>
  <c r="V4273" s="1"/>
  <c r="AA4273" s="1"/>
  <c r="P4273"/>
  <c r="O4273"/>
  <c r="N4273"/>
  <c r="S4273" s="1"/>
  <c r="X4273" s="1"/>
  <c r="R4272"/>
  <c r="W4272" s="1"/>
  <c r="AB4272" s="1"/>
  <c r="Q4272"/>
  <c r="P4272"/>
  <c r="O4272"/>
  <c r="T4272" s="1"/>
  <c r="Y4272" s="1"/>
  <c r="N4272"/>
  <c r="S4272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S4269" s="1"/>
  <c r="X4269" s="1"/>
  <c r="R4268"/>
  <c r="W4268" s="1"/>
  <c r="AB4268" s="1"/>
  <c r="Q4268"/>
  <c r="V4268" s="1"/>
  <c r="AA4268" s="1"/>
  <c r="P4268"/>
  <c r="U4268" s="1"/>
  <c r="Z4268" s="1"/>
  <c r="O4268"/>
  <c r="T4268" s="1"/>
  <c r="N4268"/>
  <c r="R4267"/>
  <c r="W4267" s="1"/>
  <c r="AB4267" s="1"/>
  <c r="Q4267"/>
  <c r="V4267" s="1"/>
  <c r="AA4267" s="1"/>
  <c r="P4267"/>
  <c r="U4267" s="1"/>
  <c r="O4267"/>
  <c r="N4267"/>
  <c r="R4266"/>
  <c r="W4266" s="1"/>
  <c r="AB4266" s="1"/>
  <c r="Q4266"/>
  <c r="V4266" s="1"/>
  <c r="P4266"/>
  <c r="O4266"/>
  <c r="N4266"/>
  <c r="S4266" s="1"/>
  <c r="X4266" s="1"/>
  <c r="R4265"/>
  <c r="W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R4262"/>
  <c r="W4262" s="1"/>
  <c r="AB4262" s="1"/>
  <c r="Q4262"/>
  <c r="V4262" s="1"/>
  <c r="AA4262" s="1"/>
  <c r="P4262"/>
  <c r="U4262" s="1"/>
  <c r="Z4262" s="1"/>
  <c r="O4262"/>
  <c r="T4262" s="1"/>
  <c r="N4262"/>
  <c r="S4262" s="1"/>
  <c r="R4261"/>
  <c r="W4261" s="1"/>
  <c r="AB4261" s="1"/>
  <c r="Q4261"/>
  <c r="V4261" s="1"/>
  <c r="AA4261" s="1"/>
  <c r="P4261"/>
  <c r="O4261"/>
  <c r="T4261" s="1"/>
  <c r="N4261"/>
  <c r="S4261" s="1"/>
  <c r="R4260"/>
  <c r="W4260" s="1"/>
  <c r="AB4260" s="1"/>
  <c r="Q4260"/>
  <c r="P4260"/>
  <c r="U4260" s="1"/>
  <c r="O4260"/>
  <c r="T4260" s="1"/>
  <c r="N4260"/>
  <c r="R4259"/>
  <c r="Q4259"/>
  <c r="V4259" s="1"/>
  <c r="P4259"/>
  <c r="U4259" s="1"/>
  <c r="O4259"/>
  <c r="N4259"/>
  <c r="R4258"/>
  <c r="Q4258"/>
  <c r="V4258" s="1"/>
  <c r="P4258"/>
  <c r="O4258"/>
  <c r="N4258"/>
  <c r="S4258" s="1"/>
  <c r="X4258" s="1"/>
  <c r="R4257"/>
  <c r="W4257" s="1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R4254"/>
  <c r="Q4254"/>
  <c r="V4254" s="1"/>
  <c r="AA4254" s="1"/>
  <c r="P4254"/>
  <c r="U4254" s="1"/>
  <c r="Z4254" s="1"/>
  <c r="O4254"/>
  <c r="T4254" s="1"/>
  <c r="Y4254" s="1"/>
  <c r="N4254"/>
  <c r="R4209"/>
  <c r="W4209" s="1"/>
  <c r="AB4209" s="1"/>
  <c r="Q4209"/>
  <c r="V4209" s="1"/>
  <c r="AA4209" s="1"/>
  <c r="P4209"/>
  <c r="U4209" s="1"/>
  <c r="Z4209" s="1"/>
  <c r="O4209"/>
  <c r="T4209" s="1"/>
  <c r="N4209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R4178"/>
  <c r="W4178" s="1"/>
  <c r="AB4178" s="1"/>
  <c r="Q4178"/>
  <c r="P4178"/>
  <c r="U4178" s="1"/>
  <c r="Z4178" s="1"/>
  <c r="O4178"/>
  <c r="T4178" s="1"/>
  <c r="Y4178" s="1"/>
  <c r="N4178"/>
  <c r="R4177"/>
  <c r="W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R4172"/>
  <c r="W4172" s="1"/>
  <c r="AB4172" s="1"/>
  <c r="Q4172"/>
  <c r="V4172" s="1"/>
  <c r="AA4172" s="1"/>
  <c r="P4172"/>
  <c r="U4172" s="1"/>
  <c r="Z4172" s="1"/>
  <c r="O4172"/>
  <c r="N4172"/>
  <c r="S4172" s="1"/>
  <c r="X4172" s="1"/>
  <c r="R4171"/>
  <c r="W4171" s="1"/>
  <c r="AB4171" s="1"/>
  <c r="Q4171"/>
  <c r="V4171" s="1"/>
  <c r="AA4171" s="1"/>
  <c r="P4171"/>
  <c r="O4171"/>
  <c r="T4171" s="1"/>
  <c r="Y4171" s="1"/>
  <c r="N4171"/>
  <c r="S4171" s="1"/>
  <c r="X4171" s="1"/>
  <c r="R4170"/>
  <c r="W4170" s="1"/>
  <c r="AB4170" s="1"/>
  <c r="Q4170"/>
  <c r="V4170" s="1"/>
  <c r="P4170"/>
  <c r="U4170" s="1"/>
  <c r="Z4170" s="1"/>
  <c r="O4170"/>
  <c r="T4170" s="1"/>
  <c r="Y4170" s="1"/>
  <c r="N4170"/>
  <c r="R4169"/>
  <c r="W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S4159" s="1"/>
  <c r="X4159" s="1"/>
  <c r="R4158"/>
  <c r="W4158" s="1"/>
  <c r="AB4158" s="1"/>
  <c r="Q4158"/>
  <c r="V4158" s="1"/>
  <c r="AA4158" s="1"/>
  <c r="P4158"/>
  <c r="U4158" s="1"/>
  <c r="Z4158" s="1"/>
  <c r="O4158"/>
  <c r="T4158" s="1"/>
  <c r="Y4158" s="1"/>
  <c r="N4158"/>
  <c r="S4158" s="1"/>
  <c r="X4158" s="1"/>
  <c r="R4157"/>
  <c r="W4157" s="1"/>
  <c r="AB4157" s="1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T4156" s="1"/>
  <c r="N4156"/>
  <c r="R4155"/>
  <c r="W4155" s="1"/>
  <c r="AB4155" s="1"/>
  <c r="Q4155"/>
  <c r="V4155" s="1"/>
  <c r="AA4155" s="1"/>
  <c r="P4155"/>
  <c r="U4155" s="1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X4152" s="1"/>
  <c r="R4151"/>
  <c r="Q4151"/>
  <c r="V4151" s="1"/>
  <c r="AA4151" s="1"/>
  <c r="P4151"/>
  <c r="U4151" s="1"/>
  <c r="Z4151" s="1"/>
  <c r="O4151"/>
  <c r="T4151" s="1"/>
  <c r="Y4151" s="1"/>
  <c r="N4151"/>
  <c r="S4151" s="1"/>
  <c r="X4151" s="1"/>
  <c r="R4150"/>
  <c r="W4150" s="1"/>
  <c r="AB4150" s="1"/>
  <c r="Q4150"/>
  <c r="V4150" s="1"/>
  <c r="AA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S4149" s="1"/>
  <c r="R4088"/>
  <c r="W4088" s="1"/>
  <c r="AB4088" s="1"/>
  <c r="Q4088"/>
  <c r="V4088" s="1"/>
  <c r="AA4088" s="1"/>
  <c r="P4088"/>
  <c r="O4088"/>
  <c r="T4088" s="1"/>
  <c r="Y4088" s="1"/>
  <c r="N4088"/>
  <c r="S4088" s="1"/>
  <c r="X4088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R4011"/>
  <c r="W4011" s="1"/>
  <c r="AB4011" s="1"/>
  <c r="Q4011"/>
  <c r="V4011" s="1"/>
  <c r="AA4011" s="1"/>
  <c r="P4011"/>
  <c r="U4011" s="1"/>
  <c r="Z4011" s="1"/>
  <c r="O4011"/>
  <c r="N4011"/>
  <c r="R4010"/>
  <c r="W4010" s="1"/>
  <c r="AB4010" s="1"/>
  <c r="Q4010"/>
  <c r="V4010" s="1"/>
  <c r="AA4010" s="1"/>
  <c r="P4010"/>
  <c r="O4010"/>
  <c r="N4010"/>
  <c r="S4010" s="1"/>
  <c r="X4010" s="1"/>
  <c r="R4009"/>
  <c r="W4009" s="1"/>
  <c r="AB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X4007" s="1"/>
  <c r="R4006"/>
  <c r="W4006" s="1"/>
  <c r="AB4006" s="1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O4005"/>
  <c r="N4005"/>
  <c r="S4005" s="1"/>
  <c r="R4004"/>
  <c r="W4004" s="1"/>
  <c r="AB4004" s="1"/>
  <c r="Q4004"/>
  <c r="P4004"/>
  <c r="O4004"/>
  <c r="T4004" s="1"/>
  <c r="N4004"/>
  <c r="R4003"/>
  <c r="Q4003"/>
  <c r="P4003"/>
  <c r="U4003" s="1"/>
  <c r="O4003"/>
  <c r="N4003"/>
  <c r="R4002"/>
  <c r="W4002" s="1"/>
  <c r="Q4002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X4000" s="1"/>
  <c r="R3999"/>
  <c r="Q3999"/>
  <c r="V3999" s="1"/>
  <c r="AA3999" s="1"/>
  <c r="P3999"/>
  <c r="U3999" s="1"/>
  <c r="Z3999" s="1"/>
  <c r="O3999"/>
  <c r="T3999" s="1"/>
  <c r="Y3999" s="1"/>
  <c r="N3999"/>
  <c r="S3999" s="1"/>
  <c r="R3998"/>
  <c r="Q3998"/>
  <c r="V3998" s="1"/>
  <c r="AA3998" s="1"/>
  <c r="P3998"/>
  <c r="U3998" s="1"/>
  <c r="Z3998" s="1"/>
  <c r="O3998"/>
  <c r="T3998" s="1"/>
  <c r="Y3998" s="1"/>
  <c r="N3998"/>
  <c r="S3998" s="1"/>
  <c r="R3997"/>
  <c r="W3997" s="1"/>
  <c r="AB3997" s="1"/>
  <c r="Q3997"/>
  <c r="V3997" s="1"/>
  <c r="P3997"/>
  <c r="U3997" s="1"/>
  <c r="Z3997" s="1"/>
  <c r="O3997"/>
  <c r="T3997" s="1"/>
  <c r="Y3997" s="1"/>
  <c r="N3997"/>
  <c r="R3996"/>
  <c r="W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R3991"/>
  <c r="W3991" s="1"/>
  <c r="AB3991" s="1"/>
  <c r="Q3991"/>
  <c r="V3991" s="1"/>
  <c r="AA3991" s="1"/>
  <c r="P3991"/>
  <c r="U3991" s="1"/>
  <c r="Z3991" s="1"/>
  <c r="O399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R3980"/>
  <c r="W3980" s="1"/>
  <c r="AB3980" s="1"/>
  <c r="Q3980"/>
  <c r="P3980"/>
  <c r="O3980"/>
  <c r="N3980"/>
  <c r="S3980" s="1"/>
  <c r="X3980" s="1"/>
  <c r="R3979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X3977" s="1"/>
  <c r="R3976"/>
  <c r="W3976" s="1"/>
  <c r="AB3976" s="1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R3974"/>
  <c r="W3974" s="1"/>
  <c r="AB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R3972"/>
  <c r="W3972" s="1"/>
  <c r="AB3972" s="1"/>
  <c r="Q3972"/>
  <c r="P3972"/>
  <c r="O3972"/>
  <c r="N3972"/>
  <c r="S3972" s="1"/>
  <c r="X3972" s="1"/>
  <c r="R397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W3967" s="1"/>
  <c r="AB3967" s="1"/>
  <c r="Q3967"/>
  <c r="P3967"/>
  <c r="O3967"/>
  <c r="T3967" s="1"/>
  <c r="Y3967" s="1"/>
  <c r="N3967"/>
  <c r="R3966"/>
  <c r="Q3966"/>
  <c r="P3966"/>
  <c r="U3966" s="1"/>
  <c r="O3966"/>
  <c r="N3966"/>
  <c r="R3965"/>
  <c r="W3965" s="1"/>
  <c r="Q3965"/>
  <c r="P3965"/>
  <c r="O3965"/>
  <c r="N3965"/>
  <c r="S3965" s="1"/>
  <c r="X3965" s="1"/>
  <c r="R3964"/>
  <c r="W3964" s="1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O3961"/>
  <c r="T3961" s="1"/>
  <c r="N3961"/>
  <c r="S3961" s="1"/>
  <c r="X3961" s="1"/>
  <c r="R3960"/>
  <c r="W3960" s="1"/>
  <c r="AB3960" s="1"/>
  <c r="Q3960"/>
  <c r="V3960" s="1"/>
  <c r="P3960"/>
  <c r="O3960"/>
  <c r="T3960" s="1"/>
  <c r="Y3960" s="1"/>
  <c r="N3960"/>
  <c r="R3959"/>
  <c r="W3959" s="1"/>
  <c r="Q3959"/>
  <c r="P3959"/>
  <c r="U3959" s="1"/>
  <c r="Z3959" s="1"/>
  <c r="O3959"/>
  <c r="N3959"/>
  <c r="R3958"/>
  <c r="W3958" s="1"/>
  <c r="Q3958"/>
  <c r="V3958" s="1"/>
  <c r="AA3958" s="1"/>
  <c r="P3958"/>
  <c r="O3958"/>
  <c r="N3958"/>
  <c r="R3957"/>
  <c r="W3957" s="1"/>
  <c r="AB3957" s="1"/>
  <c r="Q3957"/>
  <c r="V3957" s="1"/>
  <c r="P3957"/>
  <c r="O3957"/>
  <c r="N3957"/>
  <c r="S3957" s="1"/>
  <c r="X3957" s="1"/>
  <c r="R3956"/>
  <c r="W3956" s="1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R3954"/>
  <c r="Q3954"/>
  <c r="V3954" s="1"/>
  <c r="AA3954" s="1"/>
  <c r="P3954"/>
  <c r="U3954" s="1"/>
  <c r="Z3954" s="1"/>
  <c r="O3954"/>
  <c r="T3954" s="1"/>
  <c r="N3954"/>
  <c r="R3953"/>
  <c r="Q3953"/>
  <c r="V3953" s="1"/>
  <c r="AA3953" s="1"/>
  <c r="P3953"/>
  <c r="U3953" s="1"/>
  <c r="Z3953" s="1"/>
  <c r="O3953"/>
  <c r="T3953" s="1"/>
  <c r="N3953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S3945" s="1"/>
  <c r="X3945" s="1"/>
  <c r="R3944"/>
  <c r="W3944" s="1"/>
  <c r="AB3944" s="1"/>
  <c r="Q3944"/>
  <c r="V3944" s="1"/>
  <c r="P3944"/>
  <c r="U3944" s="1"/>
  <c r="Z3944" s="1"/>
  <c r="O3944"/>
  <c r="T3944" s="1"/>
  <c r="Y3944" s="1"/>
  <c r="N3944"/>
  <c r="R3943"/>
  <c r="W3943" s="1"/>
  <c r="Q3943"/>
  <c r="V3943" s="1"/>
  <c r="AA3943" s="1"/>
  <c r="P3943"/>
  <c r="U3943" s="1"/>
  <c r="Z3943" s="1"/>
  <c r="O3943"/>
  <c r="N3943"/>
  <c r="R3942"/>
  <c r="W3942" s="1"/>
  <c r="AB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8"/>
  <c r="Q3938"/>
  <c r="V3938" s="1"/>
  <c r="AA3938" s="1"/>
  <c r="P3938"/>
  <c r="U3938" s="1"/>
  <c r="Z3938" s="1"/>
  <c r="O3938"/>
  <c r="T3938" s="1"/>
  <c r="Y3938" s="1"/>
  <c r="N3938"/>
  <c r="S3938" s="1"/>
  <c r="R3892"/>
  <c r="W3892" s="1"/>
  <c r="AB3892" s="1"/>
  <c r="Q3892"/>
  <c r="V3892" s="1"/>
  <c r="AA3892" s="1"/>
  <c r="P3892"/>
  <c r="U3892" s="1"/>
  <c r="O3892"/>
  <c r="T3892" s="1"/>
  <c r="Y3892" s="1"/>
  <c r="N3892"/>
  <c r="S3892" s="1"/>
  <c r="X3892" s="1"/>
  <c r="R3876"/>
  <c r="W3876" s="1"/>
  <c r="AB3876" s="1"/>
  <c r="Q3876"/>
  <c r="V3876" s="1"/>
  <c r="AA3876" s="1"/>
  <c r="P3876"/>
  <c r="U3876" s="1"/>
  <c r="Z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AB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R3867"/>
  <c r="W3867" s="1"/>
  <c r="AB3867" s="1"/>
  <c r="Q3867"/>
  <c r="V3867" s="1"/>
  <c r="P3867"/>
  <c r="U3867" s="1"/>
  <c r="O3867"/>
  <c r="N3867"/>
  <c r="R3866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7"/>
  <c r="Q3847"/>
  <c r="V3847" s="1"/>
  <c r="AA3847" s="1"/>
  <c r="P3847"/>
  <c r="U3847" s="1"/>
  <c r="Z3847" s="1"/>
  <c r="O3847"/>
  <c r="T3847" s="1"/>
  <c r="Y3847" s="1"/>
  <c r="N3847"/>
  <c r="R3846"/>
  <c r="W3846" s="1"/>
  <c r="AB3846" s="1"/>
  <c r="Q3846"/>
  <c r="V3846" s="1"/>
  <c r="AA3846" s="1"/>
  <c r="P3846"/>
  <c r="U3846" s="1"/>
  <c r="Z3846" s="1"/>
  <c r="O3846"/>
  <c r="T3846" s="1"/>
  <c r="Y3846" s="1"/>
  <c r="N3846"/>
  <c r="R3845"/>
  <c r="W3845" s="1"/>
  <c r="AB3845" s="1"/>
  <c r="Q3845"/>
  <c r="V3845" s="1"/>
  <c r="AA3845" s="1"/>
  <c r="P3845"/>
  <c r="U3845" s="1"/>
  <c r="Z3845" s="1"/>
  <c r="O3845"/>
  <c r="N3845"/>
  <c r="R3844"/>
  <c r="W3844" s="1"/>
  <c r="AB3844" s="1"/>
  <c r="Q3844"/>
  <c r="V3844" s="1"/>
  <c r="AA3844" s="1"/>
  <c r="P3844"/>
  <c r="O3844"/>
  <c r="N3844"/>
  <c r="S3844" s="1"/>
  <c r="X3844" s="1"/>
  <c r="R3843"/>
  <c r="W3843" s="1"/>
  <c r="AB3843" s="1"/>
  <c r="Q3843"/>
  <c r="P3843"/>
  <c r="O3843"/>
  <c r="T3843" s="1"/>
  <c r="Y3843" s="1"/>
  <c r="N3843"/>
  <c r="S3843" s="1"/>
  <c r="X3843" s="1"/>
  <c r="R3842"/>
  <c r="Q3842"/>
  <c r="P3842"/>
  <c r="U3842" s="1"/>
  <c r="Z3842" s="1"/>
  <c r="O3842"/>
  <c r="T3842" s="1"/>
  <c r="Y3842" s="1"/>
  <c r="N3842"/>
  <c r="S3842" s="1"/>
  <c r="X3842" s="1"/>
  <c r="R384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Z3840" s="1"/>
  <c r="O3840"/>
  <c r="T3840" s="1"/>
  <c r="Y3840" s="1"/>
  <c r="N3840"/>
  <c r="S3840" s="1"/>
  <c r="X3840" s="1"/>
  <c r="R3839"/>
  <c r="W3839" s="1"/>
  <c r="AB3839" s="1"/>
  <c r="Q3839"/>
  <c r="V3839" s="1"/>
  <c r="AA3839" s="1"/>
  <c r="P3839"/>
  <c r="U3839" s="1"/>
  <c r="Z3839" s="1"/>
  <c r="O3839"/>
  <c r="T3839" s="1"/>
  <c r="Y3839" s="1"/>
  <c r="N3839"/>
  <c r="S3839" s="1"/>
  <c r="X3839" s="1"/>
  <c r="R3838"/>
  <c r="W3838" s="1"/>
  <c r="AB3838" s="1"/>
  <c r="Q3838"/>
  <c r="V3838" s="1"/>
  <c r="AA3838" s="1"/>
  <c r="P3838"/>
  <c r="U3838" s="1"/>
  <c r="O3838"/>
  <c r="T3838" s="1"/>
  <c r="Y3838" s="1"/>
  <c r="N3838"/>
  <c r="R3837"/>
  <c r="W3837" s="1"/>
  <c r="AB3837" s="1"/>
  <c r="Q3837"/>
  <c r="V3837" s="1"/>
  <c r="P3837"/>
  <c r="U3837" s="1"/>
  <c r="Z3837" s="1"/>
  <c r="O3837"/>
  <c r="N3837"/>
  <c r="R3836"/>
  <c r="Q3836"/>
  <c r="V3836" s="1"/>
  <c r="AA3836" s="1"/>
  <c r="P3836"/>
  <c r="O3836"/>
  <c r="N3836"/>
  <c r="S3836" s="1"/>
  <c r="X3836" s="1"/>
  <c r="R3835"/>
  <c r="W3835" s="1"/>
  <c r="AB3835" s="1"/>
  <c r="Q3835"/>
  <c r="P3835"/>
  <c r="O3835"/>
  <c r="T3835" s="1"/>
  <c r="Y3835" s="1"/>
  <c r="N3835"/>
  <c r="S3835" s="1"/>
  <c r="X3835" s="1"/>
  <c r="R3834"/>
  <c r="Q3834"/>
  <c r="P3834"/>
  <c r="U3834" s="1"/>
  <c r="Z3834" s="1"/>
  <c r="O3834"/>
  <c r="T3834" s="1"/>
  <c r="Y3834" s="1"/>
  <c r="N3834"/>
  <c r="S3834" s="1"/>
  <c r="X3834" s="1"/>
  <c r="R3833"/>
  <c r="Q3833"/>
  <c r="V3833" s="1"/>
  <c r="AA3833" s="1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S3832" s="1"/>
  <c r="R3831"/>
  <c r="W3831" s="1"/>
  <c r="AB3831" s="1"/>
  <c r="Q3831"/>
  <c r="V3831" s="1"/>
  <c r="AA3831" s="1"/>
  <c r="P3831"/>
  <c r="U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R3824"/>
  <c r="W3824" s="1"/>
  <c r="AB3824" s="1"/>
  <c r="Q3824"/>
  <c r="V3824" s="1"/>
  <c r="AA3824" s="1"/>
  <c r="P3824"/>
  <c r="U3824" s="1"/>
  <c r="Z3824" s="1"/>
  <c r="O3824"/>
  <c r="T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W3821" s="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X3817" s="1"/>
  <c r="R3800"/>
  <c r="W3800" s="1"/>
  <c r="AB3800" s="1"/>
  <c r="Q3800"/>
  <c r="V3800" s="1"/>
  <c r="AA3800" s="1"/>
  <c r="P3800"/>
  <c r="O3800"/>
  <c r="N3800"/>
  <c r="R3799"/>
  <c r="W3799" s="1"/>
  <c r="AB3799" s="1"/>
  <c r="Q3799"/>
  <c r="V3799" s="1"/>
  <c r="P3799"/>
  <c r="O3799"/>
  <c r="N3799"/>
  <c r="R3798"/>
  <c r="W3798" s="1"/>
  <c r="Q3798"/>
  <c r="P3798"/>
  <c r="O3798"/>
  <c r="N3798"/>
  <c r="S3798" s="1"/>
  <c r="X3798" s="1"/>
  <c r="R3797"/>
  <c r="W3797" s="1"/>
  <c r="Q3797"/>
  <c r="P3797"/>
  <c r="O3797"/>
  <c r="T3797" s="1"/>
  <c r="Y3797" s="1"/>
  <c r="N3797"/>
  <c r="S3797" s="1"/>
  <c r="X3797" s="1"/>
  <c r="R3796"/>
  <c r="Q3796"/>
  <c r="P3796"/>
  <c r="U3796" s="1"/>
  <c r="Z3796" s="1"/>
  <c r="O3796"/>
  <c r="T3796" s="1"/>
  <c r="Y3796" s="1"/>
  <c r="N3796"/>
  <c r="S3796" s="1"/>
  <c r="X3796" s="1"/>
  <c r="R3795"/>
  <c r="Q3795"/>
  <c r="V3795" s="1"/>
  <c r="AA3795" s="1"/>
  <c r="P3795"/>
  <c r="U3795" s="1"/>
  <c r="Z3795" s="1"/>
  <c r="O3795"/>
  <c r="T3795" s="1"/>
  <c r="Y3795" s="1"/>
  <c r="N3795"/>
  <c r="R3794"/>
  <c r="W3794" s="1"/>
  <c r="AB3794" s="1"/>
  <c r="Q3794"/>
  <c r="V3794" s="1"/>
  <c r="AA3794" s="1"/>
  <c r="P3794"/>
  <c r="U3794" s="1"/>
  <c r="Z3794" s="1"/>
  <c r="O3794"/>
  <c r="N3794"/>
  <c r="R3793"/>
  <c r="W3793" s="1"/>
  <c r="AB3793" s="1"/>
  <c r="Q3793"/>
  <c r="V3793" s="1"/>
  <c r="AA3793" s="1"/>
  <c r="P3793"/>
  <c r="U3793" s="1"/>
  <c r="O3793"/>
  <c r="N3793"/>
  <c r="R3792"/>
  <c r="W3792" s="1"/>
  <c r="AB3792" s="1"/>
  <c r="Q3792"/>
  <c r="V3792" s="1"/>
  <c r="P3792"/>
  <c r="U3792" s="1"/>
  <c r="O3792"/>
  <c r="N3792"/>
  <c r="R3791"/>
  <c r="W3791" s="1"/>
  <c r="Q3791"/>
  <c r="P3791"/>
  <c r="U3791" s="1"/>
  <c r="O3791"/>
  <c r="N3791"/>
  <c r="R3790"/>
  <c r="W3790" s="1"/>
  <c r="Q3790"/>
  <c r="V3790" s="1"/>
  <c r="P3790"/>
  <c r="O3790"/>
  <c r="N3790"/>
  <c r="S3790" s="1"/>
  <c r="X3790" s="1"/>
  <c r="R3789"/>
  <c r="Q3789"/>
  <c r="P3789"/>
  <c r="O3789"/>
  <c r="T3789" s="1"/>
  <c r="Y3789" s="1"/>
  <c r="N3789"/>
  <c r="S3789" s="1"/>
  <c r="X3789" s="1"/>
  <c r="R3788"/>
  <c r="Q3788"/>
  <c r="P3788"/>
  <c r="U3788" s="1"/>
  <c r="Z3788" s="1"/>
  <c r="O3788"/>
  <c r="T3788" s="1"/>
  <c r="Y3788" s="1"/>
  <c r="N3788"/>
  <c r="S3788" s="1"/>
  <c r="X3788" s="1"/>
  <c r="R3787"/>
  <c r="Q3787"/>
  <c r="V3787" s="1"/>
  <c r="AA3787" s="1"/>
  <c r="P3787"/>
  <c r="U3787" s="1"/>
  <c r="Z3787" s="1"/>
  <c r="O3787"/>
  <c r="T3787" s="1"/>
  <c r="Y3787" s="1"/>
  <c r="N3787"/>
  <c r="R3786"/>
  <c r="Q3786"/>
  <c r="V3786" s="1"/>
  <c r="AA3786" s="1"/>
  <c r="P3786"/>
  <c r="U3786" s="1"/>
  <c r="Z3786" s="1"/>
  <c r="O3786"/>
  <c r="T3786" s="1"/>
  <c r="Y3786" s="1"/>
  <c r="N3786"/>
  <c r="S3786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R3590"/>
  <c r="W3590" s="1"/>
  <c r="AB3590" s="1"/>
  <c r="Q3590"/>
  <c r="V3590" s="1"/>
  <c r="AA3590" s="1"/>
  <c r="P3590"/>
  <c r="U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4"/>
  <c r="W3544" s="1"/>
  <c r="AB3544" s="1"/>
  <c r="Q3544"/>
  <c r="V3544" s="1"/>
  <c r="AA3544" s="1"/>
  <c r="P3544"/>
  <c r="U3544" s="1"/>
  <c r="Z3544" s="1"/>
  <c r="O3544"/>
  <c r="N3544"/>
  <c r="R3543"/>
  <c r="W3543" s="1"/>
  <c r="AB3543" s="1"/>
  <c r="Q3543"/>
  <c r="V3543" s="1"/>
  <c r="AA3543" s="1"/>
  <c r="P3543"/>
  <c r="O3543"/>
  <c r="N3543"/>
  <c r="S3543" s="1"/>
  <c r="X3543" s="1"/>
  <c r="R3542"/>
  <c r="W3542" s="1"/>
  <c r="AB3542" s="1"/>
  <c r="Q3542"/>
  <c r="P3542"/>
  <c r="O3542"/>
  <c r="T3542" s="1"/>
  <c r="Y3542" s="1"/>
  <c r="N3542"/>
  <c r="S3542" s="1"/>
  <c r="X3542" s="1"/>
  <c r="R3541"/>
  <c r="Q3541"/>
  <c r="P3541"/>
  <c r="U3541" s="1"/>
  <c r="Z3541" s="1"/>
  <c r="O3541"/>
  <c r="T3541" s="1"/>
  <c r="Y3541" s="1"/>
  <c r="N3541"/>
  <c r="S3541" s="1"/>
  <c r="X3541" s="1"/>
  <c r="R3540"/>
  <c r="Q3540"/>
  <c r="V3540" s="1"/>
  <c r="AA3540" s="1"/>
  <c r="P3540"/>
  <c r="U3540" s="1"/>
  <c r="Z3540" s="1"/>
  <c r="O3540"/>
  <c r="T3540" s="1"/>
  <c r="Y3540" s="1"/>
  <c r="N3540"/>
  <c r="S3540" s="1"/>
  <c r="X3540" s="1"/>
  <c r="R3539"/>
  <c r="W3539" s="1"/>
  <c r="AB3539" s="1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R3537"/>
  <c r="W3537" s="1"/>
  <c r="AB3537" s="1"/>
  <c r="Q3537"/>
  <c r="V3537" s="1"/>
  <c r="AA3537" s="1"/>
  <c r="P3537"/>
  <c r="U3537" s="1"/>
  <c r="Z3537" s="1"/>
  <c r="O3537"/>
  <c r="T3537" s="1"/>
  <c r="N3537"/>
  <c r="R3536"/>
  <c r="W3536" s="1"/>
  <c r="AB3536" s="1"/>
  <c r="Q3536"/>
  <c r="V3536" s="1"/>
  <c r="AA3536" s="1"/>
  <c r="P3536"/>
  <c r="U3536" s="1"/>
  <c r="O3536"/>
  <c r="N3536"/>
  <c r="R3535"/>
  <c r="W3535" s="1"/>
  <c r="Q3535"/>
  <c r="P3535"/>
  <c r="O3535"/>
  <c r="N3535"/>
  <c r="S3535" s="1"/>
  <c r="X3535" s="1"/>
  <c r="R3534"/>
  <c r="W3534" s="1"/>
  <c r="Q3534"/>
  <c r="P3534"/>
  <c r="O3534"/>
  <c r="T3534" s="1"/>
  <c r="Y3534" s="1"/>
  <c r="N3534"/>
  <c r="S3534" s="1"/>
  <c r="X3534" s="1"/>
  <c r="R3533"/>
  <c r="Q3533"/>
  <c r="P3533"/>
  <c r="U3533" s="1"/>
  <c r="Z3533" s="1"/>
  <c r="O3533"/>
  <c r="T3533" s="1"/>
  <c r="Y3533" s="1"/>
  <c r="N3533"/>
  <c r="S3533" s="1"/>
  <c r="X3533" s="1"/>
  <c r="R3532"/>
  <c r="Q3532"/>
  <c r="V3532" s="1"/>
  <c r="AA3532" s="1"/>
  <c r="P3532"/>
  <c r="U3532" s="1"/>
  <c r="Z3532" s="1"/>
  <c r="O3532"/>
  <c r="T3532" s="1"/>
  <c r="Y3532" s="1"/>
  <c r="N3532"/>
  <c r="S3532" s="1"/>
  <c r="X3532" s="1"/>
  <c r="R3531"/>
  <c r="W3531" s="1"/>
  <c r="AB3531" s="1"/>
  <c r="Q3531"/>
  <c r="V3531" s="1"/>
  <c r="AA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P3529"/>
  <c r="U3529" s="1"/>
  <c r="Z3529" s="1"/>
  <c r="O3529"/>
  <c r="T3529" s="1"/>
  <c r="Y3529" s="1"/>
  <c r="N3529"/>
  <c r="R3528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P3521"/>
  <c r="U3521" s="1"/>
  <c r="Z3521" s="1"/>
  <c r="O3521"/>
  <c r="T3521" s="1"/>
  <c r="Y3521" s="1"/>
  <c r="N3521"/>
  <c r="R3520"/>
  <c r="W3520" s="1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R3518"/>
  <c r="W3518" s="1"/>
  <c r="AB3518" s="1"/>
  <c r="Q3518"/>
  <c r="P3518"/>
  <c r="O3518"/>
  <c r="T3518" s="1"/>
  <c r="N3518"/>
  <c r="S3518" s="1"/>
  <c r="X3518" s="1"/>
  <c r="R3517"/>
  <c r="Q3517"/>
  <c r="P3517"/>
  <c r="U3517" s="1"/>
  <c r="O3517"/>
  <c r="T3517" s="1"/>
  <c r="Y3517" s="1"/>
  <c r="N3517"/>
  <c r="S3517" s="1"/>
  <c r="X3517" s="1"/>
  <c r="R3516"/>
  <c r="Q3516"/>
  <c r="V3516" s="1"/>
  <c r="P3516"/>
  <c r="U3516" s="1"/>
  <c r="Z3516" s="1"/>
  <c r="O3516"/>
  <c r="T3516" s="1"/>
  <c r="Y3516" s="1"/>
  <c r="N3516"/>
  <c r="S3516" s="1"/>
  <c r="R3515"/>
  <c r="Q3515"/>
  <c r="V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N3514"/>
  <c r="R3513"/>
  <c r="W3513" s="1"/>
  <c r="AB3513" s="1"/>
  <c r="Q3513"/>
  <c r="V3513" s="1"/>
  <c r="AA3513" s="1"/>
  <c r="P3513"/>
  <c r="U3513" s="1"/>
  <c r="O3513"/>
  <c r="N3513"/>
  <c r="R3512"/>
  <c r="W3512" s="1"/>
  <c r="Q3512"/>
  <c r="V3512" s="1"/>
  <c r="P3512"/>
  <c r="O3512"/>
  <c r="N3512"/>
  <c r="S3512" s="1"/>
  <c r="X3512" s="1"/>
  <c r="R351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T3508" s="1"/>
  <c r="N3508"/>
  <c r="R3507"/>
  <c r="W3507" s="1"/>
  <c r="AB3507" s="1"/>
  <c r="Q3507"/>
  <c r="V3507" s="1"/>
  <c r="AA3507" s="1"/>
  <c r="P3507"/>
  <c r="O3507"/>
  <c r="T3507" s="1"/>
  <c r="N3507"/>
  <c r="R3506"/>
  <c r="W3506" s="1"/>
  <c r="AB3506" s="1"/>
  <c r="Q3506"/>
  <c r="V3506" s="1"/>
  <c r="P3506"/>
  <c r="U3506" s="1"/>
  <c r="O3506"/>
  <c r="T3506" s="1"/>
  <c r="N3506"/>
  <c r="R3505"/>
  <c r="W3505" s="1"/>
  <c r="Q3505"/>
  <c r="V3505" s="1"/>
  <c r="P3505"/>
  <c r="O3505"/>
  <c r="N3505"/>
  <c r="R3504"/>
  <c r="W3504" s="1"/>
  <c r="Q3504"/>
  <c r="V3504" s="1"/>
  <c r="P3504"/>
  <c r="O3504"/>
  <c r="N3504"/>
  <c r="S3504" s="1"/>
  <c r="X3504" s="1"/>
  <c r="R3503"/>
  <c r="W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R3500"/>
  <c r="Q3500"/>
  <c r="V3500" s="1"/>
  <c r="AA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N3498"/>
  <c r="R3497"/>
  <c r="W3497" s="1"/>
  <c r="AB3497" s="1"/>
  <c r="Q3497"/>
  <c r="V3497" s="1"/>
  <c r="AA3497" s="1"/>
  <c r="P3497"/>
  <c r="O3497"/>
  <c r="N3497"/>
  <c r="S3497" s="1"/>
  <c r="X3497" s="1"/>
  <c r="R3496"/>
  <c r="W3496" s="1"/>
  <c r="AB3496" s="1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S3494" s="1"/>
  <c r="X3494" s="1"/>
  <c r="R3493"/>
  <c r="W3493" s="1"/>
  <c r="AB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R3490"/>
  <c r="W3490" s="1"/>
  <c r="AB3490" s="1"/>
  <c r="Q3490"/>
  <c r="V3490" s="1"/>
  <c r="AA3490" s="1"/>
  <c r="P3490"/>
  <c r="U3490" s="1"/>
  <c r="O3490"/>
  <c r="N3490"/>
  <c r="R3489"/>
  <c r="W3489" s="1"/>
  <c r="AB3489" s="1"/>
  <c r="Q3489"/>
  <c r="V3489" s="1"/>
  <c r="P3489"/>
  <c r="O3489"/>
  <c r="N3489"/>
  <c r="S3489" s="1"/>
  <c r="X3489" s="1"/>
  <c r="R3488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N3478"/>
  <c r="S3478" s="1"/>
  <c r="X3478" s="1"/>
  <c r="R3477"/>
  <c r="W3477" s="1"/>
  <c r="AB3477" s="1"/>
  <c r="Q3477"/>
  <c r="V3477" s="1"/>
  <c r="AA3477" s="1"/>
  <c r="P3477"/>
  <c r="O3477"/>
  <c r="T3477" s="1"/>
  <c r="Y3477" s="1"/>
  <c r="N3477"/>
  <c r="S3477" s="1"/>
  <c r="X3477" s="1"/>
  <c r="R3476"/>
  <c r="W3476" s="1"/>
  <c r="AB3476" s="1"/>
  <c r="Q3476"/>
  <c r="V3476" s="1"/>
  <c r="P3476"/>
  <c r="U3476" s="1"/>
  <c r="Z3476" s="1"/>
  <c r="O3476"/>
  <c r="T3476" s="1"/>
  <c r="Y3476" s="1"/>
  <c r="N3476"/>
  <c r="R3475"/>
  <c r="Q3475"/>
  <c r="V3475" s="1"/>
  <c r="AA3475" s="1"/>
  <c r="P3475"/>
  <c r="U3475" s="1"/>
  <c r="Z3475" s="1"/>
  <c r="O3475"/>
  <c r="N3475"/>
  <c r="R3474"/>
  <c r="W3474" s="1"/>
  <c r="AB3474" s="1"/>
  <c r="Q3474"/>
  <c r="V3474" s="1"/>
  <c r="AA3474" s="1"/>
  <c r="P3474"/>
  <c r="O3474"/>
  <c r="N3474"/>
  <c r="S3474" s="1"/>
  <c r="X3474" s="1"/>
  <c r="R3473"/>
  <c r="W3473" s="1"/>
  <c r="AB3473" s="1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R3470"/>
  <c r="Q3470"/>
  <c r="V3470" s="1"/>
  <c r="AA3470" s="1"/>
  <c r="P3470"/>
  <c r="U3470" s="1"/>
  <c r="Z3470" s="1"/>
  <c r="O3470"/>
  <c r="T3470" s="1"/>
  <c r="Y3470" s="1"/>
  <c r="N3470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U3462" s="1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W3460" s="1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S3456" s="1"/>
  <c r="R3455"/>
  <c r="Q3455"/>
  <c r="V3455" s="1"/>
  <c r="AA3455" s="1"/>
  <c r="P3455"/>
  <c r="U3455" s="1"/>
  <c r="Z3455" s="1"/>
  <c r="O3455"/>
  <c r="T3455" s="1"/>
  <c r="Y3455" s="1"/>
  <c r="N3455"/>
  <c r="S3455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X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S3102" s="1"/>
  <c r="X3102" s="1"/>
  <c r="R3101"/>
  <c r="W3101" s="1"/>
  <c r="AB3101" s="1"/>
  <c r="Q3101"/>
  <c r="V3101" s="1"/>
  <c r="AA3101" s="1"/>
  <c r="P3101"/>
  <c r="U3101" s="1"/>
  <c r="O3101"/>
  <c r="T3101" s="1"/>
  <c r="Y3101" s="1"/>
  <c r="N3101"/>
  <c r="S3101" s="1"/>
  <c r="X3101" s="1"/>
  <c r="R3100"/>
  <c r="W3100" s="1"/>
  <c r="AB3100" s="1"/>
  <c r="Q3100"/>
  <c r="V3100" s="1"/>
  <c r="P3100"/>
  <c r="U3100" s="1"/>
  <c r="Z3100" s="1"/>
  <c r="O3100"/>
  <c r="T3100" s="1"/>
  <c r="Y3100" s="1"/>
  <c r="N3100"/>
  <c r="R3099"/>
  <c r="W3099" s="1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N3093"/>
  <c r="R3092"/>
  <c r="W3092" s="1"/>
  <c r="AB3092" s="1"/>
  <c r="Q3092"/>
  <c r="V3092" s="1"/>
  <c r="AA3092" s="1"/>
  <c r="P3092"/>
  <c r="U3092" s="1"/>
  <c r="O3092"/>
  <c r="N3092"/>
  <c r="R3091"/>
  <c r="Q3091"/>
  <c r="V3091" s="1"/>
  <c r="P3091"/>
  <c r="O3091"/>
  <c r="N3091"/>
  <c r="S3091" s="1"/>
  <c r="X3091" s="1"/>
  <c r="R3090"/>
  <c r="W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T3087" s="1"/>
  <c r="N3087"/>
  <c r="R3086"/>
  <c r="W3086" s="1"/>
  <c r="AB3086" s="1"/>
  <c r="Q3086"/>
  <c r="V3086" s="1"/>
  <c r="AA3086" s="1"/>
  <c r="P3086"/>
  <c r="U3086" s="1"/>
  <c r="O3086"/>
  <c r="T3086" s="1"/>
  <c r="N3086"/>
  <c r="R3085"/>
  <c r="W3085" s="1"/>
  <c r="AB3085" s="1"/>
  <c r="Q3085"/>
  <c r="V3085" s="1"/>
  <c r="P3085"/>
  <c r="U3085" s="1"/>
  <c r="O3085"/>
  <c r="T3085" s="1"/>
  <c r="N3085"/>
  <c r="R3084"/>
  <c r="W3084" s="1"/>
  <c r="Q3084"/>
  <c r="V3084" s="1"/>
  <c r="P3084"/>
  <c r="U3084" s="1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S3079" s="1"/>
  <c r="R3078"/>
  <c r="W3078" s="1"/>
  <c r="AB3078" s="1"/>
  <c r="Q3078"/>
  <c r="V3078" s="1"/>
  <c r="AA3078" s="1"/>
  <c r="P3078"/>
  <c r="U3078" s="1"/>
  <c r="Z3078" s="1"/>
  <c r="O3078"/>
  <c r="T3078" s="1"/>
  <c r="Y3078" s="1"/>
  <c r="N3078"/>
  <c r="R3077"/>
  <c r="W3077" s="1"/>
  <c r="AB3077" s="1"/>
  <c r="Q3077"/>
  <c r="V3077" s="1"/>
  <c r="AA3077" s="1"/>
  <c r="P3077"/>
  <c r="U3077" s="1"/>
  <c r="Z3077" s="1"/>
  <c r="O3077"/>
  <c r="N3077"/>
  <c r="R3076"/>
  <c r="W3076" s="1"/>
  <c r="AB3076" s="1"/>
  <c r="Q3076"/>
  <c r="V3076" s="1"/>
  <c r="AA3076" s="1"/>
  <c r="P3076"/>
  <c r="O3076"/>
  <c r="N3076"/>
  <c r="S3076" s="1"/>
  <c r="X3076" s="1"/>
  <c r="R3075"/>
  <c r="W3075" s="1"/>
  <c r="AB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N3072"/>
  <c r="S3072" s="1"/>
  <c r="X3072" s="1"/>
  <c r="R3071"/>
  <c r="W3071" s="1"/>
  <c r="AB3071" s="1"/>
  <c r="Q3071"/>
  <c r="V3071" s="1"/>
  <c r="AA3071" s="1"/>
  <c r="P3071"/>
  <c r="O3071"/>
  <c r="T3071" s="1"/>
  <c r="Y3071" s="1"/>
  <c r="N3071"/>
  <c r="S3071" s="1"/>
  <c r="X3071" s="1"/>
  <c r="R3070"/>
  <c r="W3070" s="1"/>
  <c r="AB3070" s="1"/>
  <c r="Q3070"/>
  <c r="P3070"/>
  <c r="U3070" s="1"/>
  <c r="Z3070" s="1"/>
  <c r="O3070"/>
  <c r="T3070" s="1"/>
  <c r="Y3070" s="1"/>
  <c r="N3070"/>
  <c r="R3069"/>
  <c r="Q3069"/>
  <c r="V3069" s="1"/>
  <c r="AA3069" s="1"/>
  <c r="P3069"/>
  <c r="U3069" s="1"/>
  <c r="Z3069" s="1"/>
  <c r="O3069"/>
  <c r="N3069"/>
  <c r="R3068"/>
  <c r="W3068" s="1"/>
  <c r="AB3068" s="1"/>
  <c r="Q3068"/>
  <c r="V3068" s="1"/>
  <c r="AA3068" s="1"/>
  <c r="P3068"/>
  <c r="O3068"/>
  <c r="N3068"/>
  <c r="S3068" s="1"/>
  <c r="X3068" s="1"/>
  <c r="R3067"/>
  <c r="W3067" s="1"/>
  <c r="AB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S3065" s="1"/>
  <c r="R3064"/>
  <c r="Q3064"/>
  <c r="V3064" s="1"/>
  <c r="AA3064" s="1"/>
  <c r="P3064"/>
  <c r="U3064" s="1"/>
  <c r="Z3064" s="1"/>
  <c r="O3064"/>
  <c r="T3064" s="1"/>
  <c r="Y3064" s="1"/>
  <c r="N3064"/>
  <c r="R3063"/>
  <c r="W3063" s="1"/>
  <c r="AB3063" s="1"/>
  <c r="Q3063"/>
  <c r="V3063" s="1"/>
  <c r="P3063"/>
  <c r="O3063"/>
  <c r="T3063" s="1"/>
  <c r="Y3063" s="1"/>
  <c r="N3063"/>
  <c r="R3062"/>
  <c r="W3062" s="1"/>
  <c r="Q3062"/>
  <c r="P3062"/>
  <c r="U3062" s="1"/>
  <c r="Z3062" s="1"/>
  <c r="O3062"/>
  <c r="N3062"/>
  <c r="R3061"/>
  <c r="W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R3057"/>
  <c r="W3057" s="1"/>
  <c r="AB3057" s="1"/>
  <c r="Q3057"/>
  <c r="V3057" s="1"/>
  <c r="AA3057" s="1"/>
  <c r="P3057"/>
  <c r="U3057" s="1"/>
  <c r="Z3057" s="1"/>
  <c r="O3057"/>
  <c r="N3057"/>
  <c r="R3056"/>
  <c r="W3056" s="1"/>
  <c r="AB3056" s="1"/>
  <c r="Q3056"/>
  <c r="V3056" s="1"/>
  <c r="AA3056" s="1"/>
  <c r="P3056"/>
  <c r="O3056"/>
  <c r="N3056"/>
  <c r="S3056" s="1"/>
  <c r="X3056" s="1"/>
  <c r="R3055"/>
  <c r="W3055" s="1"/>
  <c r="AB3055" s="1"/>
  <c r="Q3055"/>
  <c r="V3055" s="1"/>
  <c r="P3055"/>
  <c r="U3055" s="1"/>
  <c r="O3055"/>
  <c r="T3055" s="1"/>
  <c r="Y3055" s="1"/>
  <c r="N3055"/>
  <c r="R3054"/>
  <c r="W3054" s="1"/>
  <c r="Q3054"/>
  <c r="V3054" s="1"/>
  <c r="P3054"/>
  <c r="U3054" s="1"/>
  <c r="Z3054" s="1"/>
  <c r="O3054"/>
  <c r="N3054"/>
  <c r="R3053"/>
  <c r="W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AA3048" s="1"/>
  <c r="P3048"/>
  <c r="U3048" s="1"/>
  <c r="Z3048" s="1"/>
  <c r="O3048"/>
  <c r="T3048" s="1"/>
  <c r="Y3048" s="1"/>
  <c r="N3048"/>
  <c r="R3047"/>
  <c r="W3047" s="1"/>
  <c r="AB3047" s="1"/>
  <c r="Q3047"/>
  <c r="V3047" s="1"/>
  <c r="AA3047" s="1"/>
  <c r="P3047"/>
  <c r="U3047" s="1"/>
  <c r="Z3047" s="1"/>
  <c r="O3047"/>
  <c r="N3047"/>
  <c r="R3046"/>
  <c r="W3046" s="1"/>
  <c r="AB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S3043" s="1"/>
  <c r="X3043" s="1"/>
  <c r="R3042"/>
  <c r="W3042" s="1"/>
  <c r="AB3042" s="1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Y3041" s="1"/>
  <c r="N3041"/>
  <c r="S3041" s="1"/>
  <c r="X3041" s="1"/>
  <c r="R3040"/>
  <c r="W3040" s="1"/>
  <c r="AB3040" s="1"/>
  <c r="Q3040"/>
  <c r="V3040" s="1"/>
  <c r="AA3040" s="1"/>
  <c r="P3040"/>
  <c r="U3040" s="1"/>
  <c r="Z3040" s="1"/>
  <c r="O3040"/>
  <c r="T3040" s="1"/>
  <c r="Y3040" s="1"/>
  <c r="N3040"/>
  <c r="R3039"/>
  <c r="W3039" s="1"/>
  <c r="AB3039" s="1"/>
  <c r="Q3039"/>
  <c r="V3039" s="1"/>
  <c r="AA3039" s="1"/>
  <c r="P3039"/>
  <c r="U3039" s="1"/>
  <c r="Z3039" s="1"/>
  <c r="O3039"/>
  <c r="N3039"/>
  <c r="R3038"/>
  <c r="W3038" s="1"/>
  <c r="AB3038" s="1"/>
  <c r="Q3038"/>
  <c r="V3038" s="1"/>
  <c r="AA3038" s="1"/>
  <c r="P3038"/>
  <c r="O3038"/>
  <c r="N3038"/>
  <c r="S3038" s="1"/>
  <c r="R3037"/>
  <c r="W3037" s="1"/>
  <c r="AB3037" s="1"/>
  <c r="Q3037"/>
  <c r="P3037"/>
  <c r="O3037"/>
  <c r="T3037" s="1"/>
  <c r="N3037"/>
  <c r="S3037" s="1"/>
  <c r="X3037" s="1"/>
  <c r="R3036"/>
  <c r="Q3036"/>
  <c r="P3036"/>
  <c r="U3036" s="1"/>
  <c r="O3036"/>
  <c r="T3036" s="1"/>
  <c r="Y3036" s="1"/>
  <c r="N3036"/>
  <c r="S3036" s="1"/>
  <c r="X3036" s="1"/>
  <c r="R3035"/>
  <c r="Q3035"/>
  <c r="V3035" s="1"/>
  <c r="P3035"/>
  <c r="U3035" s="1"/>
  <c r="Z3035" s="1"/>
  <c r="O3035"/>
  <c r="T3035" s="1"/>
  <c r="Y3035" s="1"/>
  <c r="N3035"/>
  <c r="S3035" s="1"/>
  <c r="X3035" s="1"/>
  <c r="R3034"/>
  <c r="Q3034"/>
  <c r="V3034" s="1"/>
  <c r="P3034"/>
  <c r="U3034" s="1"/>
  <c r="Z3034" s="1"/>
  <c r="O3034"/>
  <c r="T3034" s="1"/>
  <c r="Y3034" s="1"/>
  <c r="N3034"/>
  <c r="S3034" s="1"/>
  <c r="X3034" s="1"/>
  <c r="R2972"/>
  <c r="W2972" s="1"/>
  <c r="AB2972" s="1"/>
  <c r="Q2972"/>
  <c r="V2972" s="1"/>
  <c r="AA2972" s="1"/>
  <c r="P2972"/>
  <c r="U2972" s="1"/>
  <c r="Z2972" s="1"/>
  <c r="O2972"/>
  <c r="T2972" s="1"/>
  <c r="Y2972" s="1"/>
  <c r="N2972"/>
  <c r="S2972" s="1"/>
  <c r="X2972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AA2804" s="1"/>
  <c r="P2804"/>
  <c r="O2804"/>
  <c r="N2804"/>
  <c r="S2804" s="1"/>
  <c r="X2804" s="1"/>
  <c r="R2803"/>
  <c r="W2803" s="1"/>
  <c r="AB2803" s="1"/>
  <c r="Q2803"/>
  <c r="P2803"/>
  <c r="O2803"/>
  <c r="T2803" s="1"/>
  <c r="Y2803" s="1"/>
  <c r="N2803"/>
  <c r="S2803" s="1"/>
  <c r="X2803" s="1"/>
  <c r="R2802"/>
  <c r="Q2802"/>
  <c r="P2802"/>
  <c r="U2802" s="1"/>
  <c r="Z2802" s="1"/>
  <c r="O2802"/>
  <c r="T2802" s="1"/>
  <c r="Y2802" s="1"/>
  <c r="N2802"/>
  <c r="S2802" s="1"/>
  <c r="X2802" s="1"/>
  <c r="R2801"/>
  <c r="Q2801"/>
  <c r="V2801" s="1"/>
  <c r="AA2801" s="1"/>
  <c r="P2801"/>
  <c r="U2801" s="1"/>
  <c r="Z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Z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Z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Z2798" s="1"/>
  <c r="O2798"/>
  <c r="T2798" s="1"/>
  <c r="Y2798" s="1"/>
  <c r="N2798"/>
  <c r="R2797"/>
  <c r="Q2797"/>
  <c r="V2797" s="1"/>
  <c r="AA2797" s="1"/>
  <c r="P2797"/>
  <c r="U2797" s="1"/>
  <c r="Z2797" s="1"/>
  <c r="O2797"/>
  <c r="N2797"/>
  <c r="R2796"/>
  <c r="W2796" s="1"/>
  <c r="AB2796" s="1"/>
  <c r="Q2796"/>
  <c r="V2796" s="1"/>
  <c r="AA2796" s="1"/>
  <c r="P2796"/>
  <c r="O2796"/>
  <c r="N2796"/>
  <c r="S2796" s="1"/>
  <c r="X2796" s="1"/>
  <c r="R2795"/>
  <c r="W2795" s="1"/>
  <c r="AB2795" s="1"/>
  <c r="Q2795"/>
  <c r="P2795"/>
  <c r="O2795"/>
  <c r="T2795" s="1"/>
  <c r="Y2795" s="1"/>
  <c r="N2795"/>
  <c r="S2795" s="1"/>
  <c r="X2795" s="1"/>
  <c r="R2794"/>
  <c r="Q2794"/>
  <c r="P2794"/>
  <c r="U2794" s="1"/>
  <c r="Z2794" s="1"/>
  <c r="O2794"/>
  <c r="T2794" s="1"/>
  <c r="Y2794" s="1"/>
  <c r="N2794"/>
  <c r="S2794" s="1"/>
  <c r="X2794" s="1"/>
  <c r="R2793"/>
  <c r="Q2793"/>
  <c r="V2793" s="1"/>
  <c r="AA2793" s="1"/>
  <c r="P2793"/>
  <c r="U2793" s="1"/>
  <c r="Z2793" s="1"/>
  <c r="O2793"/>
  <c r="T2793" s="1"/>
  <c r="Y2793" s="1"/>
  <c r="N2793"/>
  <c r="R2792"/>
  <c r="Q2792"/>
  <c r="V2792" s="1"/>
  <c r="AA2792" s="1"/>
  <c r="P2792"/>
  <c r="U2792" s="1"/>
  <c r="Z2792" s="1"/>
  <c r="O2792"/>
  <c r="T2792" s="1"/>
  <c r="Y2792" s="1"/>
  <c r="N2792"/>
  <c r="S279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W2786" s="1"/>
  <c r="AB2786" s="1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R2783"/>
  <c r="W2783" s="1"/>
  <c r="AB2783" s="1"/>
  <c r="Q2783"/>
  <c r="V2783" s="1"/>
  <c r="P2783"/>
  <c r="U2783" s="1"/>
  <c r="Z2783" s="1"/>
  <c r="O2783"/>
  <c r="N2783"/>
  <c r="R2782"/>
  <c r="Q2782"/>
  <c r="V2782" s="1"/>
  <c r="AA2782" s="1"/>
  <c r="P2782"/>
  <c r="O2782"/>
  <c r="N2782"/>
  <c r="S2782" s="1"/>
  <c r="X2782" s="1"/>
  <c r="R2781"/>
  <c r="W2781" s="1"/>
  <c r="AB2781" s="1"/>
  <c r="Q2781"/>
  <c r="P2781"/>
  <c r="O2781"/>
  <c r="T2781" s="1"/>
  <c r="Y2781" s="1"/>
  <c r="N2781"/>
  <c r="S2781" s="1"/>
  <c r="X2781" s="1"/>
  <c r="R2780"/>
  <c r="Q2780"/>
  <c r="P2780"/>
  <c r="U2780" s="1"/>
  <c r="Z2780" s="1"/>
  <c r="O2780"/>
  <c r="T2780" s="1"/>
  <c r="Y2780" s="1"/>
  <c r="N2780"/>
  <c r="S2780" s="1"/>
  <c r="X2780" s="1"/>
  <c r="R2779"/>
  <c r="Q2779"/>
  <c r="V2779" s="1"/>
  <c r="AA2779" s="1"/>
  <c r="P2779"/>
  <c r="U2779" s="1"/>
  <c r="Z2779" s="1"/>
  <c r="O2779"/>
  <c r="T2779" s="1"/>
  <c r="Y2779" s="1"/>
  <c r="N2779"/>
  <c r="S2779" s="1"/>
  <c r="X2779" s="1"/>
  <c r="R2778"/>
  <c r="W2778" s="1"/>
  <c r="AB2778" s="1"/>
  <c r="Q2778"/>
  <c r="V2778" s="1"/>
  <c r="AA2778" s="1"/>
  <c r="P2778"/>
  <c r="U2778" s="1"/>
  <c r="Z2778" s="1"/>
  <c r="O2778"/>
  <c r="T2778" s="1"/>
  <c r="Y2778" s="1"/>
  <c r="N2778"/>
  <c r="R2777"/>
  <c r="W2777" s="1"/>
  <c r="AB2777" s="1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O2776"/>
  <c r="T2776" s="1"/>
  <c r="N2776"/>
  <c r="R2775"/>
  <c r="W2775" s="1"/>
  <c r="Q2775"/>
  <c r="V2775" s="1"/>
  <c r="P2775"/>
  <c r="U2775" s="1"/>
  <c r="O2775"/>
  <c r="N2775"/>
  <c r="R2774"/>
  <c r="W2774" s="1"/>
  <c r="Q2774"/>
  <c r="V2774" s="1"/>
  <c r="AA2774" s="1"/>
  <c r="P2774"/>
  <c r="O2774"/>
  <c r="N2774"/>
  <c r="S2774" s="1"/>
  <c r="X2774" s="1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T2770" s="1"/>
  <c r="N2770"/>
  <c r="S2770" s="1"/>
  <c r="R2769"/>
  <c r="W2769" s="1"/>
  <c r="AB2769" s="1"/>
  <c r="Q2769"/>
  <c r="V2769" s="1"/>
  <c r="AA2769" s="1"/>
  <c r="P2769"/>
  <c r="O2769"/>
  <c r="T2769" s="1"/>
  <c r="N2769"/>
  <c r="S2769" s="1"/>
  <c r="R2768"/>
  <c r="W2768" s="1"/>
  <c r="AB2768" s="1"/>
  <c r="Q2768"/>
  <c r="P2768"/>
  <c r="U2768" s="1"/>
  <c r="O2768"/>
  <c r="T2768" s="1"/>
  <c r="N2768"/>
  <c r="R2767"/>
  <c r="W2767" s="1"/>
  <c r="Q2767"/>
  <c r="V2767" s="1"/>
  <c r="P2767"/>
  <c r="U2767" s="1"/>
  <c r="O2767"/>
  <c r="N2767"/>
  <c r="R2766"/>
  <c r="Q2766"/>
  <c r="V2766" s="1"/>
  <c r="P2766"/>
  <c r="O2766"/>
  <c r="N2766"/>
  <c r="S2766" s="1"/>
  <c r="X2766" s="1"/>
  <c r="R2765"/>
  <c r="W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S2763" s="1"/>
  <c r="R2762"/>
  <c r="Q2762"/>
  <c r="V2762" s="1"/>
  <c r="AA2762" s="1"/>
  <c r="P2762"/>
  <c r="U2762" s="1"/>
  <c r="Z2762" s="1"/>
  <c r="O2762"/>
  <c r="T2762" s="1"/>
  <c r="Y2762" s="1"/>
  <c r="N2762"/>
  <c r="R2747"/>
  <c r="Q2747"/>
  <c r="V2747" s="1"/>
  <c r="AA2747" s="1"/>
  <c r="P2747"/>
  <c r="U2747" s="1"/>
  <c r="Z2747" s="1"/>
  <c r="O2747"/>
  <c r="T2747" s="1"/>
  <c r="Y2747" s="1"/>
  <c r="N2747"/>
  <c r="R2746"/>
  <c r="W2746" s="1"/>
  <c r="AB2746" s="1"/>
  <c r="Q2746"/>
  <c r="V2746" s="1"/>
  <c r="AA2746" s="1"/>
  <c r="P2746"/>
  <c r="U2746" s="1"/>
  <c r="O2746"/>
  <c r="T2746" s="1"/>
  <c r="Y2746" s="1"/>
  <c r="N2746"/>
  <c r="R2745"/>
  <c r="W2745" s="1"/>
  <c r="AB2745" s="1"/>
  <c r="Q2745"/>
  <c r="V2745" s="1"/>
  <c r="AA2745" s="1"/>
  <c r="P2745"/>
  <c r="U2745" s="1"/>
  <c r="Z2745" s="1"/>
  <c r="O2745"/>
  <c r="N2745"/>
  <c r="R2744"/>
  <c r="W2744" s="1"/>
  <c r="AB2744" s="1"/>
  <c r="Q2744"/>
  <c r="V2744" s="1"/>
  <c r="AA2744" s="1"/>
  <c r="P2744"/>
  <c r="O2744"/>
  <c r="N2744"/>
  <c r="S2744" s="1"/>
  <c r="X2744" s="1"/>
  <c r="R2743"/>
  <c r="W2743" s="1"/>
  <c r="AB2743" s="1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R2740"/>
  <c r="W2740" s="1"/>
  <c r="AB2740" s="1"/>
  <c r="Q2740"/>
  <c r="V2740" s="1"/>
  <c r="AA2740" s="1"/>
  <c r="P2740"/>
  <c r="U2740" s="1"/>
  <c r="Z2740" s="1"/>
  <c r="O2740"/>
  <c r="T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P2738"/>
  <c r="U2738" s="1"/>
  <c r="Z2738" s="1"/>
  <c r="O2738"/>
  <c r="T2738" s="1"/>
  <c r="Y2738" s="1"/>
  <c r="N2738"/>
  <c r="R2737"/>
  <c r="W2737" s="1"/>
  <c r="Q2737"/>
  <c r="V2737" s="1"/>
  <c r="P2737"/>
  <c r="U2737" s="1"/>
  <c r="Z2737" s="1"/>
  <c r="O2737"/>
  <c r="N2737"/>
  <c r="R2736"/>
  <c r="W2736" s="1"/>
  <c r="Q2736"/>
  <c r="P2736"/>
  <c r="O2736"/>
  <c r="N2736"/>
  <c r="S2736" s="1"/>
  <c r="X2736" s="1"/>
  <c r="R2735"/>
  <c r="W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R2732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N2731"/>
  <c r="R2730"/>
  <c r="W2730" s="1"/>
  <c r="AB2730" s="1"/>
  <c r="Q2730"/>
  <c r="V2730" s="1"/>
  <c r="AA2730" s="1"/>
  <c r="P2730"/>
  <c r="O2730"/>
  <c r="N2730"/>
  <c r="S2730" s="1"/>
  <c r="X2730" s="1"/>
  <c r="R2729"/>
  <c r="W2729" s="1"/>
  <c r="AB2729" s="1"/>
  <c r="Q2729"/>
  <c r="P2729"/>
  <c r="O2729"/>
  <c r="T2729" s="1"/>
  <c r="Y2729" s="1"/>
  <c r="N2729"/>
  <c r="S2729" s="1"/>
  <c r="X2729" s="1"/>
  <c r="R2728"/>
  <c r="Q2728"/>
  <c r="P2728"/>
  <c r="U2728" s="1"/>
  <c r="Z2728" s="1"/>
  <c r="O2728"/>
  <c r="T2728" s="1"/>
  <c r="Y2728" s="1"/>
  <c r="N2728"/>
  <c r="S2728" s="1"/>
  <c r="X2728" s="1"/>
  <c r="R2727"/>
  <c r="Q2727"/>
  <c r="V2727" s="1"/>
  <c r="AA2727" s="1"/>
  <c r="P2727"/>
  <c r="U2727" s="1"/>
  <c r="Z2727" s="1"/>
  <c r="O2727"/>
  <c r="T2727" s="1"/>
  <c r="Y2727" s="1"/>
  <c r="N2727"/>
  <c r="S2727" s="1"/>
  <c r="X2727" s="1"/>
  <c r="R2726"/>
  <c r="W2726" s="1"/>
  <c r="AB2726" s="1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R2724"/>
  <c r="W2724" s="1"/>
  <c r="AB2724" s="1"/>
  <c r="Q2724"/>
  <c r="V2724" s="1"/>
  <c r="AA2724" s="1"/>
  <c r="P2724"/>
  <c r="O2724"/>
  <c r="N2724"/>
  <c r="R2723"/>
  <c r="W2723" s="1"/>
  <c r="AB2723" s="1"/>
  <c r="Q2723"/>
  <c r="P2723"/>
  <c r="U2723" s="1"/>
  <c r="O2723"/>
  <c r="N2723"/>
  <c r="R2722"/>
  <c r="W2722" s="1"/>
  <c r="Q2722"/>
  <c r="P2722"/>
  <c r="O2722"/>
  <c r="N2722"/>
  <c r="R2721"/>
  <c r="W2721" s="1"/>
  <c r="Q2721"/>
  <c r="P2721"/>
  <c r="O2721"/>
  <c r="N2721"/>
  <c r="S2721" s="1"/>
  <c r="X2721" s="1"/>
  <c r="R2720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O2564"/>
  <c r="N2564"/>
  <c r="R2563"/>
  <c r="W2563" s="1"/>
  <c r="AB2563" s="1"/>
  <c r="Q2563"/>
  <c r="V2563" s="1"/>
  <c r="P2563"/>
  <c r="O2563"/>
  <c r="N2563"/>
  <c r="S2563" s="1"/>
  <c r="X2563" s="1"/>
  <c r="R2562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S2558" s="1"/>
  <c r="X2558" s="1"/>
  <c r="R2557"/>
  <c r="W2557" s="1"/>
  <c r="AB2557" s="1"/>
  <c r="Q2557"/>
  <c r="P2557"/>
  <c r="U2557" s="1"/>
  <c r="Z2557" s="1"/>
  <c r="O2557"/>
  <c r="T2557" s="1"/>
  <c r="Y2557" s="1"/>
  <c r="N2557"/>
  <c r="R2556"/>
  <c r="W2556" s="1"/>
  <c r="Q2556"/>
  <c r="V2556" s="1"/>
  <c r="AA2556" s="1"/>
  <c r="P2556"/>
  <c r="U2556" s="1"/>
  <c r="Z2556" s="1"/>
  <c r="O2556"/>
  <c r="N2556"/>
  <c r="R2555"/>
  <c r="W2555" s="1"/>
  <c r="AB2555" s="1"/>
  <c r="Q2555"/>
  <c r="V2555" s="1"/>
  <c r="AA2555" s="1"/>
  <c r="P2555"/>
  <c r="O2555"/>
  <c r="N2555"/>
  <c r="S2555" s="1"/>
  <c r="X2555" s="1"/>
  <c r="R2554"/>
  <c r="W2554" s="1"/>
  <c r="AB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R2551"/>
  <c r="Q2551"/>
  <c r="V2551" s="1"/>
  <c r="AA2551" s="1"/>
  <c r="P2551"/>
  <c r="U2551" s="1"/>
  <c r="Z2551" s="1"/>
  <c r="O2551"/>
  <c r="T2551" s="1"/>
  <c r="Y2551" s="1"/>
  <c r="N255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X2545" s="1"/>
  <c r="R2544"/>
  <c r="W2544" s="1"/>
  <c r="AB2544" s="1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6"/>
  <c r="Q2536"/>
  <c r="V2536" s="1"/>
  <c r="AA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O2535"/>
  <c r="N2535"/>
  <c r="R2534"/>
  <c r="W2534" s="1"/>
  <c r="AB2534" s="1"/>
  <c r="Q2534"/>
  <c r="V2534" s="1"/>
  <c r="P2534"/>
  <c r="O2534"/>
  <c r="N2534"/>
  <c r="R2533"/>
  <c r="W2533" s="1"/>
  <c r="Q2533"/>
  <c r="V2533" s="1"/>
  <c r="P2533"/>
  <c r="O2533"/>
  <c r="N2533"/>
  <c r="S2533" s="1"/>
  <c r="X2533" s="1"/>
  <c r="R2532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O2529"/>
  <c r="T2529" s="1"/>
  <c r="Y2529" s="1"/>
  <c r="N2529"/>
  <c r="R2528"/>
  <c r="W2528" s="1"/>
  <c r="AB2528" s="1"/>
  <c r="Q2528"/>
  <c r="V2528" s="1"/>
  <c r="AA2528" s="1"/>
  <c r="P2528"/>
  <c r="U2528" s="1"/>
  <c r="Z2528" s="1"/>
  <c r="O2528"/>
  <c r="T2528" s="1"/>
  <c r="N2528"/>
  <c r="S2528" s="1"/>
  <c r="R2527"/>
  <c r="W2527" s="1"/>
  <c r="Q2527"/>
  <c r="V2527" s="1"/>
  <c r="AA2527" s="1"/>
  <c r="P2527"/>
  <c r="U2527" s="1"/>
  <c r="O2527"/>
  <c r="N2527"/>
  <c r="R2526"/>
  <c r="W2526" s="1"/>
  <c r="AB2526" s="1"/>
  <c r="Q2526"/>
  <c r="P2526"/>
  <c r="U2526" s="1"/>
  <c r="O2526"/>
  <c r="N2526"/>
  <c r="R2525"/>
  <c r="W2525" s="1"/>
  <c r="Q2525"/>
  <c r="P2525"/>
  <c r="O2525"/>
  <c r="N2525"/>
  <c r="S2525" s="1"/>
  <c r="X2525" s="1"/>
  <c r="R2524"/>
  <c r="W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R2522"/>
  <c r="Q2522"/>
  <c r="V2522" s="1"/>
  <c r="AA2522" s="1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N2521"/>
  <c r="S2521" s="1"/>
  <c r="X2521" s="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S2423" s="1"/>
  <c r="X2423" s="1"/>
  <c r="R2422"/>
  <c r="W2422" s="1"/>
  <c r="AB2422" s="1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R2420"/>
  <c r="W2420" s="1"/>
  <c r="AB2420" s="1"/>
  <c r="Q2420"/>
  <c r="V2420" s="1"/>
  <c r="AA2420" s="1"/>
  <c r="P2420"/>
  <c r="O2420"/>
  <c r="N2420"/>
  <c r="R2419"/>
  <c r="W2419" s="1"/>
  <c r="AB2419" s="1"/>
  <c r="Q2419"/>
  <c r="V2419" s="1"/>
  <c r="P2419"/>
  <c r="O2419"/>
  <c r="N2419"/>
  <c r="S2419" s="1"/>
  <c r="X2419" s="1"/>
  <c r="R2418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X2415" s="1"/>
  <c r="R2414"/>
  <c r="W2414" s="1"/>
  <c r="AB2414" s="1"/>
  <c r="Q2414"/>
  <c r="V2414" s="1"/>
  <c r="P2414"/>
  <c r="U2414" s="1"/>
  <c r="Z2414" s="1"/>
  <c r="O2414"/>
  <c r="T2414" s="1"/>
  <c r="Y2414" s="1"/>
  <c r="N2414"/>
  <c r="R2413"/>
  <c r="W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N2408"/>
  <c r="S2408" s="1"/>
  <c r="X2408" s="1"/>
  <c r="R2407"/>
  <c r="W2407" s="1"/>
  <c r="AB2407" s="1"/>
  <c r="Q2407"/>
  <c r="V2407" s="1"/>
  <c r="AA2407" s="1"/>
  <c r="P2407"/>
  <c r="O2407"/>
  <c r="T2407" s="1"/>
  <c r="Y2407" s="1"/>
  <c r="N2407"/>
  <c r="S2407" s="1"/>
  <c r="X2407" s="1"/>
  <c r="R2406"/>
  <c r="W2406" s="1"/>
  <c r="AB2406" s="1"/>
  <c r="Q2406"/>
  <c r="P2406"/>
  <c r="U2406" s="1"/>
  <c r="Z2406" s="1"/>
  <c r="O2406"/>
  <c r="T2406" s="1"/>
  <c r="Y2406" s="1"/>
  <c r="N2406"/>
  <c r="R2405"/>
  <c r="W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R2396"/>
  <c r="W2396" s="1"/>
  <c r="AB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X2395" s="1"/>
  <c r="R2394"/>
  <c r="Q2394"/>
  <c r="V2394" s="1"/>
  <c r="P2394"/>
  <c r="U2394" s="1"/>
  <c r="Z2394" s="1"/>
  <c r="O2394"/>
  <c r="T2394" s="1"/>
  <c r="Y2394" s="1"/>
  <c r="N2394"/>
  <c r="R2393"/>
  <c r="W2393" s="1"/>
  <c r="Q2393"/>
  <c r="V2393" s="1"/>
  <c r="AA2393" s="1"/>
  <c r="P2393"/>
  <c r="U2393" s="1"/>
  <c r="Z2393" s="1"/>
  <c r="O2393"/>
  <c r="T2393" s="1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V2391" s="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R2388"/>
  <c r="W2388" s="1"/>
  <c r="AB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X2387" s="1"/>
  <c r="R2386"/>
  <c r="Q2386"/>
  <c r="V2386" s="1"/>
  <c r="P2386"/>
  <c r="U2386" s="1"/>
  <c r="Z2386" s="1"/>
  <c r="O2386"/>
  <c r="T2386" s="1"/>
  <c r="Y2386" s="1"/>
  <c r="N2386"/>
  <c r="R2385"/>
  <c r="Q2385"/>
  <c r="V2385" s="1"/>
  <c r="P2385"/>
  <c r="U2385" s="1"/>
  <c r="Z2385" s="1"/>
  <c r="O2385"/>
  <c r="T2385" s="1"/>
  <c r="Y2385" s="1"/>
  <c r="N2385"/>
  <c r="R2370"/>
  <c r="Q2370"/>
  <c r="V2370" s="1"/>
  <c r="AA2370" s="1"/>
  <c r="P2370"/>
  <c r="U2370" s="1"/>
  <c r="Z2370" s="1"/>
  <c r="O2370"/>
  <c r="T2370" s="1"/>
  <c r="Y2370" s="1"/>
  <c r="N2370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R2368"/>
  <c r="W2368" s="1"/>
  <c r="AB2368" s="1"/>
  <c r="Q2368"/>
  <c r="V2368" s="1"/>
  <c r="AA2368" s="1"/>
  <c r="P2368"/>
  <c r="U2368" s="1"/>
  <c r="Z2368" s="1"/>
  <c r="O2368"/>
  <c r="N2368"/>
  <c r="R2367"/>
  <c r="W2367" s="1"/>
  <c r="AB2367" s="1"/>
  <c r="Q2367"/>
  <c r="V2367" s="1"/>
  <c r="AA2367" s="1"/>
  <c r="P2367"/>
  <c r="O2367"/>
  <c r="N2367"/>
  <c r="S2367" s="1"/>
  <c r="X2367" s="1"/>
  <c r="R2366"/>
  <c r="W2366" s="1"/>
  <c r="AB2366" s="1"/>
  <c r="Q2366"/>
  <c r="P2366"/>
  <c r="O2366"/>
  <c r="T2366" s="1"/>
  <c r="Y2366" s="1"/>
  <c r="N2366"/>
  <c r="S2366" s="1"/>
  <c r="X2366" s="1"/>
  <c r="R2365"/>
  <c r="Q2365"/>
  <c r="P2365"/>
  <c r="U2365" s="1"/>
  <c r="Z2365" s="1"/>
  <c r="O2365"/>
  <c r="T2365" s="1"/>
  <c r="Y2365" s="1"/>
  <c r="N2365"/>
  <c r="S2365" s="1"/>
  <c r="X2365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S2363" s="1"/>
  <c r="X2363" s="1"/>
  <c r="R2362"/>
  <c r="W2362" s="1"/>
  <c r="AB2362" s="1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S2359" s="1"/>
  <c r="X2359" s="1"/>
  <c r="R2358"/>
  <c r="W2358" s="1"/>
  <c r="AB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X2355" s="1"/>
  <c r="R2354"/>
  <c r="W2354" s="1"/>
  <c r="Q2354"/>
  <c r="P2354"/>
  <c r="O2354"/>
  <c r="N2354"/>
  <c r="S2354" s="1"/>
  <c r="R2353"/>
  <c r="Q2353"/>
  <c r="P2353"/>
  <c r="O2353"/>
  <c r="T2353" s="1"/>
  <c r="N2353"/>
  <c r="S2353" s="1"/>
  <c r="X2353" s="1"/>
  <c r="R2352"/>
  <c r="Q2352"/>
  <c r="P2352"/>
  <c r="U2352" s="1"/>
  <c r="Z2352" s="1"/>
  <c r="O2352"/>
  <c r="T2352" s="1"/>
  <c r="N2352"/>
  <c r="S2352" s="1"/>
  <c r="R2351"/>
  <c r="Q2351"/>
  <c r="V2351" s="1"/>
  <c r="P2351"/>
  <c r="U2351" s="1"/>
  <c r="O2351"/>
  <c r="T2351" s="1"/>
  <c r="N2351"/>
  <c r="R2350"/>
  <c r="W2350" s="1"/>
  <c r="Q2350"/>
  <c r="V2350" s="1"/>
  <c r="P2350"/>
  <c r="O2350"/>
  <c r="T2350" s="1"/>
  <c r="N2350"/>
  <c r="R2349"/>
  <c r="W2349" s="1"/>
  <c r="AB2349" s="1"/>
  <c r="Q2349"/>
  <c r="V2349" s="1"/>
  <c r="P2349"/>
  <c r="U2349" s="1"/>
  <c r="O2349"/>
  <c r="T2349" s="1"/>
  <c r="N2349"/>
  <c r="R2348"/>
  <c r="Q2348"/>
  <c r="V2348" s="1"/>
  <c r="P2348"/>
  <c r="U2348" s="1"/>
  <c r="O2348"/>
  <c r="N2348"/>
  <c r="R2347"/>
  <c r="Q2347"/>
  <c r="V2347" s="1"/>
  <c r="P2347"/>
  <c r="O2347"/>
  <c r="N2347"/>
  <c r="R2346"/>
  <c r="Q2346"/>
  <c r="P2346"/>
  <c r="O2346"/>
  <c r="N2346"/>
  <c r="S2346" s="1"/>
  <c r="R2345"/>
  <c r="Q2345"/>
  <c r="P2345"/>
  <c r="O2345"/>
  <c r="T2345" s="1"/>
  <c r="N2345"/>
  <c r="S2345" s="1"/>
  <c r="R2344"/>
  <c r="Q2344"/>
  <c r="P2344"/>
  <c r="U2344" s="1"/>
  <c r="O2344"/>
  <c r="T2344" s="1"/>
  <c r="Y2344" s="1"/>
  <c r="N2344"/>
  <c r="R2343"/>
  <c r="Q2343"/>
  <c r="V2343" s="1"/>
  <c r="P2343"/>
  <c r="U2343" s="1"/>
  <c r="O2343"/>
  <c r="T2343" s="1"/>
  <c r="N2343"/>
  <c r="S2343" s="1"/>
  <c r="R2342"/>
  <c r="W2342" s="1"/>
  <c r="AB2342" s="1"/>
  <c r="Q2342"/>
  <c r="V2342" s="1"/>
  <c r="P2342"/>
  <c r="U2342" s="1"/>
  <c r="O2342"/>
  <c r="N2342"/>
  <c r="S2342" s="1"/>
  <c r="R2341"/>
  <c r="W2341" s="1"/>
  <c r="Q2341"/>
  <c r="P2341"/>
  <c r="O2341"/>
  <c r="T2341" s="1"/>
  <c r="N2341"/>
  <c r="R2340"/>
  <c r="W2340" s="1"/>
  <c r="Q2340"/>
  <c r="P2340"/>
  <c r="U2340" s="1"/>
  <c r="O2340"/>
  <c r="T2340" s="1"/>
  <c r="N2340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S2324" s="1"/>
  <c r="X2324" s="1"/>
  <c r="R2202"/>
  <c r="W2202" s="1"/>
  <c r="AB2202" s="1"/>
  <c r="Q2202"/>
  <c r="V2202" s="1"/>
  <c r="AA2202" s="1"/>
  <c r="P2202"/>
  <c r="U2202" s="1"/>
  <c r="O2202"/>
  <c r="N2202"/>
  <c r="R2201"/>
  <c r="W2201" s="1"/>
  <c r="Q2201"/>
  <c r="V2201" s="1"/>
  <c r="P2201"/>
  <c r="O220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Q2199"/>
  <c r="P2199"/>
  <c r="U2199" s="1"/>
  <c r="Z2199" s="1"/>
  <c r="O2199"/>
  <c r="T2199" s="1"/>
  <c r="Y2199" s="1"/>
  <c r="N2199"/>
  <c r="S2199" s="1"/>
  <c r="X2199" s="1"/>
  <c r="R2198"/>
  <c r="Q2198"/>
  <c r="V2198" s="1"/>
  <c r="AA2198" s="1"/>
  <c r="P2198"/>
  <c r="U2198" s="1"/>
  <c r="Z2198" s="1"/>
  <c r="O2198"/>
  <c r="T2198" s="1"/>
  <c r="Y2198" s="1"/>
  <c r="N2198"/>
  <c r="S2198" s="1"/>
  <c r="X2198" s="1"/>
  <c r="R2197"/>
  <c r="W2197" s="1"/>
  <c r="AB2197" s="1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S2196" s="1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N2194"/>
  <c r="R2193"/>
  <c r="W2193" s="1"/>
  <c r="Q2193"/>
  <c r="V2193" s="1"/>
  <c r="P2193"/>
  <c r="O2193"/>
  <c r="N2193"/>
  <c r="S2193" s="1"/>
  <c r="X2193" s="1"/>
  <c r="R2192"/>
  <c r="W2192" s="1"/>
  <c r="Q2192"/>
  <c r="P2192"/>
  <c r="O2192"/>
  <c r="T2192" s="1"/>
  <c r="Y2192" s="1"/>
  <c r="N2192"/>
  <c r="S2192" s="1"/>
  <c r="X2192" s="1"/>
  <c r="R2191"/>
  <c r="Q2191"/>
  <c r="P2191"/>
  <c r="U2191" s="1"/>
  <c r="Z2191" s="1"/>
  <c r="O2191"/>
  <c r="T2191" s="1"/>
  <c r="Y2191" s="1"/>
  <c r="N2191"/>
  <c r="S2191" s="1"/>
  <c r="X2191" s="1"/>
  <c r="R2190"/>
  <c r="Q2190"/>
  <c r="V2190" s="1"/>
  <c r="AA2190" s="1"/>
  <c r="P2190"/>
  <c r="U2190" s="1"/>
  <c r="Z2190" s="1"/>
  <c r="O2190"/>
  <c r="T2190" s="1"/>
  <c r="Y2190" s="1"/>
  <c r="N2190"/>
  <c r="S2190" s="1"/>
  <c r="X2190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R2188"/>
  <c r="W2188" s="1"/>
  <c r="AB2188" s="1"/>
  <c r="Q2188"/>
  <c r="V2188" s="1"/>
  <c r="AA2188" s="1"/>
  <c r="P2188"/>
  <c r="U2188" s="1"/>
  <c r="Z2188" s="1"/>
  <c r="O2188"/>
  <c r="T2188" s="1"/>
  <c r="Y2188" s="1"/>
  <c r="N2188"/>
  <c r="S2188" s="1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U2186" s="1"/>
  <c r="Z2186" s="1"/>
  <c r="O2186"/>
  <c r="N2186"/>
  <c r="R2185"/>
  <c r="W2185" s="1"/>
  <c r="AB2185" s="1"/>
  <c r="Q2185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N2181"/>
  <c r="R2180"/>
  <c r="W2180" s="1"/>
  <c r="AB2180" s="1"/>
  <c r="Q2180"/>
  <c r="V2180" s="1"/>
  <c r="AA2180" s="1"/>
  <c r="P2180"/>
  <c r="U2180" s="1"/>
  <c r="O2180"/>
  <c r="N2180"/>
  <c r="R2179"/>
  <c r="W2179" s="1"/>
  <c r="AB2179" s="1"/>
  <c r="Q2179"/>
  <c r="V2179" s="1"/>
  <c r="P2179"/>
  <c r="O2179"/>
  <c r="N2179"/>
  <c r="R2178"/>
  <c r="W2178" s="1"/>
  <c r="Q2178"/>
  <c r="P2178"/>
  <c r="O2178"/>
  <c r="N2178"/>
  <c r="R2177"/>
  <c r="W2177" s="1"/>
  <c r="Q2177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Q2173"/>
  <c r="V2173" s="1"/>
  <c r="AA2173" s="1"/>
  <c r="P2173"/>
  <c r="U2173" s="1"/>
  <c r="Z2173" s="1"/>
  <c r="O2173"/>
  <c r="T2173" s="1"/>
  <c r="Y2173" s="1"/>
  <c r="N2173"/>
  <c r="S2173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6"/>
  <c r="W2036" s="1"/>
  <c r="AB2036" s="1"/>
  <c r="Q2036"/>
  <c r="V2036" s="1"/>
  <c r="AA2036" s="1"/>
  <c r="P2036"/>
  <c r="O2036"/>
  <c r="T2036" s="1"/>
  <c r="Y2036" s="1"/>
  <c r="N2036"/>
  <c r="R2035"/>
  <c r="W2035" s="1"/>
  <c r="AB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S2034" s="1"/>
  <c r="R2033"/>
  <c r="W2033" s="1"/>
  <c r="AB2033" s="1"/>
  <c r="Q2033"/>
  <c r="P2033"/>
  <c r="O2033"/>
  <c r="T2033" s="1"/>
  <c r="N2033"/>
  <c r="S2033" s="1"/>
  <c r="X2033" s="1"/>
  <c r="R2032"/>
  <c r="Q2032"/>
  <c r="P2032"/>
  <c r="U2032" s="1"/>
  <c r="O2032"/>
  <c r="T2032" s="1"/>
  <c r="Y2032" s="1"/>
  <c r="N2032"/>
  <c r="S2032" s="1"/>
  <c r="X2032" s="1"/>
  <c r="R2031"/>
  <c r="Q2031"/>
  <c r="V2031" s="1"/>
  <c r="P2031"/>
  <c r="U2031" s="1"/>
  <c r="Z2031" s="1"/>
  <c r="O2031"/>
  <c r="T2031" s="1"/>
  <c r="Y2031" s="1"/>
  <c r="N2031"/>
  <c r="S2031" s="1"/>
  <c r="X2031" s="1"/>
  <c r="R2030"/>
  <c r="W2030" s="1"/>
  <c r="Q2030"/>
  <c r="V2030" s="1"/>
  <c r="AA2030" s="1"/>
  <c r="P2030"/>
  <c r="U2030" s="1"/>
  <c r="Z2030" s="1"/>
  <c r="O2030"/>
  <c r="T2030" s="1"/>
  <c r="Y2030" s="1"/>
  <c r="N2030"/>
  <c r="R2029"/>
  <c r="W2029" s="1"/>
  <c r="AB2029" s="1"/>
  <c r="Q2029"/>
  <c r="V2029" s="1"/>
  <c r="AA2029" s="1"/>
  <c r="P2029"/>
  <c r="U2029" s="1"/>
  <c r="Z2029" s="1"/>
  <c r="O2029"/>
  <c r="T2029" s="1"/>
  <c r="N2029"/>
  <c r="S2029" s="1"/>
  <c r="X2029" s="1"/>
  <c r="R2028"/>
  <c r="W2028" s="1"/>
  <c r="AB2028" s="1"/>
  <c r="Q2028"/>
  <c r="V2028" s="1"/>
  <c r="AA2028" s="1"/>
  <c r="P2028"/>
  <c r="U2028" s="1"/>
  <c r="O2028"/>
  <c r="T2028" s="1"/>
  <c r="Y2028" s="1"/>
  <c r="N2028"/>
  <c r="R2027"/>
  <c r="W2027" s="1"/>
  <c r="AB2027" s="1"/>
  <c r="Q2027"/>
  <c r="V2027" s="1"/>
  <c r="P2027"/>
  <c r="U2027" s="1"/>
  <c r="Z2027" s="1"/>
  <c r="O2027"/>
  <c r="N2027"/>
  <c r="R2026"/>
  <c r="W2026" s="1"/>
  <c r="Q2026"/>
  <c r="V2026" s="1"/>
  <c r="AA2026" s="1"/>
  <c r="P2026"/>
  <c r="O2026"/>
  <c r="N2026"/>
  <c r="S2026" s="1"/>
  <c r="R2025"/>
  <c r="W2025" s="1"/>
  <c r="AB2025" s="1"/>
  <c r="Q2025"/>
  <c r="P2025"/>
  <c r="O2025"/>
  <c r="T2025" s="1"/>
  <c r="N2025"/>
  <c r="S2025" s="1"/>
  <c r="X2025" s="1"/>
  <c r="R2024"/>
  <c r="Q2024"/>
  <c r="P2024"/>
  <c r="U2024" s="1"/>
  <c r="O2024"/>
  <c r="T2024" s="1"/>
  <c r="Y2024" s="1"/>
  <c r="N2024"/>
  <c r="S2024" s="1"/>
  <c r="X2024" s="1"/>
  <c r="R2023"/>
  <c r="Q2023"/>
  <c r="V2023" s="1"/>
  <c r="P2023"/>
  <c r="U2023" s="1"/>
  <c r="Z2023" s="1"/>
  <c r="O2023"/>
  <c r="T2023" s="1"/>
  <c r="Y2023" s="1"/>
  <c r="N2023"/>
  <c r="S2023" s="1"/>
  <c r="X2023" s="1"/>
  <c r="R2022"/>
  <c r="Q2022"/>
  <c r="V2022" s="1"/>
  <c r="P2022"/>
  <c r="U2022" s="1"/>
  <c r="Z2022" s="1"/>
  <c r="O2022"/>
  <c r="T2022" s="1"/>
  <c r="Y2022" s="1"/>
  <c r="N2022"/>
  <c r="S2022" s="1"/>
  <c r="X2022" s="1"/>
  <c r="R2021"/>
  <c r="W2021" s="1"/>
  <c r="AB2021" s="1"/>
  <c r="Q2021"/>
  <c r="V2021" s="1"/>
  <c r="AA2021" s="1"/>
  <c r="P2021"/>
  <c r="U2021" s="1"/>
  <c r="Z2021" s="1"/>
  <c r="O2021"/>
  <c r="T2021" s="1"/>
  <c r="Y2021" s="1"/>
  <c r="N2021"/>
  <c r="R2020"/>
  <c r="W2020" s="1"/>
  <c r="AB2020" s="1"/>
  <c r="Q2020"/>
  <c r="V2020" s="1"/>
  <c r="AA2020" s="1"/>
  <c r="P2020"/>
  <c r="U2020" s="1"/>
  <c r="Z2020" s="1"/>
  <c r="O2020"/>
  <c r="N2020"/>
  <c r="R2019"/>
  <c r="W2019" s="1"/>
  <c r="AB2019" s="1"/>
  <c r="Q2019"/>
  <c r="V2019" s="1"/>
  <c r="AA2019" s="1"/>
  <c r="P2019"/>
  <c r="O2019"/>
  <c r="N2019"/>
  <c r="S2019" s="1"/>
  <c r="X2019" s="1"/>
  <c r="R2018"/>
  <c r="W2018" s="1"/>
  <c r="AB2018" s="1"/>
  <c r="Q2018"/>
  <c r="P2018"/>
  <c r="O2018"/>
  <c r="T2018" s="1"/>
  <c r="Y2018" s="1"/>
  <c r="N2018"/>
  <c r="S2018" s="1"/>
  <c r="X2018" s="1"/>
  <c r="R2017"/>
  <c r="Q2017"/>
  <c r="P2017"/>
  <c r="U2017" s="1"/>
  <c r="Z2017" s="1"/>
  <c r="O2017"/>
  <c r="T2017" s="1"/>
  <c r="Y2017" s="1"/>
  <c r="N2017"/>
  <c r="S2017" s="1"/>
  <c r="X2017" s="1"/>
  <c r="R2016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X2011" s="1"/>
  <c r="R2010"/>
  <c r="W2010" s="1"/>
  <c r="AB2010" s="1"/>
  <c r="Q2010"/>
  <c r="P2010"/>
  <c r="O2010"/>
  <c r="T2010" s="1"/>
  <c r="Y2010" s="1"/>
  <c r="N2010"/>
  <c r="S2010" s="1"/>
  <c r="X2010" s="1"/>
  <c r="R2009"/>
  <c r="Q2009"/>
  <c r="P2009"/>
  <c r="U2009" s="1"/>
  <c r="Z2009" s="1"/>
  <c r="O2009"/>
  <c r="T2009" s="1"/>
  <c r="Y2009" s="1"/>
  <c r="N2009"/>
  <c r="S2009" s="1"/>
  <c r="X2009" s="1"/>
  <c r="R2008"/>
  <c r="Q2008"/>
  <c r="V2008" s="1"/>
  <c r="AA2008" s="1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S2007" s="1"/>
  <c r="X2007" s="1"/>
  <c r="R1961"/>
  <c r="W1961" s="1"/>
  <c r="AB1961" s="1"/>
  <c r="Q1961"/>
  <c r="V1961" s="1"/>
  <c r="AA1961" s="1"/>
  <c r="P1961"/>
  <c r="U1961" s="1"/>
  <c r="Z1961" s="1"/>
  <c r="O1961"/>
  <c r="N1961"/>
  <c r="S1961" s="1"/>
  <c r="X1961" s="1"/>
  <c r="R1946"/>
  <c r="W1946" s="1"/>
  <c r="AB1946" s="1"/>
  <c r="Q1946"/>
  <c r="V1946" s="1"/>
  <c r="AA1946" s="1"/>
  <c r="P1946"/>
  <c r="U1946" s="1"/>
  <c r="O1946"/>
  <c r="T1946" s="1"/>
  <c r="Y1946" s="1"/>
  <c r="N1946"/>
  <c r="S1946" s="1"/>
  <c r="X1946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R1914"/>
  <c r="W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R1909"/>
  <c r="W1909" s="1"/>
  <c r="AB1909" s="1"/>
  <c r="Q1909"/>
  <c r="V1909" s="1"/>
  <c r="AA1909" s="1"/>
  <c r="P1909"/>
  <c r="U1909" s="1"/>
  <c r="Z1909" s="1"/>
  <c r="O1909"/>
  <c r="T1909" s="1"/>
  <c r="N1909"/>
  <c r="S1909" s="1"/>
  <c r="X1909" s="1"/>
  <c r="R1908"/>
  <c r="W1908" s="1"/>
  <c r="AB1908" s="1"/>
  <c r="Q1908"/>
  <c r="V1908" s="1"/>
  <c r="AA1908" s="1"/>
  <c r="P1908"/>
  <c r="O1908"/>
  <c r="T1908" s="1"/>
  <c r="Y1908" s="1"/>
  <c r="N1908"/>
  <c r="S1908" s="1"/>
  <c r="X1908" s="1"/>
  <c r="R1907"/>
  <c r="W1907" s="1"/>
  <c r="AB1907" s="1"/>
  <c r="Q1907"/>
  <c r="P1907"/>
  <c r="U1907" s="1"/>
  <c r="Z1907" s="1"/>
  <c r="O1907"/>
  <c r="T1907" s="1"/>
  <c r="Y1907" s="1"/>
  <c r="N1907"/>
  <c r="R1906"/>
  <c r="W1906" s="1"/>
  <c r="Q1906"/>
  <c r="V1906" s="1"/>
  <c r="AA1906" s="1"/>
  <c r="P1906"/>
  <c r="U1906" s="1"/>
  <c r="Z1906" s="1"/>
  <c r="O1906"/>
  <c r="N1906"/>
  <c r="R1905"/>
  <c r="W1905" s="1"/>
  <c r="AB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1"/>
  <c r="Q1901"/>
  <c r="V1901" s="1"/>
  <c r="AA1901" s="1"/>
  <c r="P1901"/>
  <c r="U1901" s="1"/>
  <c r="Z1901" s="1"/>
  <c r="O1901"/>
  <c r="T1901" s="1"/>
  <c r="Y1901" s="1"/>
  <c r="N190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AB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U1893" s="1"/>
  <c r="O1893"/>
  <c r="T1893" s="1"/>
  <c r="Y1893" s="1"/>
  <c r="N1893"/>
  <c r="S1893" s="1"/>
  <c r="X1893" s="1"/>
  <c r="R1892"/>
  <c r="W1892" s="1"/>
  <c r="AB1892" s="1"/>
  <c r="Q1892"/>
  <c r="V1892" s="1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S1887" s="1"/>
  <c r="R1886"/>
  <c r="Q1886"/>
  <c r="V1886" s="1"/>
  <c r="AA1886" s="1"/>
  <c r="P1886"/>
  <c r="U1886" s="1"/>
  <c r="Z1886" s="1"/>
  <c r="O1886"/>
  <c r="T1886" s="1"/>
  <c r="Y1886" s="1"/>
  <c r="N1886"/>
  <c r="S1886" s="1"/>
  <c r="R1870"/>
  <c r="W1870" s="1"/>
  <c r="AB1870" s="1"/>
  <c r="Q1870"/>
  <c r="V1870" s="1"/>
  <c r="AA1870" s="1"/>
  <c r="P1870"/>
  <c r="U1870" s="1"/>
  <c r="Z1870" s="1"/>
  <c r="O1870"/>
  <c r="T1870" s="1"/>
  <c r="Y1870" s="1"/>
  <c r="N1870"/>
  <c r="S1870" s="1"/>
  <c r="X1870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1853"/>
  <c r="W1853" s="1"/>
  <c r="AB1853" s="1"/>
  <c r="Q1853"/>
  <c r="V1853" s="1"/>
  <c r="AA1853" s="1"/>
  <c r="P1853"/>
  <c r="U1853" s="1"/>
  <c r="Z1853" s="1"/>
  <c r="O1853"/>
  <c r="N1853"/>
  <c r="R1852"/>
  <c r="W1852" s="1"/>
  <c r="AB1852" s="1"/>
  <c r="Q1852"/>
  <c r="V1852" s="1"/>
  <c r="AA1852" s="1"/>
  <c r="P1852"/>
  <c r="O1852"/>
  <c r="N1852"/>
  <c r="S1852" s="1"/>
  <c r="X1852" s="1"/>
  <c r="R1851"/>
  <c r="W1851" s="1"/>
  <c r="AB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O1847"/>
  <c r="T1847" s="1"/>
  <c r="Y1847" s="1"/>
  <c r="N1847"/>
  <c r="S1847" s="1"/>
  <c r="X1847" s="1"/>
  <c r="R1846"/>
  <c r="W1846" s="1"/>
  <c r="AB1846" s="1"/>
  <c r="Q1846"/>
  <c r="V1846" s="1"/>
  <c r="P1846"/>
  <c r="U1846" s="1"/>
  <c r="Z1846" s="1"/>
  <c r="O1846"/>
  <c r="T1846" s="1"/>
  <c r="Y1846" s="1"/>
  <c r="N1846"/>
  <c r="R1845"/>
  <c r="W1845" s="1"/>
  <c r="Q1845"/>
  <c r="V1845" s="1"/>
  <c r="AA1845" s="1"/>
  <c r="P1845"/>
  <c r="U1845" s="1"/>
  <c r="Z1845" s="1"/>
  <c r="O1845"/>
  <c r="N1845"/>
  <c r="R1844"/>
  <c r="W1844" s="1"/>
  <c r="AB1844" s="1"/>
  <c r="Q1844"/>
  <c r="V1844" s="1"/>
  <c r="AA1844" s="1"/>
  <c r="P1844"/>
  <c r="O1844"/>
  <c r="N1844"/>
  <c r="S1844" s="1"/>
  <c r="X1844" s="1"/>
  <c r="R1843"/>
  <c r="W1843" s="1"/>
  <c r="AB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X1842" s="1"/>
  <c r="R1841"/>
  <c r="Q1841"/>
  <c r="V1841" s="1"/>
  <c r="AA1841" s="1"/>
  <c r="P1841"/>
  <c r="U1841" s="1"/>
  <c r="Z1841" s="1"/>
  <c r="O1841"/>
  <c r="T1841" s="1"/>
  <c r="Y1841" s="1"/>
  <c r="N1841"/>
  <c r="S1841" s="1"/>
  <c r="R1840"/>
  <c r="Q1840"/>
  <c r="V1840" s="1"/>
  <c r="AA1840" s="1"/>
  <c r="P1840"/>
  <c r="U1840" s="1"/>
  <c r="Z1840" s="1"/>
  <c r="O1840"/>
  <c r="T1840" s="1"/>
  <c r="Y1840" s="1"/>
  <c r="N1840"/>
  <c r="S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X1834" s="1"/>
  <c r="R1833"/>
  <c r="W1833" s="1"/>
  <c r="AB1833" s="1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Y1832" s="1"/>
  <c r="N1832"/>
  <c r="R1831"/>
  <c r="W1831" s="1"/>
  <c r="AB1831" s="1"/>
  <c r="Q1831"/>
  <c r="V1831" s="1"/>
  <c r="AA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R1825"/>
  <c r="Q1825"/>
  <c r="V1825" s="1"/>
  <c r="AA1825" s="1"/>
  <c r="P1825"/>
  <c r="U1825" s="1"/>
  <c r="Z1825" s="1"/>
  <c r="O1825"/>
  <c r="T1825" s="1"/>
  <c r="Y1825" s="1"/>
  <c r="N1825"/>
  <c r="S1825" s="1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S1656" s="1"/>
  <c r="X1656" s="1"/>
  <c r="R1655"/>
  <c r="Q1655"/>
  <c r="P1655"/>
  <c r="U1655" s="1"/>
  <c r="Z1655" s="1"/>
  <c r="O1655"/>
  <c r="T1655" s="1"/>
  <c r="Y1655" s="1"/>
  <c r="N1655"/>
  <c r="S1655" s="1"/>
  <c r="X1655" s="1"/>
  <c r="R1654"/>
  <c r="Q1654"/>
  <c r="V1654" s="1"/>
  <c r="AA1654" s="1"/>
  <c r="P1654"/>
  <c r="U1654" s="1"/>
  <c r="Z1654" s="1"/>
  <c r="O1654"/>
  <c r="T1654" s="1"/>
  <c r="Y1654" s="1"/>
  <c r="N1654"/>
  <c r="S1654" s="1"/>
  <c r="X1654" s="1"/>
  <c r="R1653"/>
  <c r="W1653" s="1"/>
  <c r="AB1653" s="1"/>
  <c r="Q1653"/>
  <c r="V1653" s="1"/>
  <c r="AA1653" s="1"/>
  <c r="P1653"/>
  <c r="U1653" s="1"/>
  <c r="Z1653" s="1"/>
  <c r="O1653"/>
  <c r="T1653" s="1"/>
  <c r="Y1653" s="1"/>
  <c r="N1653"/>
  <c r="R1652"/>
  <c r="W1652" s="1"/>
  <c r="AB1652" s="1"/>
  <c r="Q1652"/>
  <c r="V1652" s="1"/>
  <c r="AA1652" s="1"/>
  <c r="P1652"/>
  <c r="U1652" s="1"/>
  <c r="Z1652" s="1"/>
  <c r="O1652"/>
  <c r="T1652" s="1"/>
  <c r="N1652"/>
  <c r="R1651"/>
  <c r="W1651" s="1"/>
  <c r="AB1651" s="1"/>
  <c r="Q1651"/>
  <c r="V1651" s="1"/>
  <c r="AA1651" s="1"/>
  <c r="P1651"/>
  <c r="U1651" s="1"/>
  <c r="O1651"/>
  <c r="N1651"/>
  <c r="R1650"/>
  <c r="W1650" s="1"/>
  <c r="AB1650" s="1"/>
  <c r="Q1650"/>
  <c r="V1650" s="1"/>
  <c r="P1650"/>
  <c r="U1650" s="1"/>
  <c r="O1650"/>
  <c r="N1650"/>
  <c r="R1649"/>
  <c r="W1649" s="1"/>
  <c r="Q1649"/>
  <c r="V1649" s="1"/>
  <c r="P1649"/>
  <c r="O1649"/>
  <c r="N1649"/>
  <c r="S1649" s="1"/>
  <c r="X1649" s="1"/>
  <c r="R1648"/>
  <c r="W1648" s="1"/>
  <c r="Q1648"/>
  <c r="P1648"/>
  <c r="O1648"/>
  <c r="T1648" s="1"/>
  <c r="Y1648" s="1"/>
  <c r="N1648"/>
  <c r="S1648" s="1"/>
  <c r="X1648" s="1"/>
  <c r="R1647"/>
  <c r="Q1647"/>
  <c r="P1647"/>
  <c r="U1647" s="1"/>
  <c r="Z1647" s="1"/>
  <c r="O1647"/>
  <c r="T1647" s="1"/>
  <c r="Y1647" s="1"/>
  <c r="N1647"/>
  <c r="S1647" s="1"/>
  <c r="X1647" s="1"/>
  <c r="R1646"/>
  <c r="Q1646"/>
  <c r="V1646" s="1"/>
  <c r="AA1646" s="1"/>
  <c r="P1646"/>
  <c r="U1646" s="1"/>
  <c r="Z1646" s="1"/>
  <c r="O1646"/>
  <c r="T1646" s="1"/>
  <c r="Y1646" s="1"/>
  <c r="N1646"/>
  <c r="S1646" s="1"/>
  <c r="X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S1645" s="1"/>
  <c r="R1644"/>
  <c r="W1644" s="1"/>
  <c r="AB1644" s="1"/>
  <c r="Q1644"/>
  <c r="V1644" s="1"/>
  <c r="AA1644" s="1"/>
  <c r="P1644"/>
  <c r="U1644" s="1"/>
  <c r="Z1644" s="1"/>
  <c r="O1644"/>
  <c r="T1644" s="1"/>
  <c r="Y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R1635"/>
  <c r="W1635" s="1"/>
  <c r="AB1635" s="1"/>
  <c r="Q1635"/>
  <c r="V1635" s="1"/>
  <c r="P1635"/>
  <c r="U1635" s="1"/>
  <c r="Z1635" s="1"/>
  <c r="O1635"/>
  <c r="N1635"/>
  <c r="R1634"/>
  <c r="W1634" s="1"/>
  <c r="Q1634"/>
  <c r="V1634" s="1"/>
  <c r="AA1634" s="1"/>
  <c r="P1634"/>
  <c r="O1634"/>
  <c r="N1634"/>
  <c r="S1634" s="1"/>
  <c r="X1634" s="1"/>
  <c r="R1633"/>
  <c r="W1633" s="1"/>
  <c r="AB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O1613"/>
  <c r="N1613"/>
  <c r="R1612"/>
  <c r="W1612" s="1"/>
  <c r="AB1612" s="1"/>
  <c r="Q1612"/>
  <c r="P1612"/>
  <c r="O1612"/>
  <c r="N1612"/>
  <c r="R1611"/>
  <c r="W1611" s="1"/>
  <c r="Q1611"/>
  <c r="V1611" s="1"/>
  <c r="P1611"/>
  <c r="O1611"/>
  <c r="N1611"/>
  <c r="S1611" s="1"/>
  <c r="X1611" s="1"/>
  <c r="R1610"/>
  <c r="W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N1608"/>
  <c r="S1608" s="1"/>
  <c r="X1608" s="1"/>
  <c r="R1607"/>
  <c r="W1607" s="1"/>
  <c r="AB1607" s="1"/>
  <c r="Q1607"/>
  <c r="V1607" s="1"/>
  <c r="AA1607" s="1"/>
  <c r="P1607"/>
  <c r="U1607" s="1"/>
  <c r="O1607"/>
  <c r="T1607" s="1"/>
  <c r="Y1607" s="1"/>
  <c r="N1607"/>
  <c r="R1606"/>
  <c r="W1606" s="1"/>
  <c r="AB1606" s="1"/>
  <c r="Q1606"/>
  <c r="V1606" s="1"/>
  <c r="AA1606" s="1"/>
  <c r="P1606"/>
  <c r="U1606" s="1"/>
  <c r="Z1606" s="1"/>
  <c r="O1606"/>
  <c r="N1606"/>
  <c r="R1605"/>
  <c r="W1605" s="1"/>
  <c r="Q1605"/>
  <c r="V1605" s="1"/>
  <c r="AA1605" s="1"/>
  <c r="P1605"/>
  <c r="O1605"/>
  <c r="N1605"/>
  <c r="R1604"/>
  <c r="W1604" s="1"/>
  <c r="AB1604" s="1"/>
  <c r="Q1604"/>
  <c r="P1604"/>
  <c r="O1604"/>
  <c r="N1604"/>
  <c r="R1603"/>
  <c r="W1603" s="1"/>
  <c r="Q1603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598"/>
  <c r="W1598" s="1"/>
  <c r="AB1598" s="1"/>
  <c r="Q1598"/>
  <c r="V1598" s="1"/>
  <c r="AA1598" s="1"/>
  <c r="P1598"/>
  <c r="U1598" s="1"/>
  <c r="Z1598" s="1"/>
  <c r="O1598"/>
  <c r="T1598" s="1"/>
  <c r="N1598"/>
  <c r="R1597"/>
  <c r="W1597" s="1"/>
  <c r="AB1597" s="1"/>
  <c r="Q1597"/>
  <c r="V1597" s="1"/>
  <c r="P1597"/>
  <c r="U1597" s="1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W1588" s="1"/>
  <c r="Q1588"/>
  <c r="V1588" s="1"/>
  <c r="P1588"/>
  <c r="O1588"/>
  <c r="N1588"/>
  <c r="S1588" s="1"/>
  <c r="X1588" s="1"/>
  <c r="R1587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R1584"/>
  <c r="Q1584"/>
  <c r="V1584" s="1"/>
  <c r="AA1584" s="1"/>
  <c r="P1584"/>
  <c r="U1584" s="1"/>
  <c r="Z1584" s="1"/>
  <c r="O1584"/>
  <c r="T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R1577"/>
  <c r="W1577" s="1"/>
  <c r="AB1577" s="1"/>
  <c r="Q1577"/>
  <c r="V1577" s="1"/>
  <c r="AA1577" s="1"/>
  <c r="P1577"/>
  <c r="U1577" s="1"/>
  <c r="Z1577" s="1"/>
  <c r="O1577"/>
  <c r="N1577"/>
  <c r="S1577" s="1"/>
  <c r="X1577" s="1"/>
  <c r="R1576"/>
  <c r="W1576" s="1"/>
  <c r="AB1576" s="1"/>
  <c r="Q1576"/>
  <c r="V1576" s="1"/>
  <c r="AA1576" s="1"/>
  <c r="P1576"/>
  <c r="O1576"/>
  <c r="T1576" s="1"/>
  <c r="Y1576" s="1"/>
  <c r="N1576"/>
  <c r="S1576" s="1"/>
  <c r="X1576" s="1"/>
  <c r="R1575"/>
  <c r="W1575" s="1"/>
  <c r="AB1575" s="1"/>
  <c r="Q1575"/>
  <c r="P1575"/>
  <c r="U1575" s="1"/>
  <c r="Z1575" s="1"/>
  <c r="O1575"/>
  <c r="T1575" s="1"/>
  <c r="Y1575" s="1"/>
  <c r="N1575"/>
  <c r="R1574"/>
  <c r="Q1574"/>
  <c r="V1574" s="1"/>
  <c r="AA1574" s="1"/>
  <c r="P1574"/>
  <c r="U1574" s="1"/>
  <c r="Z1574" s="1"/>
  <c r="O1574"/>
  <c r="N1574"/>
  <c r="R1573"/>
  <c r="W1573" s="1"/>
  <c r="AB1573" s="1"/>
  <c r="Q1573"/>
  <c r="V1573" s="1"/>
  <c r="AA1573" s="1"/>
  <c r="P1573"/>
  <c r="O1573"/>
  <c r="N1573"/>
  <c r="S1573" s="1"/>
  <c r="X1573" s="1"/>
  <c r="R1572"/>
  <c r="W1572" s="1"/>
  <c r="AB1572" s="1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Y1569" s="1"/>
  <c r="N1569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U1561" s="1"/>
  <c r="O1561"/>
  <c r="T1561" s="1"/>
  <c r="Y1561" s="1"/>
  <c r="N1561"/>
  <c r="S1561" s="1"/>
  <c r="X1561" s="1"/>
  <c r="R1560"/>
  <c r="W1560" s="1"/>
  <c r="AB1560" s="1"/>
  <c r="Q1560"/>
  <c r="V1560" s="1"/>
  <c r="P1560"/>
  <c r="U1560" s="1"/>
  <c r="Z1560" s="1"/>
  <c r="O1560"/>
  <c r="T1560" s="1"/>
  <c r="Y1560" s="1"/>
  <c r="N1560"/>
  <c r="R1559"/>
  <c r="W1559" s="1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R1554"/>
  <c r="Q1554"/>
  <c r="V1554" s="1"/>
  <c r="AA1554" s="1"/>
  <c r="P1554"/>
  <c r="U1554" s="1"/>
  <c r="Z1554" s="1"/>
  <c r="O1554"/>
  <c r="T1554" s="1"/>
  <c r="Y1554" s="1"/>
  <c r="N1554"/>
  <c r="S1554" s="1"/>
  <c r="R1553"/>
  <c r="W1553" s="1"/>
  <c r="AB1553" s="1"/>
  <c r="Q1553"/>
  <c r="V1553" s="1"/>
  <c r="AA1553" s="1"/>
  <c r="P1553"/>
  <c r="U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Q1551"/>
  <c r="V1551" s="1"/>
  <c r="P1551"/>
  <c r="O1551"/>
  <c r="N1551"/>
  <c r="S1551" s="1"/>
  <c r="X1551" s="1"/>
  <c r="R1550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S1548" s="1"/>
  <c r="X1548" s="1"/>
  <c r="R1547"/>
  <c r="W1547" s="1"/>
  <c r="AB1547" s="1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S1546" s="1"/>
  <c r="R1545"/>
  <c r="W1545" s="1"/>
  <c r="AB1545" s="1"/>
  <c r="Q1545"/>
  <c r="V1545" s="1"/>
  <c r="AA1545" s="1"/>
  <c r="P1545"/>
  <c r="U1545" s="1"/>
  <c r="O1545"/>
  <c r="T1545" s="1"/>
  <c r="N1545"/>
  <c r="R1544"/>
  <c r="W1544" s="1"/>
  <c r="AB1544" s="1"/>
  <c r="Q1544"/>
  <c r="V1544" s="1"/>
  <c r="P1544"/>
  <c r="U1544" s="1"/>
  <c r="O1544"/>
  <c r="N1544"/>
  <c r="R1543"/>
  <c r="Q1543"/>
  <c r="V1543" s="1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403"/>
  <c r="W1403" s="1"/>
  <c r="AB1403" s="1"/>
  <c r="Q1403"/>
  <c r="V1403" s="1"/>
  <c r="AA1403" s="1"/>
  <c r="P1403"/>
  <c r="U1403" s="1"/>
  <c r="Z1403" s="1"/>
  <c r="O1403"/>
  <c r="N1403"/>
  <c r="S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2"/>
  <c r="W1282" s="1"/>
  <c r="AB1282" s="1"/>
  <c r="Q1282"/>
  <c r="P1282"/>
  <c r="U1282" s="1"/>
  <c r="Z1282" s="1"/>
  <c r="O1282"/>
  <c r="T1282" s="1"/>
  <c r="Y1282" s="1"/>
  <c r="N1282"/>
  <c r="R128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AB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58"/>
  <c r="W1258" s="1"/>
  <c r="Q1258"/>
  <c r="V1258" s="1"/>
  <c r="P1258"/>
  <c r="U1258" s="1"/>
  <c r="Z1258" s="1"/>
  <c r="O1258"/>
  <c r="N1258"/>
  <c r="R1257"/>
  <c r="W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N1256"/>
  <c r="S1256" s="1"/>
  <c r="X1256" s="1"/>
  <c r="R1255"/>
  <c r="Q1255"/>
  <c r="P1255"/>
  <c r="U1255" s="1"/>
  <c r="O1255"/>
  <c r="T1255" s="1"/>
  <c r="Y1255" s="1"/>
  <c r="N1255"/>
  <c r="S1255" s="1"/>
  <c r="X1255" s="1"/>
  <c r="R1254"/>
  <c r="Q1254"/>
  <c r="V1254" s="1"/>
  <c r="P1254"/>
  <c r="U1254" s="1"/>
  <c r="Z1254" s="1"/>
  <c r="O1254"/>
  <c r="T1254" s="1"/>
  <c r="Y1254" s="1"/>
  <c r="N1254"/>
  <c r="R1253"/>
  <c r="Q1253"/>
  <c r="V1253" s="1"/>
  <c r="P1253"/>
  <c r="U1253" s="1"/>
  <c r="Z1253" s="1"/>
  <c r="O1253"/>
  <c r="T1253" s="1"/>
  <c r="Y1253" s="1"/>
  <c r="N1253"/>
  <c r="S1253" s="1"/>
  <c r="R1252"/>
  <c r="W1252" s="1"/>
  <c r="AB1252" s="1"/>
  <c r="Q1252"/>
  <c r="V1252" s="1"/>
  <c r="AA1252" s="1"/>
  <c r="P1252"/>
  <c r="U1252" s="1"/>
  <c r="O1252"/>
  <c r="T1252" s="1"/>
  <c r="N1252"/>
  <c r="R1251"/>
  <c r="W1251" s="1"/>
  <c r="AB1251" s="1"/>
  <c r="Q1251"/>
  <c r="V1251" s="1"/>
  <c r="P1251"/>
  <c r="U1251" s="1"/>
  <c r="O1251"/>
  <c r="N1251"/>
  <c r="R1250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R1247"/>
  <c r="Q1247"/>
  <c r="V1247" s="1"/>
  <c r="AA1247" s="1"/>
  <c r="P1247"/>
  <c r="U1247" s="1"/>
  <c r="Z1247" s="1"/>
  <c r="O1247"/>
  <c r="T1247" s="1"/>
  <c r="N1247"/>
  <c r="S1247" s="1"/>
  <c r="X1247" s="1"/>
  <c r="R1246"/>
  <c r="W1246" s="1"/>
  <c r="AB1246" s="1"/>
  <c r="Q1246"/>
  <c r="V1246" s="1"/>
  <c r="AA1246" s="1"/>
  <c r="P1246"/>
  <c r="U1246" s="1"/>
  <c r="O1246"/>
  <c r="N1246"/>
  <c r="R1245"/>
  <c r="W1245" s="1"/>
  <c r="AB1245" s="1"/>
  <c r="Q1245"/>
  <c r="V1245" s="1"/>
  <c r="P1245"/>
  <c r="O1245"/>
  <c r="T1245" s="1"/>
  <c r="N1245"/>
  <c r="S1245" s="1"/>
  <c r="R1244"/>
  <c r="W1244" s="1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R1242"/>
  <c r="W1242" s="1"/>
  <c r="Q1242"/>
  <c r="V1242" s="1"/>
  <c r="P1242"/>
  <c r="O1242"/>
  <c r="N1242"/>
  <c r="S1242" s="1"/>
  <c r="X1242" s="1"/>
  <c r="R124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N1239"/>
  <c r="R1238"/>
  <c r="Q1238"/>
  <c r="V1238" s="1"/>
  <c r="AA1238" s="1"/>
  <c r="P1238"/>
  <c r="U1238" s="1"/>
  <c r="Z1238" s="1"/>
  <c r="O1238"/>
  <c r="T1238" s="1"/>
  <c r="N1238"/>
  <c r="R1237"/>
  <c r="W1237" s="1"/>
  <c r="AB1237" s="1"/>
  <c r="Q1237"/>
  <c r="V1237" s="1"/>
  <c r="AA1237" s="1"/>
  <c r="P1237"/>
  <c r="U1237" s="1"/>
  <c r="Z1237" s="1"/>
  <c r="O1237"/>
  <c r="T1237" s="1"/>
  <c r="Y1237" s="1"/>
  <c r="N1237"/>
  <c r="R1236"/>
  <c r="W1236" s="1"/>
  <c r="AB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32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S1231" s="1"/>
  <c r="X1231" s="1"/>
  <c r="R1230"/>
  <c r="W1230" s="1"/>
  <c r="AB1230" s="1"/>
  <c r="Q1230"/>
  <c r="V1230" s="1"/>
  <c r="AA1230" s="1"/>
  <c r="P1230"/>
  <c r="O1230"/>
  <c r="T1230" s="1"/>
  <c r="Y1230" s="1"/>
  <c r="N1230"/>
  <c r="S1230" s="1"/>
  <c r="X1230" s="1"/>
  <c r="R1229"/>
  <c r="W1229" s="1"/>
  <c r="AB1229" s="1"/>
  <c r="Q1229"/>
  <c r="V1229" s="1"/>
  <c r="P1229"/>
  <c r="U1229" s="1"/>
  <c r="Z1229" s="1"/>
  <c r="O1229"/>
  <c r="T1229" s="1"/>
  <c r="Y1229" s="1"/>
  <c r="N1229"/>
  <c r="R1228"/>
  <c r="W1228" s="1"/>
  <c r="Q1228"/>
  <c r="V1228" s="1"/>
  <c r="AA1228" s="1"/>
  <c r="P1228"/>
  <c r="U1228" s="1"/>
  <c r="Z1228" s="1"/>
  <c r="O1228"/>
  <c r="N1228"/>
  <c r="R1227"/>
  <c r="W1227" s="1"/>
  <c r="AB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R1223"/>
  <c r="Q1223"/>
  <c r="V1223" s="1"/>
  <c r="AA1223" s="1"/>
  <c r="P1223"/>
  <c r="U1223" s="1"/>
  <c r="Z1223" s="1"/>
  <c r="O1223"/>
  <c r="T1223" s="1"/>
  <c r="Y1223" s="1"/>
  <c r="N1223"/>
  <c r="R1222"/>
  <c r="W1222" s="1"/>
  <c r="Q1222"/>
  <c r="P1222"/>
  <c r="O1222"/>
  <c r="N1222"/>
  <c r="S1222" s="1"/>
  <c r="R1221"/>
  <c r="Q1221"/>
  <c r="P1221"/>
  <c r="O1221"/>
  <c r="T1221" s="1"/>
  <c r="N1221"/>
  <c r="S1221" s="1"/>
  <c r="R1220"/>
  <c r="Q1220"/>
  <c r="P1220"/>
  <c r="U1220" s="1"/>
  <c r="O1220"/>
  <c r="T1220" s="1"/>
  <c r="N1220"/>
  <c r="R1219"/>
  <c r="Q1219"/>
  <c r="V1219" s="1"/>
  <c r="P1219"/>
  <c r="U1219" s="1"/>
  <c r="O1219"/>
  <c r="T1219" s="1"/>
  <c r="Y1219" s="1"/>
  <c r="N1219"/>
  <c r="S1219" s="1"/>
  <c r="R1218"/>
  <c r="W1218" s="1"/>
  <c r="AB1218" s="1"/>
  <c r="Q1218"/>
  <c r="V1218" s="1"/>
  <c r="AA1218" s="1"/>
  <c r="P1218"/>
  <c r="U1218" s="1"/>
  <c r="Z1218" s="1"/>
  <c r="O1218"/>
  <c r="N1218"/>
  <c r="R1217"/>
  <c r="W1217" s="1"/>
  <c r="Q1217"/>
  <c r="V1217" s="1"/>
  <c r="AA1217" s="1"/>
  <c r="P1217"/>
  <c r="O1217"/>
  <c r="T1217" s="1"/>
  <c r="N1217"/>
  <c r="R1216"/>
  <c r="W1216" s="1"/>
  <c r="AB1216" s="1"/>
  <c r="Q1216"/>
  <c r="P1216"/>
  <c r="O1216"/>
  <c r="N1216"/>
  <c r="R1215"/>
  <c r="W1215" s="1"/>
  <c r="Q1215"/>
  <c r="P1215"/>
  <c r="O1215"/>
  <c r="N1215"/>
  <c r="R1214"/>
  <c r="W1214" s="1"/>
  <c r="Q1214"/>
  <c r="P1214"/>
  <c r="O1214"/>
  <c r="N1214"/>
  <c r="S1214" s="1"/>
  <c r="R1213"/>
  <c r="Q1213"/>
  <c r="P1213"/>
  <c r="O1213"/>
  <c r="T1213" s="1"/>
  <c r="N1213"/>
  <c r="S1213" s="1"/>
  <c r="R1212"/>
  <c r="Q1212"/>
  <c r="P1212"/>
  <c r="U1212" s="1"/>
  <c r="O1212"/>
  <c r="T1212" s="1"/>
  <c r="N1212"/>
  <c r="S1212" s="1"/>
  <c r="X1212" s="1"/>
  <c r="R1211"/>
  <c r="Q1211"/>
  <c r="V1211" s="1"/>
  <c r="AA1211" s="1"/>
  <c r="P1211"/>
  <c r="U1211" s="1"/>
  <c r="O1211"/>
  <c r="T1211" s="1"/>
  <c r="Y1211" s="1"/>
  <c r="N1211"/>
  <c r="R1210"/>
  <c r="W1210" s="1"/>
  <c r="Q1210"/>
  <c r="V1210" s="1"/>
  <c r="P1210"/>
  <c r="U1210" s="1"/>
  <c r="Z1210" s="1"/>
  <c r="O1210"/>
  <c r="T1210" s="1"/>
  <c r="N1210"/>
  <c r="S1210" s="1"/>
  <c r="R1209"/>
  <c r="W1209" s="1"/>
  <c r="Q1209"/>
  <c r="V1209" s="1"/>
  <c r="AA1209" s="1"/>
  <c r="P1209"/>
  <c r="U1209" s="1"/>
  <c r="O1209"/>
  <c r="T1209" s="1"/>
  <c r="N1209"/>
  <c r="R1208"/>
  <c r="W1208" s="1"/>
  <c r="Q1208"/>
  <c r="V1208" s="1"/>
  <c r="AA1208" s="1"/>
  <c r="P1208"/>
  <c r="U1208" s="1"/>
  <c r="O1208"/>
  <c r="N1208"/>
  <c r="R831"/>
  <c r="W831" s="1"/>
  <c r="AB831" s="1"/>
  <c r="Q831"/>
  <c r="V831" s="1"/>
  <c r="AA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U824" s="1"/>
  <c r="O824"/>
  <c r="T824" s="1"/>
  <c r="Y824" s="1"/>
  <c r="N824"/>
  <c r="S824" s="1"/>
  <c r="X824" s="1"/>
  <c r="R823"/>
  <c r="W823" s="1"/>
  <c r="AB823" s="1"/>
  <c r="Q823"/>
  <c r="V823" s="1"/>
  <c r="P823"/>
  <c r="U823" s="1"/>
  <c r="Z823" s="1"/>
  <c r="O823"/>
  <c r="T823" s="1"/>
  <c r="Y823" s="1"/>
  <c r="N823"/>
  <c r="R822"/>
  <c r="W822" s="1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R817"/>
  <c r="Q817"/>
  <c r="V817" s="1"/>
  <c r="AA817" s="1"/>
  <c r="P817"/>
  <c r="U817" s="1"/>
  <c r="Z817" s="1"/>
  <c r="O817"/>
  <c r="T817" s="1"/>
  <c r="Y817" s="1"/>
  <c r="N817"/>
  <c r="S817" s="1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N810"/>
  <c r="S810" s="1"/>
  <c r="X810" s="1"/>
  <c r="R809"/>
  <c r="W809" s="1"/>
  <c r="AB809" s="1"/>
  <c r="Q809"/>
  <c r="V809" s="1"/>
  <c r="AA809" s="1"/>
  <c r="P809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AB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S788" s="1"/>
  <c r="R787"/>
  <c r="Q787"/>
  <c r="V787" s="1"/>
  <c r="AA787" s="1"/>
  <c r="P787"/>
  <c r="U787" s="1"/>
  <c r="Z787" s="1"/>
  <c r="O787"/>
  <c r="T787" s="1"/>
  <c r="Y787" s="1"/>
  <c r="N787"/>
  <c r="S787" s="1"/>
  <c r="R621"/>
  <c r="W621" s="1"/>
  <c r="AB621" s="1"/>
  <c r="Q621"/>
  <c r="V621" s="1"/>
  <c r="AA621" s="1"/>
  <c r="P621"/>
  <c r="U621" s="1"/>
  <c r="Z621" s="1"/>
  <c r="O621"/>
  <c r="N621"/>
  <c r="S621" s="1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S781" s="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W454" s="1"/>
  <c r="AB454" s="1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X450" s="1"/>
  <c r="R449"/>
  <c r="W449" s="1"/>
  <c r="AB449" s="1"/>
  <c r="Q449"/>
  <c r="V449" s="1"/>
  <c r="AA449" s="1"/>
  <c r="P449"/>
  <c r="U449" s="1"/>
  <c r="Z449" s="1"/>
  <c r="O449"/>
  <c r="T449" s="1"/>
  <c r="Y449" s="1"/>
  <c r="N449"/>
  <c r="S449" s="1"/>
  <c r="X449" s="1"/>
  <c r="R448"/>
  <c r="W448" s="1"/>
  <c r="AB448" s="1"/>
  <c r="Q448"/>
  <c r="V448" s="1"/>
  <c r="AA448" s="1"/>
  <c r="P448"/>
  <c r="U448" s="1"/>
  <c r="Z448" s="1"/>
  <c r="O448"/>
  <c r="T448" s="1"/>
  <c r="Y448" s="1"/>
  <c r="N448"/>
  <c r="S448" s="1"/>
  <c r="X448" s="1"/>
  <c r="R447"/>
  <c r="W447" s="1"/>
  <c r="AB447" s="1"/>
  <c r="Q447"/>
  <c r="P447"/>
  <c r="O447"/>
  <c r="T447" s="1"/>
  <c r="Y447" s="1"/>
  <c r="N447"/>
  <c r="R446"/>
  <c r="W446" s="1"/>
  <c r="Q446"/>
  <c r="P446"/>
  <c r="U446" s="1"/>
  <c r="Z446" s="1"/>
  <c r="O446"/>
  <c r="N446"/>
  <c r="R445"/>
  <c r="W445" s="1"/>
  <c r="Q445"/>
  <c r="V445" s="1"/>
  <c r="AA445" s="1"/>
  <c r="P445"/>
  <c r="O445"/>
  <c r="N445"/>
  <c r="S445" s="1"/>
  <c r="X445" s="1"/>
  <c r="R444"/>
  <c r="W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R434"/>
  <c r="W434" s="1"/>
  <c r="AB434" s="1"/>
  <c r="Q434"/>
  <c r="V434" s="1"/>
  <c r="AA434" s="1"/>
  <c r="P434"/>
  <c r="U434" s="1"/>
  <c r="Z434" s="1"/>
  <c r="O434"/>
  <c r="T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S433" s="1"/>
  <c r="X433" s="1"/>
  <c r="R432"/>
  <c r="W432" s="1"/>
  <c r="AB432" s="1"/>
  <c r="Q432"/>
  <c r="V432" s="1"/>
  <c r="P432"/>
  <c r="U432" s="1"/>
  <c r="Z432" s="1"/>
  <c r="O432"/>
  <c r="T432" s="1"/>
  <c r="Y432" s="1"/>
  <c r="N432"/>
  <c r="R431"/>
  <c r="W431" s="1"/>
  <c r="Q431"/>
  <c r="V431" s="1"/>
  <c r="AA431" s="1"/>
  <c r="P431"/>
  <c r="U431" s="1"/>
  <c r="Z431" s="1"/>
  <c r="O431"/>
  <c r="N431"/>
  <c r="R430"/>
  <c r="W430" s="1"/>
  <c r="AB430" s="1"/>
  <c r="Q430"/>
  <c r="V430" s="1"/>
  <c r="AA430" s="1"/>
  <c r="P430"/>
  <c r="O430"/>
  <c r="N430"/>
  <c r="S430" s="1"/>
  <c r="X430" s="1"/>
  <c r="R429"/>
  <c r="W429" s="1"/>
  <c r="AB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S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V417" s="1"/>
  <c r="AA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P415"/>
  <c r="O415"/>
  <c r="N415"/>
  <c r="S415" s="1"/>
  <c r="X415" s="1"/>
  <c r="R414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R404"/>
  <c r="W404" s="1"/>
  <c r="AB404" s="1"/>
  <c r="Q404"/>
  <c r="V404" s="1"/>
  <c r="AA404" s="1"/>
  <c r="P404"/>
  <c r="U404" s="1"/>
  <c r="Z404" s="1"/>
  <c r="O404"/>
  <c r="N404"/>
  <c r="S404" s="1"/>
  <c r="X404" s="1"/>
  <c r="R403"/>
  <c r="W403" s="1"/>
  <c r="AB403" s="1"/>
  <c r="Q403"/>
  <c r="V403" s="1"/>
  <c r="AA403" s="1"/>
  <c r="P403"/>
  <c r="O403"/>
  <c r="T403" s="1"/>
  <c r="Y403" s="1"/>
  <c r="N403"/>
  <c r="S403" s="1"/>
  <c r="X403" s="1"/>
  <c r="R402"/>
  <c r="W402" s="1"/>
  <c r="AB402" s="1"/>
  <c r="Q402"/>
  <c r="P402"/>
  <c r="U402" s="1"/>
  <c r="Z402" s="1"/>
  <c r="O402"/>
  <c r="T402" s="1"/>
  <c r="Y402" s="1"/>
  <c r="N402"/>
  <c r="R401"/>
  <c r="Q401"/>
  <c r="V401" s="1"/>
  <c r="AA401" s="1"/>
  <c r="P401"/>
  <c r="U401" s="1"/>
  <c r="Z401" s="1"/>
  <c r="O401"/>
  <c r="N401"/>
  <c r="R400"/>
  <c r="W400" s="1"/>
  <c r="AB400" s="1"/>
  <c r="Q400"/>
  <c r="V400" s="1"/>
  <c r="AA400" s="1"/>
  <c r="P400"/>
  <c r="O400"/>
  <c r="N400"/>
  <c r="S400" s="1"/>
  <c r="X400" s="1"/>
  <c r="R399"/>
  <c r="W399" s="1"/>
  <c r="AB399" s="1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R396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U388" s="1"/>
  <c r="Z388" s="1"/>
  <c r="O388"/>
  <c r="T388" s="1"/>
  <c r="Y388" s="1"/>
  <c r="N388"/>
  <c r="S388" s="1"/>
  <c r="X388" s="1"/>
  <c r="R387"/>
  <c r="W387" s="1"/>
  <c r="AB387" s="1"/>
  <c r="Q387"/>
  <c r="V387" s="1"/>
  <c r="AA387" s="1"/>
  <c r="P387"/>
  <c r="U387" s="1"/>
  <c r="O387"/>
  <c r="T387" s="1"/>
  <c r="Y387" s="1"/>
  <c r="N387"/>
  <c r="R386"/>
  <c r="W386" s="1"/>
  <c r="AB386" s="1"/>
  <c r="Q386"/>
  <c r="V386" s="1"/>
  <c r="P386"/>
  <c r="U386" s="1"/>
  <c r="Z386" s="1"/>
  <c r="O386"/>
  <c r="N386"/>
  <c r="R385"/>
  <c r="W385" s="1"/>
  <c r="Q385"/>
  <c r="V385" s="1"/>
  <c r="AA385" s="1"/>
  <c r="P385"/>
  <c r="O385"/>
  <c r="N385"/>
  <c r="S385" s="1"/>
  <c r="X385" s="1"/>
  <c r="R384"/>
  <c r="W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S382" s="1"/>
  <c r="X382" s="1"/>
  <c r="R381"/>
  <c r="Q381"/>
  <c r="V381" s="1"/>
  <c r="AA381" s="1"/>
  <c r="P381"/>
  <c r="U381" s="1"/>
  <c r="Z381" s="1"/>
  <c r="O381"/>
  <c r="T381" s="1"/>
  <c r="Y381" s="1"/>
  <c r="N381"/>
  <c r="S381" s="1"/>
  <c r="X381" s="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P372"/>
  <c r="U372" s="1"/>
  <c r="Z372" s="1"/>
  <c r="O372"/>
  <c r="T372" s="1"/>
  <c r="Y372" s="1"/>
  <c r="N372"/>
  <c r="R371"/>
  <c r="Q371"/>
  <c r="V371" s="1"/>
  <c r="AA371" s="1"/>
  <c r="P371"/>
  <c r="U371" s="1"/>
  <c r="Z371" s="1"/>
  <c r="O371"/>
  <c r="N371"/>
  <c r="R370"/>
  <c r="W370" s="1"/>
  <c r="AB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R366"/>
  <c r="Q366"/>
  <c r="V366" s="1"/>
  <c r="AA366" s="1"/>
  <c r="P366"/>
  <c r="U366" s="1"/>
  <c r="Z366" s="1"/>
  <c r="O366"/>
  <c r="T366" s="1"/>
  <c r="Y366" s="1"/>
  <c r="N366"/>
  <c r="R365"/>
  <c r="W365" s="1"/>
  <c r="AB365" s="1"/>
  <c r="Q365"/>
  <c r="P365"/>
  <c r="O365"/>
  <c r="N365"/>
  <c r="R364"/>
  <c r="W364" s="1"/>
  <c r="Q364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N362"/>
  <c r="S362" s="1"/>
  <c r="X362" s="1"/>
  <c r="R361"/>
  <c r="Q361"/>
  <c r="P361"/>
  <c r="U361" s="1"/>
  <c r="O361"/>
  <c r="T361" s="1"/>
  <c r="Y361" s="1"/>
  <c r="N361"/>
  <c r="S361" s="1"/>
  <c r="X361" s="1"/>
  <c r="R360"/>
  <c r="Q360"/>
  <c r="V360" s="1"/>
  <c r="P360"/>
  <c r="U360" s="1"/>
  <c r="Z360" s="1"/>
  <c r="O360"/>
  <c r="T360" s="1"/>
  <c r="Y360" s="1"/>
  <c r="N360"/>
  <c r="R359"/>
  <c r="W359" s="1"/>
  <c r="Q359"/>
  <c r="V359" s="1"/>
  <c r="AA359" s="1"/>
  <c r="P359"/>
  <c r="U359" s="1"/>
  <c r="Z359" s="1"/>
  <c r="O359"/>
  <c r="N359"/>
  <c r="S359" s="1"/>
  <c r="R358"/>
  <c r="W358" s="1"/>
  <c r="AB358" s="1"/>
  <c r="Q358"/>
  <c r="V358" s="1"/>
  <c r="AA358" s="1"/>
  <c r="P358"/>
  <c r="O358"/>
  <c r="T358" s="1"/>
  <c r="N358"/>
  <c r="S358" s="1"/>
  <c r="X358" s="1"/>
  <c r="R357"/>
  <c r="W357" s="1"/>
  <c r="AB357" s="1"/>
  <c r="Q357"/>
  <c r="P357"/>
  <c r="U357" s="1"/>
  <c r="O357"/>
  <c r="T357" s="1"/>
  <c r="Y357" s="1"/>
  <c r="N357"/>
  <c r="R356"/>
  <c r="Q356"/>
  <c r="P356"/>
  <c r="U356" s="1"/>
  <c r="Z356" s="1"/>
  <c r="O356"/>
  <c r="N356"/>
  <c r="R355"/>
  <c r="Q355"/>
  <c r="V355" s="1"/>
  <c r="AA355" s="1"/>
  <c r="P355"/>
  <c r="O355"/>
  <c r="N355"/>
  <c r="S355" s="1"/>
  <c r="R354"/>
  <c r="W354" s="1"/>
  <c r="AB354" s="1"/>
  <c r="Q354"/>
  <c r="P354"/>
  <c r="O354"/>
  <c r="T354" s="1"/>
  <c r="N354"/>
  <c r="S354" s="1"/>
  <c r="X354" s="1"/>
  <c r="R353"/>
  <c r="Q353"/>
  <c r="P353"/>
  <c r="U353" s="1"/>
  <c r="O353"/>
  <c r="T353" s="1"/>
  <c r="Y353" s="1"/>
  <c r="N353"/>
  <c r="S353" s="1"/>
  <c r="X353" s="1"/>
  <c r="R352"/>
  <c r="Q352"/>
  <c r="V352" s="1"/>
  <c r="P352"/>
  <c r="U352" s="1"/>
  <c r="Z352" s="1"/>
  <c r="O352"/>
  <c r="T352" s="1"/>
  <c r="Y352" s="1"/>
  <c r="N352"/>
  <c r="R351"/>
  <c r="Q351"/>
  <c r="V351" s="1"/>
  <c r="P351"/>
  <c r="U351" s="1"/>
  <c r="Z351" s="1"/>
  <c r="O351"/>
  <c r="T351" s="1"/>
  <c r="Y351" s="1"/>
  <c r="N351"/>
  <c r="S351" s="1"/>
  <c r="R350"/>
  <c r="W350" s="1"/>
  <c r="AB350" s="1"/>
  <c r="Q350"/>
  <c r="V350" s="1"/>
  <c r="AA350" s="1"/>
  <c r="P350"/>
  <c r="U350" s="1"/>
  <c r="Z350" s="1"/>
  <c r="O350"/>
  <c r="T350" s="1"/>
  <c r="Y350" s="1"/>
  <c r="N350"/>
  <c r="R349"/>
  <c r="W349" s="1"/>
  <c r="AB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X345" s="1"/>
  <c r="R344"/>
  <c r="W344" s="1"/>
  <c r="AB344" s="1"/>
  <c r="Q344"/>
  <c r="V344" s="1"/>
  <c r="AA344" s="1"/>
  <c r="P344"/>
  <c r="U344" s="1"/>
  <c r="Z344" s="1"/>
  <c r="O344"/>
  <c r="T344" s="1"/>
  <c r="Y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Z338" s="1"/>
  <c r="O338"/>
  <c r="T338" s="1"/>
  <c r="Y338" s="1"/>
  <c r="N338"/>
  <c r="S338" s="1"/>
  <c r="X338" s="1"/>
  <c r="R337"/>
  <c r="Q337"/>
  <c r="V337" s="1"/>
  <c r="AA337" s="1"/>
  <c r="P337"/>
  <c r="U337" s="1"/>
  <c r="Z337" s="1"/>
  <c r="O337"/>
  <c r="T337" s="1"/>
  <c r="Y337" s="1"/>
  <c r="N337"/>
  <c r="R336"/>
  <c r="Q336"/>
  <c r="V336" s="1"/>
  <c r="AA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O335"/>
  <c r="T335" s="1"/>
  <c r="Y335" s="1"/>
  <c r="N335"/>
  <c r="R334"/>
  <c r="W334" s="1"/>
  <c r="AB334" s="1"/>
  <c r="Q334"/>
  <c r="V334" s="1"/>
  <c r="P334"/>
  <c r="U334" s="1"/>
  <c r="Z334" s="1"/>
  <c r="O334"/>
  <c r="N334"/>
  <c r="S334" s="1"/>
  <c r="R333"/>
  <c r="W333" s="1"/>
  <c r="Q333"/>
  <c r="V333" s="1"/>
  <c r="AA333" s="1"/>
  <c r="P333"/>
  <c r="O333"/>
  <c r="T333" s="1"/>
  <c r="N333"/>
  <c r="S333" s="1"/>
  <c r="X333" s="1"/>
  <c r="R332"/>
  <c r="W332" s="1"/>
  <c r="AB332" s="1"/>
  <c r="Q332"/>
  <c r="P332"/>
  <c r="U332" s="1"/>
  <c r="O332"/>
  <c r="T332" s="1"/>
  <c r="Y332" s="1"/>
  <c r="N332"/>
  <c r="S332" s="1"/>
  <c r="R331"/>
  <c r="Q331"/>
  <c r="P331"/>
  <c r="U331" s="1"/>
  <c r="Z331" s="1"/>
  <c r="O331"/>
  <c r="T331" s="1"/>
  <c r="N331"/>
  <c r="S331" s="1"/>
  <c r="R330"/>
  <c r="W330" s="1"/>
  <c r="Q330"/>
  <c r="V330" s="1"/>
  <c r="AA330" s="1"/>
  <c r="P330"/>
  <c r="U330" s="1"/>
  <c r="O330"/>
  <c r="T330" s="1"/>
  <c r="N330"/>
  <c r="S330" s="1"/>
  <c r="X330" s="1"/>
  <c r="R329"/>
  <c r="W329" s="1"/>
  <c r="AB329" s="1"/>
  <c r="Q329"/>
  <c r="V329" s="1"/>
  <c r="P329"/>
  <c r="U329" s="1"/>
  <c r="O329"/>
  <c r="T329" s="1"/>
  <c r="Y329" s="1"/>
  <c r="N329"/>
  <c r="S329" s="1"/>
  <c r="R328"/>
  <c r="W328" s="1"/>
  <c r="Q328"/>
  <c r="V328" s="1"/>
  <c r="P328"/>
  <c r="U328" s="1"/>
  <c r="Z328" s="1"/>
  <c r="O328"/>
  <c r="T328" s="1"/>
  <c r="N328"/>
  <c r="S328" s="1"/>
  <c r="R327"/>
  <c r="W327" s="1"/>
  <c r="Q327"/>
  <c r="V327" s="1"/>
  <c r="AA327" s="1"/>
  <c r="P327"/>
  <c r="U327" s="1"/>
  <c r="O327"/>
  <c r="T327" s="1"/>
  <c r="N327"/>
  <c r="R326"/>
  <c r="W326" s="1"/>
  <c r="AB326" s="1"/>
  <c r="Q326"/>
  <c r="V326" s="1"/>
  <c r="P326"/>
  <c r="U326" s="1"/>
  <c r="O326"/>
  <c r="N326"/>
  <c r="S326" s="1"/>
  <c r="R325"/>
  <c r="W325" s="1"/>
  <c r="AB325" s="1"/>
  <c r="Q325"/>
  <c r="V325" s="1"/>
  <c r="P325"/>
  <c r="O325"/>
  <c r="T325" s="1"/>
  <c r="N325"/>
  <c r="S325" s="1"/>
  <c r="X325" s="1"/>
  <c r="R324"/>
  <c r="W324" s="1"/>
  <c r="Q324"/>
  <c r="P324"/>
  <c r="U324" s="1"/>
  <c r="O324"/>
  <c r="T324" s="1"/>
  <c r="Y324" s="1"/>
  <c r="N324"/>
  <c r="S324" s="1"/>
  <c r="R323"/>
  <c r="Q323"/>
  <c r="P323"/>
  <c r="U323" s="1"/>
  <c r="Z323" s="1"/>
  <c r="O323"/>
  <c r="T323" s="1"/>
  <c r="N323"/>
  <c r="S323" s="1"/>
  <c r="R322"/>
  <c r="W322" s="1"/>
  <c r="Q322"/>
  <c r="V322" s="1"/>
  <c r="AA322" s="1"/>
  <c r="P322"/>
  <c r="U322" s="1"/>
  <c r="O322"/>
  <c r="T322" s="1"/>
  <c r="N322"/>
  <c r="S322" s="1"/>
  <c r="X322" s="1"/>
  <c r="R321"/>
  <c r="W321" s="1"/>
  <c r="Q321"/>
  <c r="V321" s="1"/>
  <c r="AA321" s="1"/>
  <c r="P321"/>
  <c r="U321" s="1"/>
  <c r="O321"/>
  <c r="T321" s="1"/>
  <c r="N321"/>
  <c r="S321" s="1"/>
  <c r="X321" s="1"/>
  <c r="R230"/>
  <c r="W230" s="1"/>
  <c r="AB230" s="1"/>
  <c r="Q230"/>
  <c r="V230" s="1"/>
  <c r="AA230" s="1"/>
  <c r="P230"/>
  <c r="U230" s="1"/>
  <c r="Z230" s="1"/>
  <c r="O230"/>
  <c r="T230" s="1"/>
  <c r="Y230" s="1"/>
  <c r="N230"/>
  <c r="S230" s="1"/>
  <c r="X230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40" l="1"/>
  <c r="AC140" s="1"/>
  <c r="AB141"/>
  <c r="Z144"/>
  <c r="AB149"/>
  <c r="AC149" s="1"/>
  <c r="Y145"/>
  <c r="Y152"/>
  <c r="AC147"/>
  <c r="AC148"/>
  <c r="AA140"/>
  <c r="AA141"/>
  <c r="AC141" s="1"/>
  <c r="AD141" s="1"/>
  <c r="Z142"/>
  <c r="Y143"/>
  <c r="AC143" s="1"/>
  <c r="AD143" s="1"/>
  <c r="X144"/>
  <c r="W142"/>
  <c r="AB142" s="1"/>
  <c r="V143"/>
  <c r="AA143" s="1"/>
  <c r="U144"/>
  <c r="T145"/>
  <c r="S146"/>
  <c r="X146" s="1"/>
  <c r="AC146" s="1"/>
  <c r="AD146" s="1"/>
  <c r="W150"/>
  <c r="AB150" s="1"/>
  <c r="V151"/>
  <c r="AA151" s="1"/>
  <c r="U152"/>
  <c r="Z152" s="1"/>
  <c r="AC152" s="1"/>
  <c r="T153"/>
  <c r="Y153" s="1"/>
  <c r="S154"/>
  <c r="X154" s="1"/>
  <c r="AC154" s="1"/>
  <c r="W140"/>
  <c r="W141"/>
  <c r="V142"/>
  <c r="AA142" s="1"/>
  <c r="U143"/>
  <c r="Z143" s="1"/>
  <c r="T144"/>
  <c r="Y144" s="1"/>
  <c r="S145"/>
  <c r="X145" s="1"/>
  <c r="AC145" s="1"/>
  <c r="W149"/>
  <c r="V150"/>
  <c r="AA150" s="1"/>
  <c r="U151"/>
  <c r="Z151" s="1"/>
  <c r="AC151" s="1"/>
  <c r="AD151" s="1"/>
  <c r="T152"/>
  <c r="S153"/>
  <c r="X153" s="1"/>
  <c r="AC153" s="1"/>
  <c r="AD153" s="1"/>
  <c r="X2868"/>
  <c r="AA2872"/>
  <c r="AB2873"/>
  <c r="AB2869"/>
  <c r="AA2880"/>
  <c r="Z2873"/>
  <c r="Y2874"/>
  <c r="Z2881"/>
  <c r="X2875"/>
  <c r="X2869"/>
  <c r="AB2871"/>
  <c r="W2873"/>
  <c r="V2874"/>
  <c r="AA2874" s="1"/>
  <c r="U2875"/>
  <c r="Z2875" s="1"/>
  <c r="V2872"/>
  <c r="AB2879"/>
  <c r="Z2880"/>
  <c r="Z2867"/>
  <c r="Z2868"/>
  <c r="Z2857"/>
  <c r="Y2867"/>
  <c r="Y2868"/>
  <c r="W2870"/>
  <c r="AB2870" s="1"/>
  <c r="V2871"/>
  <c r="AA2871" s="1"/>
  <c r="U2872"/>
  <c r="Z2872" s="1"/>
  <c r="T2873"/>
  <c r="Y2873" s="1"/>
  <c r="S2874"/>
  <c r="X2874" s="1"/>
  <c r="W2878"/>
  <c r="AB2878" s="1"/>
  <c r="V2879"/>
  <c r="AA2879" s="1"/>
  <c r="U2880"/>
  <c r="T2881"/>
  <c r="Y2881" s="1"/>
  <c r="Z2865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Y2866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AD2876" s="1"/>
  <c r="V2877"/>
  <c r="AA2877" s="1"/>
  <c r="AC2877" s="1"/>
  <c r="U2878"/>
  <c r="Z2878" s="1"/>
  <c r="AC2878" s="1"/>
  <c r="AD2878" s="1"/>
  <c r="T2879"/>
  <c r="Y2879" s="1"/>
  <c r="S2880"/>
  <c r="X2880" s="1"/>
  <c r="S2852"/>
  <c r="X2852" s="1"/>
  <c r="AB2855"/>
  <c r="W2857"/>
  <c r="AB2857" s="1"/>
  <c r="V2858"/>
  <c r="AA2858" s="1"/>
  <c r="U2859"/>
  <c r="Z2859" s="1"/>
  <c r="X2861"/>
  <c r="V2856"/>
  <c r="AA2856" s="1"/>
  <c r="V2857"/>
  <c r="AA2857" s="1"/>
  <c r="U2858"/>
  <c r="Z2858" s="1"/>
  <c r="T2859"/>
  <c r="Y2859" s="1"/>
  <c r="T2860"/>
  <c r="Y2860" s="1"/>
  <c r="AB2863"/>
  <c r="W2864"/>
  <c r="AB2864" s="1"/>
  <c r="W2865"/>
  <c r="AB2865" s="1"/>
  <c r="V2866"/>
  <c r="AA2866" s="1"/>
  <c r="S2853"/>
  <c r="X2853" s="1"/>
  <c r="AB2856"/>
  <c r="U2857"/>
  <c r="T2858"/>
  <c r="Y2858" s="1"/>
  <c r="S2859"/>
  <c r="X2859" s="1"/>
  <c r="S2860"/>
  <c r="X2860" s="1"/>
  <c r="V2864"/>
  <c r="AA2864" s="1"/>
  <c r="V2865"/>
  <c r="AA2865" s="1"/>
  <c r="U2866"/>
  <c r="Z2866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AC2863" s="1"/>
  <c r="T2864"/>
  <c r="Y2864" s="1"/>
  <c r="S2865"/>
  <c r="X2865" s="1"/>
  <c r="S3453"/>
  <c r="X3453" s="1"/>
  <c r="S2837"/>
  <c r="X2837" s="1"/>
  <c r="AB2849"/>
  <c r="AA2842"/>
  <c r="AA2843"/>
  <c r="AB2850"/>
  <c r="Z2843"/>
  <c r="Z2844"/>
  <c r="AA2850"/>
  <c r="AA2851"/>
  <c r="Y2844"/>
  <c r="Y2845"/>
  <c r="Z2851"/>
  <c r="X2845"/>
  <c r="W2841"/>
  <c r="AB2841" s="1"/>
  <c r="W2842"/>
  <c r="AB2842" s="1"/>
  <c r="X2846"/>
  <c r="X2838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AA3442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3439"/>
  <c r="AB3439" s="1"/>
  <c r="V3440"/>
  <c r="AA3440" s="1"/>
  <c r="V3439"/>
  <c r="AA3439" s="1"/>
  <c r="Y3452"/>
  <c r="T3440"/>
  <c r="Y3440" s="1"/>
  <c r="AB3449"/>
  <c r="AB3441"/>
  <c r="Z3451"/>
  <c r="X3452"/>
  <c r="AA3441"/>
  <c r="Y3451"/>
  <c r="S3442"/>
  <c r="X3442" s="1"/>
  <c r="Y3444"/>
  <c r="X3445"/>
  <c r="T3449"/>
  <c r="Y3449" s="1"/>
  <c r="AA3450"/>
  <c r="AB3453"/>
  <c r="V3448"/>
  <c r="AA3448" s="1"/>
  <c r="S3449"/>
  <c r="X3449" s="1"/>
  <c r="Z3450"/>
  <c r="U3441"/>
  <c r="Z3441" s="1"/>
  <c r="X3443"/>
  <c r="Y3443"/>
  <c r="V3447"/>
  <c r="AA3447" s="1"/>
  <c r="U3448"/>
  <c r="Z3448" s="1"/>
  <c r="X3450"/>
  <c r="S3451"/>
  <c r="X3451" s="1"/>
  <c r="T3441"/>
  <c r="Y3441" s="1"/>
  <c r="AB3445"/>
  <c r="AB3446"/>
  <c r="U3447"/>
  <c r="Z3447" s="1"/>
  <c r="T3448"/>
  <c r="Y3448" s="1"/>
  <c r="S3441"/>
  <c r="X3441" s="1"/>
  <c r="Y3442"/>
  <c r="AA3446"/>
  <c r="AB3447"/>
  <c r="Z3449"/>
  <c r="T3450"/>
  <c r="Y3450" s="1"/>
  <c r="Z3440"/>
  <c r="Z3439"/>
  <c r="Y3439"/>
  <c r="AB3440"/>
  <c r="Z3430"/>
  <c r="AB3436"/>
  <c r="S3439"/>
  <c r="X3439" s="1"/>
  <c r="S3440"/>
  <c r="X3440" s="1"/>
  <c r="W3444"/>
  <c r="AB3444" s="1"/>
  <c r="V3445"/>
  <c r="AA3445" s="1"/>
  <c r="U3446"/>
  <c r="Z3446" s="1"/>
  <c r="T3447"/>
  <c r="Y3447" s="1"/>
  <c r="S3448"/>
  <c r="X3448" s="1"/>
  <c r="W3452"/>
  <c r="AB3452" s="1"/>
  <c r="V3453"/>
  <c r="AA3453" s="1"/>
  <c r="AA3436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Y3431"/>
  <c r="AA3437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AB3428"/>
  <c r="Z3437"/>
  <c r="Z3438"/>
  <c r="X3432"/>
  <c r="Y3438"/>
  <c r="AA3429"/>
  <c r="AB3435"/>
  <c r="Z3424"/>
  <c r="Z3425"/>
  <c r="Y3426"/>
  <c r="X3427"/>
  <c r="AB3431"/>
  <c r="AA3432"/>
  <c r="Z3433"/>
  <c r="Y3434"/>
  <c r="X3435"/>
  <c r="Y3424"/>
  <c r="Y3425"/>
  <c r="X3426"/>
  <c r="W3427"/>
  <c r="AB3427" s="1"/>
  <c r="V3428"/>
  <c r="AA3428" s="1"/>
  <c r="U3429"/>
  <c r="Z3429" s="1"/>
  <c r="T3430"/>
  <c r="Y3430" s="1"/>
  <c r="AB3430"/>
  <c r="S3431"/>
  <c r="X3431" s="1"/>
  <c r="AA343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24"/>
  <c r="AB3424" s="1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S3409"/>
  <c r="X3409" s="1"/>
  <c r="S3410"/>
  <c r="X3410" s="1"/>
  <c r="U3423"/>
  <c r="Z3423" s="1"/>
  <c r="AC3416"/>
  <c r="AC3417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S3394"/>
  <c r="X3394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AC3420" s="1"/>
  <c r="T3421"/>
  <c r="Y3421" s="1"/>
  <c r="S3422"/>
  <c r="X3422" s="1"/>
  <c r="W3399"/>
  <c r="AB3399" s="1"/>
  <c r="V3400"/>
  <c r="AA3400" s="1"/>
  <c r="U3401"/>
  <c r="Z3401" s="1"/>
  <c r="X3403"/>
  <c r="S3395"/>
  <c r="X3395" s="1"/>
  <c r="V3398"/>
  <c r="AA3398" s="1"/>
  <c r="V3399"/>
  <c r="AA3399" s="1"/>
  <c r="U3400"/>
  <c r="Z3400" s="1"/>
  <c r="T3401"/>
  <c r="Y3401" s="1"/>
  <c r="T3402"/>
  <c r="Y3402" s="1"/>
  <c r="AB3405"/>
  <c r="W3407"/>
  <c r="AB3407" s="1"/>
  <c r="AB3398"/>
  <c r="U3399"/>
  <c r="Z3399" s="1"/>
  <c r="T3400"/>
  <c r="Y3400" s="1"/>
  <c r="S3401"/>
  <c r="X3401" s="1"/>
  <c r="S3402"/>
  <c r="X3402" s="1"/>
  <c r="Y4497"/>
  <c r="Y3394"/>
  <c r="Y3395"/>
  <c r="X3396"/>
  <c r="W3397"/>
  <c r="AB3397" s="1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B4510"/>
  <c r="AB4501"/>
  <c r="Y4504"/>
  <c r="Z4504"/>
  <c r="S4505"/>
  <c r="X4505" s="1"/>
  <c r="AA4510"/>
  <c r="AB4498"/>
  <c r="AB4499"/>
  <c r="AB4502"/>
  <c r="Z4508"/>
  <c r="AA4499"/>
  <c r="AB4500"/>
  <c r="AA4502"/>
  <c r="T4503"/>
  <c r="Y4503" s="1"/>
  <c r="Y4509"/>
  <c r="AB4509"/>
  <c r="U4510"/>
  <c r="Z4510" s="1"/>
  <c r="AA4500"/>
  <c r="AA4501"/>
  <c r="Y4502"/>
  <c r="S4503"/>
  <c r="X4503" s="1"/>
  <c r="T4510"/>
  <c r="Y4510" s="1"/>
  <c r="Z4500"/>
  <c r="Z4501"/>
  <c r="X4502"/>
  <c r="W4506"/>
  <c r="AB4506" s="1"/>
  <c r="W4507"/>
  <c r="AB4507" s="1"/>
  <c r="W4508"/>
  <c r="AB4508" s="1"/>
  <c r="V4509"/>
  <c r="AA4509" s="1"/>
  <c r="S4510"/>
  <c r="X4510" s="1"/>
  <c r="Y4501"/>
  <c r="U4502"/>
  <c r="Z4502" s="1"/>
  <c r="X4504"/>
  <c r="V4507"/>
  <c r="AA4507" s="1"/>
  <c r="V4508"/>
  <c r="AA4508" s="1"/>
  <c r="U4509"/>
  <c r="Z4509" s="1"/>
  <c r="X4497"/>
  <c r="X4496"/>
  <c r="AA4496"/>
  <c r="AA4497"/>
  <c r="Z4498"/>
  <c r="Y4499"/>
  <c r="X4500"/>
  <c r="AB4504"/>
  <c r="AA4505"/>
  <c r="Z4506"/>
  <c r="Y4507"/>
  <c r="X4508"/>
  <c r="Z4496"/>
  <c r="Z4497"/>
  <c r="Y4498"/>
  <c r="X4499"/>
  <c r="AB4503"/>
  <c r="AA4504"/>
  <c r="Z4505"/>
  <c r="Y4506"/>
  <c r="X4507"/>
  <c r="AB1525"/>
  <c r="Y1536"/>
  <c r="W4496"/>
  <c r="AB4496" s="1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X1536"/>
  <c r="U1535"/>
  <c r="Z1535" s="1"/>
  <c r="X1537"/>
  <c r="AB769"/>
  <c r="AA770"/>
  <c r="Y764"/>
  <c r="Z770"/>
  <c r="Y770"/>
  <c r="W761"/>
  <c r="AB761" s="1"/>
  <c r="V762"/>
  <c r="AA762" s="1"/>
  <c r="U763"/>
  <c r="Z763" s="1"/>
  <c r="AC763" s="1"/>
  <c r="X765"/>
  <c r="S756"/>
  <c r="X756" s="1"/>
  <c r="X757"/>
  <c r="AA760"/>
  <c r="AB759"/>
  <c r="AA756"/>
  <c r="AA757"/>
  <c r="Z758"/>
  <c r="Y759"/>
  <c r="X760"/>
  <c r="AB764"/>
  <c r="AA765"/>
  <c r="Z766"/>
  <c r="Y767"/>
  <c r="X768"/>
  <c r="AB770"/>
  <c r="Y1524"/>
  <c r="AB1524"/>
  <c r="U1525"/>
  <c r="Z1525" s="1"/>
  <c r="X1527"/>
  <c r="Y1527"/>
  <c r="S1535"/>
  <c r="X1535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Z1523"/>
  <c r="T1525"/>
  <c r="Y1525" s="1"/>
  <c r="AB1529"/>
  <c r="AB1530"/>
  <c r="T1532"/>
  <c r="Y1532" s="1"/>
  <c r="W756"/>
  <c r="AB756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Y1523"/>
  <c r="AB1523"/>
  <c r="V1524"/>
  <c r="AA1524" s="1"/>
  <c r="S1525"/>
  <c r="X1525" s="1"/>
  <c r="Y1526"/>
  <c r="Z1526"/>
  <c r="AA1530"/>
  <c r="AB1531"/>
  <c r="Z1533"/>
  <c r="AA1533"/>
  <c r="T1534"/>
  <c r="Y1534" s="1"/>
  <c r="U1524"/>
  <c r="Z1524" s="1"/>
  <c r="X1526"/>
  <c r="AA1531"/>
  <c r="AA1532"/>
  <c r="Y1533"/>
  <c r="S1534"/>
  <c r="X1534" s="1"/>
  <c r="V1523"/>
  <c r="AA1523" s="1"/>
  <c r="Z1531"/>
  <c r="Z1532"/>
  <c r="X1533"/>
  <c r="W1537"/>
  <c r="AB1537" s="1"/>
  <c r="AA1508"/>
  <c r="AA1509"/>
  <c r="X1513"/>
  <c r="S1523"/>
  <c r="X1523" s="1"/>
  <c r="S1524"/>
  <c r="X1524" s="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Y1508"/>
  <c r="Y1509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Z1511"/>
  <c r="AA1518"/>
  <c r="AB1510"/>
  <c r="Z1520"/>
  <c r="X1521"/>
  <c r="AA1510"/>
  <c r="Y1520"/>
  <c r="S1511"/>
  <c r="X1511" s="1"/>
  <c r="Y1513"/>
  <c r="X1514"/>
  <c r="T1518"/>
  <c r="Y1518" s="1"/>
  <c r="AA1519"/>
  <c r="AB1522"/>
  <c r="Z1512"/>
  <c r="V1517"/>
  <c r="AA1517" s="1"/>
  <c r="S1518"/>
  <c r="X1518" s="1"/>
  <c r="Z1519"/>
  <c r="U1510"/>
  <c r="Z1510" s="1"/>
  <c r="X1512"/>
  <c r="Y1512"/>
  <c r="V1516"/>
  <c r="AA1516" s="1"/>
  <c r="U1517"/>
  <c r="Z1517" s="1"/>
  <c r="X1519"/>
  <c r="S1520"/>
  <c r="X1520" s="1"/>
  <c r="T1510"/>
  <c r="Y1510" s="1"/>
  <c r="AB1514"/>
  <c r="AB1515"/>
  <c r="U1516"/>
  <c r="Z1516" s="1"/>
  <c r="T1517"/>
  <c r="Y1517" s="1"/>
  <c r="S1510"/>
  <c r="X1510" s="1"/>
  <c r="Y1511"/>
  <c r="AA1515"/>
  <c r="AB1516"/>
  <c r="Z1518"/>
  <c r="T1519"/>
  <c r="Y1519" s="1"/>
  <c r="W1508"/>
  <c r="AB1508" s="1"/>
  <c r="AB1509"/>
  <c r="Z1509"/>
  <c r="Z150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AB2826"/>
  <c r="AB2834"/>
  <c r="AA2827"/>
  <c r="Z2828"/>
  <c r="AA2835"/>
  <c r="Y2829"/>
  <c r="AC2829" s="1"/>
  <c r="Z2836"/>
  <c r="X2830"/>
  <c r="AC2830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V2299"/>
  <c r="AA2299" s="1"/>
  <c r="W2822"/>
  <c r="AB2822" s="1"/>
  <c r="AC2822" s="1"/>
  <c r="W2823"/>
  <c r="AB2823" s="1"/>
  <c r="AC2823" s="1"/>
  <c r="V2824"/>
  <c r="AA2824" s="1"/>
  <c r="U2825"/>
  <c r="Z2825" s="1"/>
  <c r="T2826"/>
  <c r="Y2826" s="1"/>
  <c r="S2827"/>
  <c r="X2827" s="1"/>
  <c r="W2831"/>
  <c r="AB2831" s="1"/>
  <c r="AC2831" s="1"/>
  <c r="V2832"/>
  <c r="AA2832" s="1"/>
  <c r="U2833"/>
  <c r="Z2833" s="1"/>
  <c r="T2834"/>
  <c r="Y2834" s="1"/>
  <c r="S2835"/>
  <c r="X2835" s="1"/>
  <c r="V2298"/>
  <c r="AA2298" s="1"/>
  <c r="U2299"/>
  <c r="Z2299" s="1"/>
  <c r="AB2297"/>
  <c r="AB2298"/>
  <c r="Y2300"/>
  <c r="AB2305"/>
  <c r="AA2306"/>
  <c r="Y2301"/>
  <c r="Z2307"/>
  <c r="U2300"/>
  <c r="Z2300" s="1"/>
  <c r="X2302"/>
  <c r="X2301"/>
  <c r="X2294"/>
  <c r="X2293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93"/>
  <c r="AB2293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AB4485"/>
  <c r="AB4486"/>
  <c r="AA4486"/>
  <c r="AA4487"/>
  <c r="AB4494"/>
  <c r="Z4487"/>
  <c r="Z4488"/>
  <c r="Y4488"/>
  <c r="Y4489"/>
  <c r="X4489"/>
  <c r="X4490"/>
  <c r="S4481"/>
  <c r="X4481" s="1"/>
  <c r="X4482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AC4495" s="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T4895"/>
  <c r="Y4895" s="1"/>
  <c r="AC4895" s="1"/>
  <c r="X4894"/>
  <c r="AC4894" s="1"/>
  <c r="X4858"/>
  <c r="AC4858" s="1"/>
  <c r="Y4857"/>
  <c r="AC4857" s="1"/>
  <c r="X4953"/>
  <c r="Z4951"/>
  <c r="Y4951"/>
  <c r="AA4953"/>
  <c r="S4951"/>
  <c r="X4951" s="1"/>
  <c r="AB4951"/>
  <c r="AA4951"/>
  <c r="AB4949"/>
  <c r="X4928"/>
  <c r="T4949"/>
  <c r="Y4949" s="1"/>
  <c r="U4928"/>
  <c r="Z4928" s="1"/>
  <c r="AB4928"/>
  <c r="AA4949"/>
  <c r="AA4928"/>
  <c r="N50" i="17"/>
  <c r="N51" s="1"/>
  <c r="N52" s="1"/>
  <c r="N53" s="1"/>
  <c r="AC4979" i="10"/>
  <c r="Z4981"/>
  <c r="AC4981" s="1"/>
  <c r="AA4983"/>
  <c r="Z4983"/>
  <c r="T4983"/>
  <c r="Y4983" s="1"/>
  <c r="S4983"/>
  <c r="X4983" s="1"/>
  <c r="X4968"/>
  <c r="AC4968" s="1"/>
  <c r="X4985"/>
  <c r="AC4985" s="1"/>
  <c r="X4987"/>
  <c r="AC4987" s="1"/>
  <c r="X4973"/>
  <c r="AC4973" s="1"/>
  <c r="X4975"/>
  <c r="AC4975" s="1"/>
  <c r="X4977"/>
  <c r="AC4977" s="1"/>
  <c r="Z4966"/>
  <c r="Z4970"/>
  <c r="Y4970"/>
  <c r="X4964"/>
  <c r="AC4964" s="1"/>
  <c r="Y4958"/>
  <c r="Y4962"/>
  <c r="AA4947"/>
  <c r="Y4945"/>
  <c r="X4939"/>
  <c r="AC4939" s="1"/>
  <c r="X4945"/>
  <c r="Z4937"/>
  <c r="AC4937" s="1"/>
  <c r="Y4935"/>
  <c r="X4935"/>
  <c r="X4926"/>
  <c r="AC4926" s="1"/>
  <c r="Y4924"/>
  <c r="X4924"/>
  <c r="Z4916"/>
  <c r="AC4916" s="1"/>
  <c r="Y4920"/>
  <c r="X4920"/>
  <c r="Y4914"/>
  <c r="X4910"/>
  <c r="AC4910" s="1"/>
  <c r="Y4906"/>
  <c r="AC4906" s="1"/>
  <c r="Y4900"/>
  <c r="AC4912"/>
  <c r="AA4966"/>
  <c r="S4962"/>
  <c r="X4962" s="1"/>
  <c r="AC4960"/>
  <c r="S4958"/>
  <c r="X4958" s="1"/>
  <c r="AC4956"/>
  <c r="S4947"/>
  <c r="X4947" s="1"/>
  <c r="AA4943"/>
  <c r="AC4943" s="1"/>
  <c r="S4941"/>
  <c r="X4941" s="1"/>
  <c r="AC4941" s="1"/>
  <c r="S4933"/>
  <c r="X4933" s="1"/>
  <c r="AC4933" s="1"/>
  <c r="AC4931"/>
  <c r="S4922"/>
  <c r="X4922" s="1"/>
  <c r="AC4922" s="1"/>
  <c r="AB4918"/>
  <c r="AC4918" s="1"/>
  <c r="S4914"/>
  <c r="X4914" s="1"/>
  <c r="AC4908"/>
  <c r="AC4904"/>
  <c r="AC4902"/>
  <c r="S4900"/>
  <c r="X4900" s="1"/>
  <c r="AC4898"/>
  <c r="AA4665"/>
  <c r="W4683"/>
  <c r="AB4683" s="1"/>
  <c r="W4684"/>
  <c r="AB4684" s="1"/>
  <c r="AB4691"/>
  <c r="AA4684"/>
  <c r="Z4685"/>
  <c r="AA4692"/>
  <c r="Y4686"/>
  <c r="AC4686" s="1"/>
  <c r="Z4693"/>
  <c r="X4687"/>
  <c r="AC4687" s="1"/>
  <c r="X4680"/>
  <c r="S4679"/>
  <c r="X4679" s="1"/>
  <c r="AB4667"/>
  <c r="AC4667" s="1"/>
  <c r="W4681"/>
  <c r="AB4681" s="1"/>
  <c r="V4682"/>
  <c r="AA4682" s="1"/>
  <c r="U4683"/>
  <c r="Z4683" s="1"/>
  <c r="T4684"/>
  <c r="Y4684" s="1"/>
  <c r="S4685"/>
  <c r="X4685" s="1"/>
  <c r="W4689"/>
  <c r="AB4689" s="1"/>
  <c r="V4690"/>
  <c r="AA4690" s="1"/>
  <c r="U4691"/>
  <c r="Z4691" s="1"/>
  <c r="T4692"/>
  <c r="Y4692" s="1"/>
  <c r="S4693"/>
  <c r="X4693" s="1"/>
  <c r="S4668"/>
  <c r="X4668" s="1"/>
  <c r="W4679"/>
  <c r="AB4679" s="1"/>
  <c r="W4680"/>
  <c r="AB4680" s="1"/>
  <c r="V4681"/>
  <c r="AA4681" s="1"/>
  <c r="U4682"/>
  <c r="Z4682" s="1"/>
  <c r="T4683"/>
  <c r="Y4683" s="1"/>
  <c r="S4684"/>
  <c r="X4684" s="1"/>
  <c r="W4688"/>
  <c r="AB4688" s="1"/>
  <c r="AC4688" s="1"/>
  <c r="V4689"/>
  <c r="AA4689" s="1"/>
  <c r="U4690"/>
  <c r="Z4690" s="1"/>
  <c r="T4691"/>
  <c r="Y4691" s="1"/>
  <c r="S4692"/>
  <c r="X4692" s="1"/>
  <c r="Z4666"/>
  <c r="U4669"/>
  <c r="Z4669" s="1"/>
  <c r="X4671"/>
  <c r="Y4672"/>
  <c r="Z4673"/>
  <c r="AC4673" s="1"/>
  <c r="Y4666"/>
  <c r="AB4669"/>
  <c r="X4672"/>
  <c r="AB4677"/>
  <c r="AA4669"/>
  <c r="T4671"/>
  <c r="Y4671" s="1"/>
  <c r="AC4671" s="1"/>
  <c r="AA4677"/>
  <c r="AB4675"/>
  <c r="AC4675" s="1"/>
  <c r="Z4677"/>
  <c r="AC4678"/>
  <c r="AB4668"/>
  <c r="AA4668"/>
  <c r="W4670"/>
  <c r="AB4670" s="1"/>
  <c r="AC4670" s="1"/>
  <c r="T4674"/>
  <c r="Y4674" s="1"/>
  <c r="AB4676"/>
  <c r="S4674"/>
  <c r="X4674" s="1"/>
  <c r="AA4676"/>
  <c r="Z4665"/>
  <c r="AC4664"/>
  <c r="AA4652"/>
  <c r="AB4660"/>
  <c r="AA4653"/>
  <c r="AB4661"/>
  <c r="Z4653"/>
  <c r="Z4654"/>
  <c r="AA4661"/>
  <c r="AA4662"/>
  <c r="Y4654"/>
  <c r="Y4655"/>
  <c r="Y4656"/>
  <c r="Z4662"/>
  <c r="X4649"/>
  <c r="X4656"/>
  <c r="Y4662"/>
  <c r="S4648"/>
  <c r="X4648" s="1"/>
  <c r="AB4651"/>
  <c r="W4652"/>
  <c r="AB4652" s="1"/>
  <c r="W4653"/>
  <c r="AB4653" s="1"/>
  <c r="V4654"/>
  <c r="AA4654" s="1"/>
  <c r="U4655"/>
  <c r="Z4655" s="1"/>
  <c r="X4657"/>
  <c r="Y4648"/>
  <c r="W4650"/>
  <c r="AB4650" s="1"/>
  <c r="V4651"/>
  <c r="AA4651" s="1"/>
  <c r="U4652"/>
  <c r="Z4652" s="1"/>
  <c r="T4653"/>
  <c r="Y4653" s="1"/>
  <c r="S4654"/>
  <c r="X4654" s="1"/>
  <c r="W4658"/>
  <c r="AB4658" s="1"/>
  <c r="V4659"/>
  <c r="AA4659" s="1"/>
  <c r="U4660"/>
  <c r="Z4660" s="1"/>
  <c r="T4661"/>
  <c r="Y4661" s="1"/>
  <c r="S4662"/>
  <c r="X4662" s="1"/>
  <c r="W4648"/>
  <c r="AB4648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Y526"/>
  <c r="X526"/>
  <c r="Z1162"/>
  <c r="AC1162" s="1"/>
  <c r="Z1163"/>
  <c r="AC1163" s="1"/>
  <c r="Z1164"/>
  <c r="AC1164" s="1"/>
  <c r="Z1165"/>
  <c r="AC1165" s="1"/>
  <c r="Z1166"/>
  <c r="AC1166" s="1"/>
  <c r="Z1167"/>
  <c r="AC1167" s="1"/>
  <c r="Z1168"/>
  <c r="AC1168" s="1"/>
  <c r="Z1169"/>
  <c r="AC1169" s="1"/>
  <c r="Z1170"/>
  <c r="AC1170" s="1"/>
  <c r="Z1171"/>
  <c r="AC1171" s="1"/>
  <c r="Z1172"/>
  <c r="AC1172" s="1"/>
  <c r="Z1173"/>
  <c r="AC1173" s="1"/>
  <c r="Z1174"/>
  <c r="AC1174" s="1"/>
  <c r="Z1175"/>
  <c r="AC1175" s="1"/>
  <c r="Z1176"/>
  <c r="AC1176" s="1"/>
  <c r="X668"/>
  <c r="AC668" s="1"/>
  <c r="E74" i="6"/>
  <c r="E22"/>
  <c r="E20"/>
  <c r="F16"/>
  <c r="F15"/>
  <c r="E9"/>
  <c r="F8"/>
  <c r="X527" i="10"/>
  <c r="Z2701"/>
  <c r="AC2701" s="1"/>
  <c r="T3002"/>
  <c r="Y3002" s="1"/>
  <c r="AC3002" s="1"/>
  <c r="T3003"/>
  <c r="Y3003" s="1"/>
  <c r="AC3003" s="1"/>
  <c r="AC2714"/>
  <c r="Z2702"/>
  <c r="AC2702" s="1"/>
  <c r="Z2703"/>
  <c r="AC2703" s="1"/>
  <c r="Z2704"/>
  <c r="AC2704" s="1"/>
  <c r="Z2705"/>
  <c r="AC2705" s="1"/>
  <c r="Z2706"/>
  <c r="AC2706" s="1"/>
  <c r="Z2707"/>
  <c r="AC2707" s="1"/>
  <c r="Z2708"/>
  <c r="AC2708" s="1"/>
  <c r="Z2709"/>
  <c r="AC2709" s="1"/>
  <c r="Z2710"/>
  <c r="AC2710" s="1"/>
  <c r="Z2711"/>
  <c r="AC2711" s="1"/>
  <c r="Z2712"/>
  <c r="AC2712" s="1"/>
  <c r="Z2713"/>
  <c r="AC2713" s="1"/>
  <c r="Z2715"/>
  <c r="AC2715" s="1"/>
  <c r="Y3004"/>
  <c r="AC3004" s="1"/>
  <c r="Y3005"/>
  <c r="AC3005" s="1"/>
  <c r="Y3006"/>
  <c r="AC3006" s="1"/>
  <c r="Y3007"/>
  <c r="Y3008"/>
  <c r="AC3008" s="1"/>
  <c r="Y3009"/>
  <c r="AC3009" s="1"/>
  <c r="Y3010"/>
  <c r="AC3010" s="1"/>
  <c r="Y3011"/>
  <c r="AC3011" s="1"/>
  <c r="Y3012"/>
  <c r="AC3012" s="1"/>
  <c r="Y3013"/>
  <c r="AC3013" s="1"/>
  <c r="X3007"/>
  <c r="X3016"/>
  <c r="AC3016" s="1"/>
  <c r="AC3014"/>
  <c r="AC3015"/>
  <c r="AA3759"/>
  <c r="AA3760"/>
  <c r="Z3760"/>
  <c r="Z3761"/>
  <c r="Y3761"/>
  <c r="Y3762"/>
  <c r="X3762"/>
  <c r="X3763"/>
  <c r="AC3763" s="1"/>
  <c r="Y3769"/>
  <c r="AB3758"/>
  <c r="W3759"/>
  <c r="AB3759" s="1"/>
  <c r="W3766"/>
  <c r="AB3766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55"/>
  <c r="AB3755" s="1"/>
  <c r="AC3755" s="1"/>
  <c r="W3756"/>
  <c r="AB3756" s="1"/>
  <c r="AC3756" s="1"/>
  <c r="V3757"/>
  <c r="AA3757" s="1"/>
  <c r="U3758"/>
  <c r="Z3758" s="1"/>
  <c r="T3759"/>
  <c r="Y3759" s="1"/>
  <c r="S3760"/>
  <c r="X3760" s="1"/>
  <c r="W3764"/>
  <c r="AB3764" s="1"/>
  <c r="AC3764" s="1"/>
  <c r="V3765"/>
  <c r="AA3765" s="1"/>
  <c r="U3766"/>
  <c r="Z3766" s="1"/>
  <c r="T3767"/>
  <c r="Y3767" s="1"/>
  <c r="S3768"/>
  <c r="X3768" s="1"/>
  <c r="AA2132"/>
  <c r="Z2133"/>
  <c r="AA2141"/>
  <c r="Y2134"/>
  <c r="AC2134" s="1"/>
  <c r="Z2141"/>
  <c r="Y2141"/>
  <c r="W2131"/>
  <c r="AB2131" s="1"/>
  <c r="AC2135"/>
  <c r="AB2141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AC2127" s="1"/>
  <c r="W2128"/>
  <c r="AB2128" s="1"/>
  <c r="AC2128" s="1"/>
  <c r="V2129"/>
  <c r="AA2129" s="1"/>
  <c r="U2130"/>
  <c r="Z2130" s="1"/>
  <c r="T2131"/>
  <c r="Y2131" s="1"/>
  <c r="S2132"/>
  <c r="X2132" s="1"/>
  <c r="W2136"/>
  <c r="AB2136" s="1"/>
  <c r="AC2136" s="1"/>
  <c r="V2137"/>
  <c r="AA2137" s="1"/>
  <c r="U2138"/>
  <c r="Z2138" s="1"/>
  <c r="T2139"/>
  <c r="Y2139" s="1"/>
  <c r="S2140"/>
  <c r="X2140" s="1"/>
  <c r="V1499"/>
  <c r="AA1499" s="1"/>
  <c r="U1500"/>
  <c r="Z1500" s="1"/>
  <c r="AC1500" s="1"/>
  <c r="Y1501"/>
  <c r="AA1507"/>
  <c r="X1502"/>
  <c r="AB1506"/>
  <c r="AA1493"/>
  <c r="AA1494"/>
  <c r="Z1495"/>
  <c r="Y1496"/>
  <c r="X1497"/>
  <c r="AB1501"/>
  <c r="AA1502"/>
  <c r="Z1503"/>
  <c r="Y1504"/>
  <c r="X1505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3"/>
  <c r="AB1493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204"/>
  <c r="AA1197"/>
  <c r="AB1205"/>
  <c r="X1194"/>
  <c r="Z1198"/>
  <c r="AA1206"/>
  <c r="Y1199"/>
  <c r="AC1199" s="1"/>
  <c r="Z1206"/>
  <c r="X1200"/>
  <c r="AC1200" s="1"/>
  <c r="W1196"/>
  <c r="AB1196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2"/>
  <c r="AB1192" s="1"/>
  <c r="AC1192" s="1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785"/>
  <c r="AA786"/>
  <c r="T741"/>
  <c r="Y741" s="1"/>
  <c r="T742"/>
  <c r="Y742" s="1"/>
  <c r="T743"/>
  <c r="Y743" s="1"/>
  <c r="T744"/>
  <c r="Y744" s="1"/>
  <c r="T745"/>
  <c r="Y745" s="1"/>
  <c r="T746"/>
  <c r="Y746" s="1"/>
  <c r="AC746" s="1"/>
  <c r="T747"/>
  <c r="Y747" s="1"/>
  <c r="AC747" s="1"/>
  <c r="T748"/>
  <c r="Y748" s="1"/>
  <c r="AC748" s="1"/>
  <c r="T749"/>
  <c r="Y749" s="1"/>
  <c r="AC749" s="1"/>
  <c r="T750"/>
  <c r="Y750" s="1"/>
  <c r="AC750" s="1"/>
  <c r="T751"/>
  <c r="Y751" s="1"/>
  <c r="AC751" s="1"/>
  <c r="T752"/>
  <c r="Y752" s="1"/>
  <c r="AC752" s="1"/>
  <c r="T753"/>
  <c r="Y753" s="1"/>
  <c r="AC753" s="1"/>
  <c r="T754"/>
  <c r="Y754" s="1"/>
  <c r="AC754" s="1"/>
  <c r="T755"/>
  <c r="Y755" s="1"/>
  <c r="AC755" s="1"/>
  <c r="T785"/>
  <c r="Y785" s="1"/>
  <c r="S786"/>
  <c r="X786" s="1"/>
  <c r="S785"/>
  <c r="X785" s="1"/>
  <c r="Z741"/>
  <c r="Z742"/>
  <c r="Z743"/>
  <c r="Z744"/>
  <c r="Z745"/>
  <c r="AA4812"/>
  <c r="AB4812"/>
  <c r="Z4812"/>
  <c r="Y4812"/>
  <c r="X4812"/>
  <c r="Y4737"/>
  <c r="AC4737" s="1"/>
  <c r="T4713"/>
  <c r="Y4713" s="1"/>
  <c r="S4713"/>
  <c r="X4713" s="1"/>
  <c r="V4743"/>
  <c r="AA4743" s="1"/>
  <c r="AB4725"/>
  <c r="AA4725"/>
  <c r="Z4725"/>
  <c r="Y4725"/>
  <c r="AB4731"/>
  <c r="AA4731"/>
  <c r="Z4731"/>
  <c r="Y4731"/>
  <c r="X4731"/>
  <c r="AB4743"/>
  <c r="U4743"/>
  <c r="Z4743" s="1"/>
  <c r="T4743"/>
  <c r="Y4743" s="1"/>
  <c r="X646"/>
  <c r="X4743"/>
  <c r="X2288"/>
  <c r="S3677"/>
  <c r="X3677" s="1"/>
  <c r="X663"/>
  <c r="X3675"/>
  <c r="S3389"/>
  <c r="X3389" s="1"/>
  <c r="S2290"/>
  <c r="X2290" s="1"/>
  <c r="X661"/>
  <c r="X339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Z172"/>
  <c r="Y172"/>
  <c r="AA172"/>
  <c r="W525"/>
  <c r="AB525" s="1"/>
  <c r="T4578"/>
  <c r="Y4578" s="1"/>
  <c r="AB521"/>
  <c r="U523"/>
  <c r="Z523" s="1"/>
  <c r="U1425"/>
  <c r="Z1425" s="1"/>
  <c r="AC1425" s="1"/>
  <c r="S521"/>
  <c r="X521" s="1"/>
  <c r="T1424"/>
  <c r="Y1424" s="1"/>
  <c r="Z525"/>
  <c r="W517"/>
  <c r="AB517" s="1"/>
  <c r="U529"/>
  <c r="Z529" s="1"/>
  <c r="U4579"/>
  <c r="Z4579" s="1"/>
  <c r="W4581"/>
  <c r="AB4581" s="1"/>
  <c r="AC4581" s="1"/>
  <c r="T518"/>
  <c r="Y518" s="1"/>
  <c r="W1427"/>
  <c r="AB1427" s="1"/>
  <c r="AC1427" s="1"/>
  <c r="X175"/>
  <c r="AC175" s="1"/>
  <c r="X173"/>
  <c r="AC173" s="1"/>
  <c r="AC174"/>
  <c r="AB528"/>
  <c r="W520"/>
  <c r="AB520" s="1"/>
  <c r="T519"/>
  <c r="Y519" s="1"/>
  <c r="Z508"/>
  <c r="Y662"/>
  <c r="Z1432"/>
  <c r="Y3390"/>
  <c r="AA4638"/>
  <c r="AB157"/>
  <c r="X3349"/>
  <c r="Y527"/>
  <c r="V525"/>
  <c r="AA525" s="1"/>
  <c r="AA520"/>
  <c r="T517"/>
  <c r="Y517" s="1"/>
  <c r="X528"/>
  <c r="T522"/>
  <c r="Y522" s="1"/>
  <c r="X538"/>
  <c r="AC538" s="1"/>
  <c r="AB650"/>
  <c r="Y2281"/>
  <c r="Y3673"/>
  <c r="AB4628"/>
  <c r="Z4637"/>
  <c r="Z4639"/>
  <c r="X158"/>
  <c r="Y525"/>
  <c r="Y523"/>
  <c r="U522"/>
  <c r="Z522" s="1"/>
  <c r="U518"/>
  <c r="Z518" s="1"/>
  <c r="U517"/>
  <c r="Z517" s="1"/>
  <c r="Z515"/>
  <c r="AA966"/>
  <c r="Z1424"/>
  <c r="AB2655"/>
  <c r="X3668"/>
  <c r="Z4627"/>
  <c r="S4629"/>
  <c r="X4629" s="1"/>
  <c r="Y4638"/>
  <c r="S539"/>
  <c r="X539" s="1"/>
  <c r="AC539" s="1"/>
  <c r="S2645"/>
  <c r="X2645" s="1"/>
  <c r="S2652"/>
  <c r="X2652" s="1"/>
  <c r="S2653"/>
  <c r="X2653" s="1"/>
  <c r="T2289"/>
  <c r="Y2289" s="1"/>
  <c r="U3672"/>
  <c r="Z3672" s="1"/>
  <c r="V529"/>
  <c r="AA529" s="1"/>
  <c r="AA526"/>
  <c r="V522"/>
  <c r="AA522" s="1"/>
  <c r="U521"/>
  <c r="Z521" s="1"/>
  <c r="V518"/>
  <c r="AA518" s="1"/>
  <c r="V517"/>
  <c r="AA517" s="1"/>
  <c r="T521"/>
  <c r="Y521" s="1"/>
  <c r="AB2647"/>
  <c r="Z3547"/>
  <c r="AB4625"/>
  <c r="Y4627"/>
  <c r="U4630"/>
  <c r="Z4630" s="1"/>
  <c r="X4633"/>
  <c r="X4639"/>
  <c r="X4640"/>
  <c r="AB3355"/>
  <c r="S516"/>
  <c r="X516" s="1"/>
  <c r="AA3303"/>
  <c r="AA3318"/>
  <c r="Z4624"/>
  <c r="AB4635"/>
  <c r="W4637"/>
  <c r="AB4637" s="1"/>
  <c r="X4641"/>
  <c r="AB165"/>
  <c r="V3310"/>
  <c r="AA3310" s="1"/>
  <c r="U3739"/>
  <c r="Z3739" s="1"/>
  <c r="V528"/>
  <c r="AA528" s="1"/>
  <c r="W524"/>
  <c r="AB524" s="1"/>
  <c r="AB4631"/>
  <c r="V4636"/>
  <c r="AA4636" s="1"/>
  <c r="V4637"/>
  <c r="AA4637" s="1"/>
  <c r="U4638"/>
  <c r="Z4638" s="1"/>
  <c r="T4639"/>
  <c r="Y4639" s="1"/>
  <c r="T4640"/>
  <c r="Y4640" s="1"/>
  <c r="AB4643"/>
  <c r="W4645"/>
  <c r="AB4645" s="1"/>
  <c r="V156"/>
  <c r="AA156" s="1"/>
  <c r="AA165"/>
  <c r="S522"/>
  <c r="X522" s="1"/>
  <c r="V524"/>
  <c r="AA524" s="1"/>
  <c r="V4580"/>
  <c r="AA4580" s="1"/>
  <c r="X4695"/>
  <c r="AB4622"/>
  <c r="AA4630"/>
  <c r="AB4636"/>
  <c r="AB156"/>
  <c r="AB166"/>
  <c r="S3353"/>
  <c r="X3353" s="1"/>
  <c r="S3361"/>
  <c r="X3361" s="1"/>
  <c r="V1426"/>
  <c r="AA1426" s="1"/>
  <c r="AA164"/>
  <c r="AB164"/>
  <c r="Z164"/>
  <c r="AA163"/>
  <c r="Z163"/>
  <c r="Z162"/>
  <c r="Y162"/>
  <c r="Y161"/>
  <c r="X167"/>
  <c r="X166"/>
  <c r="X165"/>
  <c r="X159"/>
  <c r="S155"/>
  <c r="X155" s="1"/>
  <c r="Y1418"/>
  <c r="AC1418" s="1"/>
  <c r="Y255"/>
  <c r="V246"/>
  <c r="AA246" s="1"/>
  <c r="T247"/>
  <c r="Y247" s="1"/>
  <c r="V254"/>
  <c r="AA254" s="1"/>
  <c r="X4226"/>
  <c r="U4225"/>
  <c r="Z4225" s="1"/>
  <c r="Y4030"/>
  <c r="AA4037"/>
  <c r="AA4029"/>
  <c r="T4034"/>
  <c r="Y4034" s="1"/>
  <c r="T4038"/>
  <c r="Y4038" s="1"/>
  <c r="V4041"/>
  <c r="AA4041" s="1"/>
  <c r="T4042"/>
  <c r="Y4042" s="1"/>
  <c r="AA3546"/>
  <c r="AA3554"/>
  <c r="AA3558"/>
  <c r="T3547"/>
  <c r="Y3547" s="1"/>
  <c r="AB3357"/>
  <c r="T3351"/>
  <c r="Y3351" s="1"/>
  <c r="T3355"/>
  <c r="Y3355" s="1"/>
  <c r="AA3353"/>
  <c r="Z3358"/>
  <c r="U3350"/>
  <c r="Z3350" s="1"/>
  <c r="S3351"/>
  <c r="X3351" s="1"/>
  <c r="Y3349"/>
  <c r="AB3363"/>
  <c r="AA3356"/>
  <c r="X3358"/>
  <c r="AA3358"/>
  <c r="Y3363"/>
  <c r="AA3350"/>
  <c r="Y3359"/>
  <c r="Y3299"/>
  <c r="AA3290"/>
  <c r="AA3298"/>
  <c r="T3303"/>
  <c r="Y3303" s="1"/>
  <c r="AA3148"/>
  <c r="Z3148"/>
  <c r="V3140"/>
  <c r="AA3140" s="1"/>
  <c r="T3141"/>
  <c r="Y3141" s="1"/>
  <c r="U3140"/>
  <c r="Z3140" s="1"/>
  <c r="S3141"/>
  <c r="X3141" s="1"/>
  <c r="W3147"/>
  <c r="AB3147" s="1"/>
  <c r="AC3147" s="1"/>
  <c r="AC169"/>
  <c r="AC170"/>
  <c r="U156"/>
  <c r="Z156" s="1"/>
  <c r="V157"/>
  <c r="AA157" s="1"/>
  <c r="W158"/>
  <c r="AB158" s="1"/>
  <c r="Y160"/>
  <c r="Z161"/>
  <c r="AA162"/>
  <c r="T163"/>
  <c r="Y163" s="1"/>
  <c r="AB163"/>
  <c r="T156"/>
  <c r="Y156" s="1"/>
  <c r="U157"/>
  <c r="Z157" s="1"/>
  <c r="V158"/>
  <c r="AA158" s="1"/>
  <c r="W159"/>
  <c r="AB159" s="1"/>
  <c r="T164"/>
  <c r="Y164" s="1"/>
  <c r="U165"/>
  <c r="Z165" s="1"/>
  <c r="V166"/>
  <c r="AA166" s="1"/>
  <c r="W167"/>
  <c r="AB167" s="1"/>
  <c r="T157"/>
  <c r="Y157" s="1"/>
  <c r="U158"/>
  <c r="Z158" s="1"/>
  <c r="V159"/>
  <c r="AA159" s="1"/>
  <c r="W160"/>
  <c r="AB160" s="1"/>
  <c r="AC160" s="1"/>
  <c r="T165"/>
  <c r="Y165" s="1"/>
  <c r="U166"/>
  <c r="Z166" s="1"/>
  <c r="V167"/>
  <c r="AA167" s="1"/>
  <c r="W168"/>
  <c r="AB168" s="1"/>
  <c r="AC168" s="1"/>
  <c r="AC4620"/>
  <c r="Z4622"/>
  <c r="AA4626"/>
  <c r="Z4631"/>
  <c r="AB4613"/>
  <c r="AB4629"/>
  <c r="AB4606"/>
  <c r="S4621"/>
  <c r="X4621" s="1"/>
  <c r="V4622"/>
  <c r="AA4622" s="1"/>
  <c r="Z4623"/>
  <c r="T4624"/>
  <c r="Y4624" s="1"/>
  <c r="V4625"/>
  <c r="AA4625" s="1"/>
  <c r="X4626"/>
  <c r="S4627"/>
  <c r="X4627" s="1"/>
  <c r="AA4629"/>
  <c r="S4618"/>
  <c r="X4618" s="1"/>
  <c r="AC4618" s="1"/>
  <c r="AB4621"/>
  <c r="Y4623"/>
  <c r="S4624"/>
  <c r="X4624" s="1"/>
  <c r="AB4624"/>
  <c r="V4631"/>
  <c r="AA4631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AA4621"/>
  <c r="T4625"/>
  <c r="Y4625" s="1"/>
  <c r="T4628"/>
  <c r="Y4628" s="1"/>
  <c r="AB4630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W4605"/>
  <c r="AB4605" s="1"/>
  <c r="Y4616"/>
  <c r="AC4619"/>
  <c r="AA4606"/>
  <c r="AB4607"/>
  <c r="AA4607"/>
  <c r="AA4608"/>
  <c r="AA4614"/>
  <c r="Z4607"/>
  <c r="Z4608"/>
  <c r="Z4609"/>
  <c r="Y4608"/>
  <c r="Y4609"/>
  <c r="X4603"/>
  <c r="X4609"/>
  <c r="X4610"/>
  <c r="AC4610" s="1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W4603"/>
  <c r="AB4603" s="1"/>
  <c r="V4604"/>
  <c r="AA4604" s="1"/>
  <c r="U4605"/>
  <c r="Z4605" s="1"/>
  <c r="T4606"/>
  <c r="Y4606" s="1"/>
  <c r="S4607"/>
  <c r="X4607" s="1"/>
  <c r="W4611"/>
  <c r="AB4611" s="1"/>
  <c r="AC4611" s="1"/>
  <c r="V4612"/>
  <c r="AA4612" s="1"/>
  <c r="U4613"/>
  <c r="Z4613" s="1"/>
  <c r="T4614"/>
  <c r="Y4614" s="1"/>
  <c r="S4615"/>
  <c r="X4615" s="1"/>
  <c r="S4560"/>
  <c r="X4560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T4594"/>
  <c r="Y4594" s="1"/>
  <c r="T4595"/>
  <c r="Y4595" s="1"/>
  <c r="S4588"/>
  <c r="X4588" s="1"/>
  <c r="AB4591"/>
  <c r="U4592"/>
  <c r="Z4592" s="1"/>
  <c r="T4593"/>
  <c r="Y4593" s="1"/>
  <c r="S4594"/>
  <c r="X4594" s="1"/>
  <c r="S4595"/>
  <c r="X4595" s="1"/>
  <c r="Y4588"/>
  <c r="X4589"/>
  <c r="AA4562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AC4601" s="1"/>
  <c r="Z4563"/>
  <c r="AA4565"/>
  <c r="Z4566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Z4558"/>
  <c r="Y4564"/>
  <c r="AB4564"/>
  <c r="Y4567"/>
  <c r="X4568"/>
  <c r="Y4559"/>
  <c r="T4565"/>
  <c r="Y4565" s="1"/>
  <c r="S4566"/>
  <c r="X4566" s="1"/>
  <c r="W4569"/>
  <c r="AB4569" s="1"/>
  <c r="W4570"/>
  <c r="AB4570" s="1"/>
  <c r="V4571"/>
  <c r="AA4571" s="1"/>
  <c r="S4558"/>
  <c r="X4558" s="1"/>
  <c r="W4561"/>
  <c r="AB4561" s="1"/>
  <c r="W4562"/>
  <c r="AB4562" s="1"/>
  <c r="V4563"/>
  <c r="AA4563" s="1"/>
  <c r="U4564"/>
  <c r="Z4564" s="1"/>
  <c r="S4565"/>
  <c r="X4565" s="1"/>
  <c r="V4570"/>
  <c r="AA4570" s="1"/>
  <c r="U4571"/>
  <c r="Z4571" s="1"/>
  <c r="Y4549"/>
  <c r="Y4550"/>
  <c r="Z4555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Y4556"/>
  <c r="W4558"/>
  <c r="AB4558" s="1"/>
  <c r="V4559"/>
  <c r="AA4559" s="1"/>
  <c r="U4560"/>
  <c r="Z4560" s="1"/>
  <c r="T4561"/>
  <c r="Y4561" s="1"/>
  <c r="S4562"/>
  <c r="X4562" s="1"/>
  <c r="W4566"/>
  <c r="AB4566" s="1"/>
  <c r="V4567"/>
  <c r="AA4567" s="1"/>
  <c r="U4568"/>
  <c r="Z4568" s="1"/>
  <c r="T4569"/>
  <c r="Y4569" s="1"/>
  <c r="S4570"/>
  <c r="X4570" s="1"/>
  <c r="AB4545"/>
  <c r="W4547"/>
  <c r="AB4547" s="1"/>
  <c r="V4548"/>
  <c r="AA4548" s="1"/>
  <c r="U4549"/>
  <c r="Z4549" s="1"/>
  <c r="X4551"/>
  <c r="V4546"/>
  <c r="AA4546" s="1"/>
  <c r="V4547"/>
  <c r="AA4547" s="1"/>
  <c r="U4548"/>
  <c r="Z4548" s="1"/>
  <c r="AB4553"/>
  <c r="W4555"/>
  <c r="AB4555" s="1"/>
  <c r="S4543"/>
  <c r="X4543" s="1"/>
  <c r="AB4546"/>
  <c r="U4547"/>
  <c r="Z4547" s="1"/>
  <c r="T4548"/>
  <c r="Y4548" s="1"/>
  <c r="S4549"/>
  <c r="X4549" s="1"/>
  <c r="S4550"/>
  <c r="X4550" s="1"/>
  <c r="V4554"/>
  <c r="AA4554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A4577"/>
  <c r="Z4578"/>
  <c r="Y4579"/>
  <c r="AB4584"/>
  <c r="AB4576"/>
  <c r="X4580"/>
  <c r="Z4479"/>
  <c r="AB4574"/>
  <c r="AA4575"/>
  <c r="Z4576"/>
  <c r="Y4577"/>
  <c r="X4578"/>
  <c r="AB4582"/>
  <c r="AA4583"/>
  <c r="Z4584"/>
  <c r="Y4585"/>
  <c r="X4586"/>
  <c r="AC4586" s="1"/>
  <c r="S4467"/>
  <c r="X4467" s="1"/>
  <c r="Y4480"/>
  <c r="AB4573"/>
  <c r="AC4573" s="1"/>
  <c r="AA4574"/>
  <c r="Z4575"/>
  <c r="Y4576"/>
  <c r="X4577"/>
  <c r="AA4582"/>
  <c r="Z4583"/>
  <c r="Y4584"/>
  <c r="X4585"/>
  <c r="AB4470"/>
  <c r="V4472"/>
  <c r="AA4472" s="1"/>
  <c r="U4473"/>
  <c r="Z4473" s="1"/>
  <c r="X4475"/>
  <c r="V4471"/>
  <c r="AA4471" s="1"/>
  <c r="U4472"/>
  <c r="Z4472" s="1"/>
  <c r="T4473"/>
  <c r="Y4473" s="1"/>
  <c r="T4474"/>
  <c r="Y4474" s="1"/>
  <c r="AB4477"/>
  <c r="W4478"/>
  <c r="AB4478" s="1"/>
  <c r="AB4471"/>
  <c r="T4472"/>
  <c r="Y4472" s="1"/>
  <c r="S4473"/>
  <c r="X4473" s="1"/>
  <c r="S4474"/>
  <c r="X4474" s="1"/>
  <c r="V4478"/>
  <c r="AA4478" s="1"/>
  <c r="Y4467"/>
  <c r="X4468"/>
  <c r="W4469"/>
  <c r="AB4469" s="1"/>
  <c r="V4470"/>
  <c r="AA4470" s="1"/>
  <c r="U4471"/>
  <c r="Z4471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W4456"/>
  <c r="AB4456" s="1"/>
  <c r="V4457"/>
  <c r="AA4457" s="1"/>
  <c r="U4458"/>
  <c r="Z4458" s="1"/>
  <c r="X4460"/>
  <c r="V4456"/>
  <c r="AA4456" s="1"/>
  <c r="U4457"/>
  <c r="Z4457" s="1"/>
  <c r="T4458"/>
  <c r="Y4458" s="1"/>
  <c r="T4459"/>
  <c r="Y4459" s="1"/>
  <c r="W4463"/>
  <c r="AB4463" s="1"/>
  <c r="S4452"/>
  <c r="X4452" s="1"/>
  <c r="AB4455"/>
  <c r="S4459"/>
  <c r="X4459" s="1"/>
  <c r="U4465"/>
  <c r="Z4465" s="1"/>
  <c r="Z4418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Y4419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AB4408"/>
  <c r="W4410"/>
  <c r="AB4410" s="1"/>
  <c r="V4411"/>
  <c r="AA4411" s="1"/>
  <c r="U4412"/>
  <c r="Z4412" s="1"/>
  <c r="X4414"/>
  <c r="V4409"/>
  <c r="AA4409" s="1"/>
  <c r="V4410"/>
  <c r="AA4410" s="1"/>
  <c r="U4411"/>
  <c r="Z4411" s="1"/>
  <c r="T4412"/>
  <c r="Y4412" s="1"/>
  <c r="T4413"/>
  <c r="Y4413" s="1"/>
  <c r="AB4416"/>
  <c r="W4417"/>
  <c r="AB4417" s="1"/>
  <c r="S4406"/>
  <c r="X4406" s="1"/>
  <c r="AB4409"/>
  <c r="U4410"/>
  <c r="Z4410" s="1"/>
  <c r="T4411"/>
  <c r="Y4411" s="1"/>
  <c r="S4412"/>
  <c r="X4412" s="1"/>
  <c r="S4413"/>
  <c r="X4413" s="1"/>
  <c r="V4417"/>
  <c r="AA4417" s="1"/>
  <c r="V4418"/>
  <c r="AA4418" s="1"/>
  <c r="U4419"/>
  <c r="Z4419" s="1"/>
  <c r="Z4364"/>
  <c r="S4367"/>
  <c r="X4367" s="1"/>
  <c r="Z4403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Z4365"/>
  <c r="AB4370"/>
  <c r="V4372"/>
  <c r="AA4372" s="1"/>
  <c r="U4373"/>
  <c r="Z4373" s="1"/>
  <c r="Y4404"/>
  <c r="W4406"/>
  <c r="AB4406" s="1"/>
  <c r="V4407"/>
  <c r="AA4407" s="1"/>
  <c r="AC4407" s="1"/>
  <c r="U4408"/>
  <c r="Z4408" s="1"/>
  <c r="T4409"/>
  <c r="Y4409" s="1"/>
  <c r="S4410"/>
  <c r="X4410" s="1"/>
  <c r="W4414"/>
  <c r="AB4414" s="1"/>
  <c r="V4415"/>
  <c r="AA4415" s="1"/>
  <c r="U4416"/>
  <c r="Z4416" s="1"/>
  <c r="T4417"/>
  <c r="Y4417" s="1"/>
  <c r="S4418"/>
  <c r="X4418" s="1"/>
  <c r="Y4361"/>
  <c r="X4362"/>
  <c r="Y4365"/>
  <c r="U4372"/>
  <c r="Z4372" s="1"/>
  <c r="T4373"/>
  <c r="Y4373" s="1"/>
  <c r="T4374"/>
  <c r="Y4374" s="1"/>
  <c r="W4395"/>
  <c r="AB4395" s="1"/>
  <c r="V4396"/>
  <c r="AA4396" s="1"/>
  <c r="U4397"/>
  <c r="Z4397" s="1"/>
  <c r="X4399"/>
  <c r="W4362"/>
  <c r="AB4362" s="1"/>
  <c r="W4363"/>
  <c r="AB4363" s="1"/>
  <c r="Y4366"/>
  <c r="AB4371"/>
  <c r="T4372"/>
  <c r="Y4372" s="1"/>
  <c r="S4373"/>
  <c r="X4373" s="1"/>
  <c r="S4374"/>
  <c r="X4374" s="1"/>
  <c r="V4395"/>
  <c r="AA4395" s="1"/>
  <c r="U4396"/>
  <c r="Z4396" s="1"/>
  <c r="T4397"/>
  <c r="Y4397" s="1"/>
  <c r="T4398"/>
  <c r="Y4398" s="1"/>
  <c r="AB4401"/>
  <c r="W4402"/>
  <c r="AB4402" s="1"/>
  <c r="V4363"/>
  <c r="AA4363" s="1"/>
  <c r="V4364"/>
  <c r="AA4364" s="1"/>
  <c r="X4366"/>
  <c r="AA4371"/>
  <c r="S4391"/>
  <c r="X4391" s="1"/>
  <c r="AB4394"/>
  <c r="S4397"/>
  <c r="X4397" s="1"/>
  <c r="S4398"/>
  <c r="X4398" s="1"/>
  <c r="V4402"/>
  <c r="AA4402" s="1"/>
  <c r="U4404"/>
  <c r="Z4404" s="1"/>
  <c r="V4362"/>
  <c r="AA4362" s="1"/>
  <c r="U4363"/>
  <c r="Z4363" s="1"/>
  <c r="T4364"/>
  <c r="Y4364" s="1"/>
  <c r="AB4364"/>
  <c r="S4365"/>
  <c r="X4365" s="1"/>
  <c r="AA4365"/>
  <c r="Z4366"/>
  <c r="Y4367"/>
  <c r="X4368"/>
  <c r="W4369"/>
  <c r="AB4369" s="1"/>
  <c r="V4370"/>
  <c r="AA4370" s="1"/>
  <c r="U4371"/>
  <c r="Z4371" s="1"/>
  <c r="AB4372"/>
  <c r="AB4348"/>
  <c r="U4352"/>
  <c r="Z4352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U4351"/>
  <c r="Z4351" s="1"/>
  <c r="T4352"/>
  <c r="Y4352" s="1"/>
  <c r="T4353"/>
  <c r="Y4353" s="1"/>
  <c r="AB4356"/>
  <c r="U4361"/>
  <c r="Z4361" s="1"/>
  <c r="T4362"/>
  <c r="Y4362" s="1"/>
  <c r="S4363"/>
  <c r="X4363" s="1"/>
  <c r="W4367"/>
  <c r="AB4367" s="1"/>
  <c r="V4368"/>
  <c r="AA4368" s="1"/>
  <c r="U4369"/>
  <c r="Z4369" s="1"/>
  <c r="T4370"/>
  <c r="Y4370" s="1"/>
  <c r="S4371"/>
  <c r="X4371" s="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S4346"/>
  <c r="X4346" s="1"/>
  <c r="AB4349"/>
  <c r="U4350"/>
  <c r="Z4350" s="1"/>
  <c r="T4351"/>
  <c r="Y4351" s="1"/>
  <c r="S4352"/>
  <c r="X4352" s="1"/>
  <c r="S4353"/>
  <c r="X4353" s="1"/>
  <c r="AA4349"/>
  <c r="AB4350"/>
  <c r="S4354"/>
  <c r="X4354" s="1"/>
  <c r="AA4350"/>
  <c r="AA4351"/>
  <c r="AA4357"/>
  <c r="Y4346"/>
  <c r="X4347"/>
  <c r="Z4388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S4359"/>
  <c r="X4359" s="1"/>
  <c r="AC4359" s="1"/>
  <c r="Y4389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B4378"/>
  <c r="AB4380"/>
  <c r="AA4381"/>
  <c r="Z4382"/>
  <c r="X4384"/>
  <c r="AA4379"/>
  <c r="AA4380"/>
  <c r="Z4381"/>
  <c r="Y4382"/>
  <c r="Y4383"/>
  <c r="AB4386"/>
  <c r="X4376"/>
  <c r="AB4379"/>
  <c r="Z4380"/>
  <c r="Y4381"/>
  <c r="X4382"/>
  <c r="X4383"/>
  <c r="AA4387"/>
  <c r="Z4327"/>
  <c r="AB4377"/>
  <c r="AA4378"/>
  <c r="Z4379"/>
  <c r="Y4380"/>
  <c r="X4381"/>
  <c r="AB4385"/>
  <c r="AA4386"/>
  <c r="Z4387"/>
  <c r="Y4388"/>
  <c r="X4389"/>
  <c r="Y4328"/>
  <c r="AB4376"/>
  <c r="AA4377"/>
  <c r="Z4378"/>
  <c r="Y4379"/>
  <c r="X4380"/>
  <c r="AB4384"/>
  <c r="AA4385"/>
  <c r="Z4386"/>
  <c r="Y4387"/>
  <c r="X4388"/>
  <c r="AB4317"/>
  <c r="AB4319"/>
  <c r="AA4320"/>
  <c r="Z4321"/>
  <c r="X4323"/>
  <c r="AA4318"/>
  <c r="AA4319"/>
  <c r="Z4320"/>
  <c r="Y4321"/>
  <c r="Y4322"/>
  <c r="AB4325"/>
  <c r="AB4326"/>
  <c r="AB4327"/>
  <c r="AA4328"/>
  <c r="X4315"/>
  <c r="AB4318"/>
  <c r="Z4319"/>
  <c r="Y4320"/>
  <c r="X4321"/>
  <c r="X4322"/>
  <c r="AA4326"/>
  <c r="AA4327"/>
  <c r="Z4328"/>
  <c r="AA4315"/>
  <c r="Z4316"/>
  <c r="Y4317"/>
  <c r="X4318"/>
  <c r="AB4322"/>
  <c r="AA4323"/>
  <c r="Z4324"/>
  <c r="Y4325"/>
  <c r="X4326"/>
  <c r="Z4312"/>
  <c r="AB4316"/>
  <c r="AA4317"/>
  <c r="Z4318"/>
  <c r="Y4319"/>
  <c r="X4320"/>
  <c r="AB4324"/>
  <c r="AA4325"/>
  <c r="Z4326"/>
  <c r="Y4327"/>
  <c r="X4328"/>
  <c r="Y4313"/>
  <c r="AB4315"/>
  <c r="AA4316"/>
  <c r="Z4317"/>
  <c r="Y4318"/>
  <c r="X4319"/>
  <c r="AB4323"/>
  <c r="AA4324"/>
  <c r="Z4325"/>
  <c r="Y4326"/>
  <c r="X4327"/>
  <c r="AB4302"/>
  <c r="W4304"/>
  <c r="AB4304" s="1"/>
  <c r="V4305"/>
  <c r="AA4305" s="1"/>
  <c r="U4306"/>
  <c r="Z4306" s="1"/>
  <c r="X4308"/>
  <c r="V4303"/>
  <c r="AA4303" s="1"/>
  <c r="V4304"/>
  <c r="AA4304" s="1"/>
  <c r="U4305"/>
  <c r="Z4305" s="1"/>
  <c r="T4306"/>
  <c r="Y4306" s="1"/>
  <c r="T4307"/>
  <c r="Y4307" s="1"/>
  <c r="AB4310"/>
  <c r="W4311"/>
  <c r="AB4311" s="1"/>
  <c r="W4312"/>
  <c r="AB4312" s="1"/>
  <c r="S4300"/>
  <c r="X4300" s="1"/>
  <c r="AB4303"/>
  <c r="U4304"/>
  <c r="Z4304" s="1"/>
  <c r="T4305"/>
  <c r="Y4305" s="1"/>
  <c r="S4306"/>
  <c r="X4306" s="1"/>
  <c r="S4307"/>
  <c r="X4307" s="1"/>
  <c r="V4311"/>
  <c r="AA4311" s="1"/>
  <c r="V4312"/>
  <c r="AA4312" s="1"/>
  <c r="U4313"/>
  <c r="Z4313" s="1"/>
  <c r="Z425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Y4252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B4241"/>
  <c r="V4242"/>
  <c r="AA4242" s="1"/>
  <c r="V4243"/>
  <c r="AA4243" s="1"/>
  <c r="U4244"/>
  <c r="Z4244" s="1"/>
  <c r="T4245"/>
  <c r="Y4245" s="1"/>
  <c r="AB4249"/>
  <c r="W4250"/>
  <c r="AB4250" s="1"/>
  <c r="AB4242"/>
  <c r="U4243"/>
  <c r="Z4243" s="1"/>
  <c r="T4244"/>
  <c r="Y4244" s="1"/>
  <c r="S4245"/>
  <c r="X4245" s="1"/>
  <c r="S4246"/>
  <c r="X4246" s="1"/>
  <c r="AC4246" s="1"/>
  <c r="V4250"/>
  <c r="AA4250" s="1"/>
  <c r="V4251"/>
  <c r="AA4251" s="1"/>
  <c r="U4252"/>
  <c r="Z4252" s="1"/>
  <c r="Z420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Y4208"/>
  <c r="W4239"/>
  <c r="AB4239" s="1"/>
  <c r="AC4239" s="1"/>
  <c r="V4240"/>
  <c r="AA4240" s="1"/>
  <c r="U4241"/>
  <c r="Z4241" s="1"/>
  <c r="T4242"/>
  <c r="Y4242" s="1"/>
  <c r="S4243"/>
  <c r="X4243" s="1"/>
  <c r="W4247"/>
  <c r="AB4247" s="1"/>
  <c r="AC4247" s="1"/>
  <c r="V4248"/>
  <c r="AA4248" s="1"/>
  <c r="U4249"/>
  <c r="Z4249" s="1"/>
  <c r="T4250"/>
  <c r="Y4250" s="1"/>
  <c r="S4251"/>
  <c r="X4251" s="1"/>
  <c r="AB4197"/>
  <c r="V4198"/>
  <c r="AA4198" s="1"/>
  <c r="V4199"/>
  <c r="AA4199" s="1"/>
  <c r="U4200"/>
  <c r="Z4200" s="1"/>
  <c r="T4201"/>
  <c r="Y4201" s="1"/>
  <c r="AB4205"/>
  <c r="W4206"/>
  <c r="AB4206" s="1"/>
  <c r="AB4198"/>
  <c r="U4199"/>
  <c r="Z4199" s="1"/>
  <c r="T4200"/>
  <c r="Y4200" s="1"/>
  <c r="S4201"/>
  <c r="X4201" s="1"/>
  <c r="S4202"/>
  <c r="X4202" s="1"/>
  <c r="AC4202" s="1"/>
  <c r="V4206"/>
  <c r="AA4206" s="1"/>
  <c r="Z4236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Y4237"/>
  <c r="W4195"/>
  <c r="AB4195" s="1"/>
  <c r="AC4195" s="1"/>
  <c r="V4196"/>
  <c r="AA4196" s="1"/>
  <c r="U4197"/>
  <c r="Z4197" s="1"/>
  <c r="T4198"/>
  <c r="Y4198" s="1"/>
  <c r="S4199"/>
  <c r="X4199" s="1"/>
  <c r="W4203"/>
  <c r="AB4203" s="1"/>
  <c r="AC4203" s="1"/>
  <c r="V4204"/>
  <c r="AA4204" s="1"/>
  <c r="U4205"/>
  <c r="Z4205" s="1"/>
  <c r="T4206"/>
  <c r="Y4206" s="1"/>
  <c r="S4207"/>
  <c r="X4207" s="1"/>
  <c r="AB4226"/>
  <c r="AB4228"/>
  <c r="AA4229"/>
  <c r="Z4230"/>
  <c r="X4232"/>
  <c r="AA4227"/>
  <c r="AA4228"/>
  <c r="Z4229"/>
  <c r="Y4230"/>
  <c r="Y4231"/>
  <c r="AB4234"/>
  <c r="AB4235"/>
  <c r="X4224"/>
  <c r="AB4227"/>
  <c r="Z4228"/>
  <c r="Y4229"/>
  <c r="X4230"/>
  <c r="X4231"/>
  <c r="AC4231" s="1"/>
  <c r="AA4235"/>
  <c r="AA4236"/>
  <c r="T4115"/>
  <c r="Y4115" s="1"/>
  <c r="U4123"/>
  <c r="Z4123" s="1"/>
  <c r="AB4225"/>
  <c r="AA4226"/>
  <c r="Z4227"/>
  <c r="Y4228"/>
  <c r="X4229"/>
  <c r="AB4233"/>
  <c r="AA4234"/>
  <c r="Z4235"/>
  <c r="Y4236"/>
  <c r="X4237"/>
  <c r="AB4104"/>
  <c r="S4108"/>
  <c r="X4108" s="1"/>
  <c r="S4115"/>
  <c r="X4115" s="1"/>
  <c r="U4122"/>
  <c r="Z4122" s="1"/>
  <c r="T4123"/>
  <c r="Y4123" s="1"/>
  <c r="T4124"/>
  <c r="Y4124" s="1"/>
  <c r="V4130"/>
  <c r="AA4130" s="1"/>
  <c r="U4131"/>
  <c r="Z4131" s="1"/>
  <c r="AB4224"/>
  <c r="AA4225"/>
  <c r="Z4226"/>
  <c r="Y4227"/>
  <c r="X4228"/>
  <c r="AB4232"/>
  <c r="AA4233"/>
  <c r="Z4234"/>
  <c r="Y4235"/>
  <c r="X4236"/>
  <c r="AA4105"/>
  <c r="AB4112"/>
  <c r="S4116"/>
  <c r="X4116" s="1"/>
  <c r="AB4120"/>
  <c r="S4124"/>
  <c r="X4124" s="1"/>
  <c r="V4129"/>
  <c r="AA4129" s="1"/>
  <c r="U4130"/>
  <c r="Z4130" s="1"/>
  <c r="T4131"/>
  <c r="Y4131" s="1"/>
  <c r="T4132"/>
  <c r="Y4132" s="1"/>
  <c r="W4138"/>
  <c r="AB4138" s="1"/>
  <c r="V4139"/>
  <c r="AA4139" s="1"/>
  <c r="U4140"/>
  <c r="Z4140" s="1"/>
  <c r="Z4106"/>
  <c r="AC4106" s="1"/>
  <c r="AA4113"/>
  <c r="AB4121"/>
  <c r="S4125"/>
  <c r="X4125" s="1"/>
  <c r="AB4128"/>
  <c r="S4132"/>
  <c r="X4132" s="1"/>
  <c r="V4138"/>
  <c r="AA4138" s="1"/>
  <c r="U4139"/>
  <c r="Z4139" s="1"/>
  <c r="T4140"/>
  <c r="Y4140" s="1"/>
  <c r="Y4107"/>
  <c r="AC4107" s="1"/>
  <c r="Z4114"/>
  <c r="AC4114" s="1"/>
  <c r="AA4121"/>
  <c r="AA4122"/>
  <c r="AB4129"/>
  <c r="S4134"/>
  <c r="X4134" s="1"/>
  <c r="AB4137"/>
  <c r="S4141"/>
  <c r="X4141" s="1"/>
  <c r="AC4141" s="1"/>
  <c r="AB4091"/>
  <c r="AB4099"/>
  <c r="S4089"/>
  <c r="X4089" s="1"/>
  <c r="AB4092"/>
  <c r="S4095"/>
  <c r="X4095" s="1"/>
  <c r="S4096"/>
  <c r="X4096" s="1"/>
  <c r="T4104"/>
  <c r="Y4104" s="1"/>
  <c r="S4105"/>
  <c r="X4105" s="1"/>
  <c r="W4109"/>
  <c r="AB4109" s="1"/>
  <c r="V4110"/>
  <c r="AA4110" s="1"/>
  <c r="U4111"/>
  <c r="Z4111" s="1"/>
  <c r="T4112"/>
  <c r="Y4112" s="1"/>
  <c r="S4113"/>
  <c r="X4113" s="1"/>
  <c r="W4117"/>
  <c r="AB4117" s="1"/>
  <c r="V4119"/>
  <c r="AA4119" s="1"/>
  <c r="U4120"/>
  <c r="Z4120" s="1"/>
  <c r="T4121"/>
  <c r="Y4121" s="1"/>
  <c r="S4122"/>
  <c r="X4122" s="1"/>
  <c r="W4126"/>
  <c r="AB4126" s="1"/>
  <c r="V4127"/>
  <c r="AA4127" s="1"/>
  <c r="U4128"/>
  <c r="Z4128" s="1"/>
  <c r="T4129"/>
  <c r="Y4129" s="1"/>
  <c r="S4130"/>
  <c r="X4130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C4147" s="1"/>
  <c r="AA4092"/>
  <c r="AB4093"/>
  <c r="S4097"/>
  <c r="X4097" s="1"/>
  <c r="T4102"/>
  <c r="Y4102" s="1"/>
  <c r="S4104"/>
  <c r="X4104" s="1"/>
  <c r="W4108"/>
  <c r="AB4108" s="1"/>
  <c r="V4109"/>
  <c r="AA4109" s="1"/>
  <c r="U4110"/>
  <c r="Z4110" s="1"/>
  <c r="T4111"/>
  <c r="Y4111" s="1"/>
  <c r="S4112"/>
  <c r="X4112" s="1"/>
  <c r="W4116"/>
  <c r="AB4116" s="1"/>
  <c r="V4117"/>
  <c r="AA4117" s="1"/>
  <c r="U4119"/>
  <c r="Z4119" s="1"/>
  <c r="T4120"/>
  <c r="Y4120" s="1"/>
  <c r="S4121"/>
  <c r="X4121" s="1"/>
  <c r="W4125"/>
  <c r="AB4125" s="1"/>
  <c r="V4126"/>
  <c r="AA4126" s="1"/>
  <c r="U4127"/>
  <c r="Z4127" s="1"/>
  <c r="T4128"/>
  <c r="Y4128" s="1"/>
  <c r="S4129"/>
  <c r="X4129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T4060"/>
  <c r="Y4060" s="1"/>
  <c r="AA4093"/>
  <c r="AA4094"/>
  <c r="AA4100"/>
  <c r="Z4093"/>
  <c r="Z4094"/>
  <c r="Z4095"/>
  <c r="Y4094"/>
  <c r="Y4095"/>
  <c r="Y4096"/>
  <c r="AB4070"/>
  <c r="AA4070"/>
  <c r="T4074"/>
  <c r="Y4074" s="1"/>
  <c r="Z4087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B4062"/>
  <c r="U4064"/>
  <c r="Z4064" s="1"/>
  <c r="AA4071"/>
  <c r="S4074"/>
  <c r="X407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T4064"/>
  <c r="Y4064" s="1"/>
  <c r="T4065"/>
  <c r="Y4065" s="1"/>
  <c r="Z4071"/>
  <c r="S4075"/>
  <c r="X4075" s="1"/>
  <c r="W4079"/>
  <c r="AB4079" s="1"/>
  <c r="Z4059"/>
  <c r="AA4063"/>
  <c r="S4065"/>
  <c r="X4065" s="1"/>
  <c r="Z4072"/>
  <c r="AB4078"/>
  <c r="T4081"/>
  <c r="Y4081" s="1"/>
  <c r="W4086"/>
  <c r="AB4086" s="1"/>
  <c r="Z4063"/>
  <c r="S4066"/>
  <c r="X4066" s="1"/>
  <c r="W4069"/>
  <c r="AB4069" s="1"/>
  <c r="Y4072"/>
  <c r="U4079"/>
  <c r="Z4079" s="1"/>
  <c r="T4080"/>
  <c r="Y4080" s="1"/>
  <c r="S4081"/>
  <c r="X4081" s="1"/>
  <c r="S4082"/>
  <c r="X4082" s="1"/>
  <c r="AC4082" s="1"/>
  <c r="V4086"/>
  <c r="AA4086" s="1"/>
  <c r="V4087"/>
  <c r="AA4087" s="1"/>
  <c r="Y4036"/>
  <c r="AC4036" s="1"/>
  <c r="X4059"/>
  <c r="V4061"/>
  <c r="AA4061" s="1"/>
  <c r="U4062"/>
  <c r="Z4062" s="1"/>
  <c r="T4063"/>
  <c r="Y4063" s="1"/>
  <c r="AB4063"/>
  <c r="S4064"/>
  <c r="X4064" s="1"/>
  <c r="AA4064"/>
  <c r="Z4065"/>
  <c r="Y4066"/>
  <c r="X4067"/>
  <c r="W4068"/>
  <c r="AB4068" s="1"/>
  <c r="V4069"/>
  <c r="AA4069" s="1"/>
  <c r="U4070"/>
  <c r="Z4070" s="1"/>
  <c r="T4071"/>
  <c r="Y4071" s="1"/>
  <c r="AB4071"/>
  <c r="S4072"/>
  <c r="X4072" s="1"/>
  <c r="AA4072"/>
  <c r="Z4074"/>
  <c r="Y4075"/>
  <c r="X4076"/>
  <c r="W4077"/>
  <c r="AB4077" s="1"/>
  <c r="V4078"/>
  <c r="AA4078" s="1"/>
  <c r="AB4080"/>
  <c r="AA408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Z4035"/>
  <c r="AC4035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W4075"/>
  <c r="AB4075" s="1"/>
  <c r="V4076"/>
  <c r="AA4076" s="1"/>
  <c r="U4077"/>
  <c r="Z4077" s="1"/>
  <c r="T4078"/>
  <c r="Y4078" s="1"/>
  <c r="S4079"/>
  <c r="X4079" s="1"/>
  <c r="W4083"/>
  <c r="AB4083" s="1"/>
  <c r="AC4083" s="1"/>
  <c r="V4084"/>
  <c r="AA4084" s="1"/>
  <c r="U4085"/>
  <c r="Z4085" s="1"/>
  <c r="T4086"/>
  <c r="Y4086" s="1"/>
  <c r="S4087"/>
  <c r="X4087" s="1"/>
  <c r="AA4042"/>
  <c r="X4029"/>
  <c r="AB4033"/>
  <c r="X4037"/>
  <c r="AA4034"/>
  <c r="AB4041"/>
  <c r="AB4030"/>
  <c r="AA4031"/>
  <c r="Z4032"/>
  <c r="Y4033"/>
  <c r="X4034"/>
  <c r="AB4038"/>
  <c r="AA4039"/>
  <c r="Z4040"/>
  <c r="Y4041"/>
  <c r="X4042"/>
  <c r="AB4029"/>
  <c r="AA4030"/>
  <c r="Z4031"/>
  <c r="Y4032"/>
  <c r="X4033"/>
  <c r="AB4037"/>
  <c r="AA4038"/>
  <c r="Z4039"/>
  <c r="Y4040"/>
  <c r="X4041"/>
  <c r="AB4046"/>
  <c r="W4048"/>
  <c r="AB4048" s="1"/>
  <c r="V4049"/>
  <c r="AA4049" s="1"/>
  <c r="U4050"/>
  <c r="Z4050" s="1"/>
  <c r="X4052"/>
  <c r="V4047"/>
  <c r="AA4047" s="1"/>
  <c r="V4048"/>
  <c r="AA4048" s="1"/>
  <c r="U4049"/>
  <c r="Z4049" s="1"/>
  <c r="T4050"/>
  <c r="Y4050" s="1"/>
  <c r="T4051"/>
  <c r="Y4051" s="1"/>
  <c r="AB4054"/>
  <c r="S4044"/>
  <c r="X4044" s="1"/>
  <c r="AB4047"/>
  <c r="U4048"/>
  <c r="Z4048" s="1"/>
  <c r="T4049"/>
  <c r="Y4049" s="1"/>
  <c r="S4050"/>
  <c r="X4050" s="1"/>
  <c r="S4051"/>
  <c r="X4051" s="1"/>
  <c r="V4055"/>
  <c r="AA4055" s="1"/>
  <c r="Z3878"/>
  <c r="T3904"/>
  <c r="Y3904" s="1"/>
  <c r="AC3904" s="1"/>
  <c r="U3912"/>
  <c r="Z3912" s="1"/>
  <c r="AC3912" s="1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T3887"/>
  <c r="Y3887" s="1"/>
  <c r="AB3893"/>
  <c r="S3897"/>
  <c r="X3897" s="1"/>
  <c r="T3913"/>
  <c r="Y3913" s="1"/>
  <c r="AC3913" s="1"/>
  <c r="V3919"/>
  <c r="AA3919" s="1"/>
  <c r="U3920"/>
  <c r="Z3920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X3880"/>
  <c r="AA3894"/>
  <c r="AB3901"/>
  <c r="S3905"/>
  <c r="X3905" s="1"/>
  <c r="V3918"/>
  <c r="AA3918" s="1"/>
  <c r="U3919"/>
  <c r="Z3919" s="1"/>
  <c r="T3920"/>
  <c r="Y3920" s="1"/>
  <c r="T3921"/>
  <c r="Y3921" s="1"/>
  <c r="W3927"/>
  <c r="AB3927" s="1"/>
  <c r="V3928"/>
  <c r="AA3928" s="1"/>
  <c r="U3929"/>
  <c r="Z3929" s="1"/>
  <c r="X3931"/>
  <c r="Z3895"/>
  <c r="AC3895" s="1"/>
  <c r="AA3902"/>
  <c r="AB3910"/>
  <c r="S3914"/>
  <c r="X3914" s="1"/>
  <c r="AB3917"/>
  <c r="S3921"/>
  <c r="X3921" s="1"/>
  <c r="V3927"/>
  <c r="AA3927" s="1"/>
  <c r="U3928"/>
  <c r="Z3928" s="1"/>
  <c r="T3929"/>
  <c r="Y3929" s="1"/>
  <c r="T3930"/>
  <c r="Y3930" s="1"/>
  <c r="AC3930" s="1"/>
  <c r="W3935"/>
  <c r="AB3935" s="1"/>
  <c r="W3884"/>
  <c r="AB3884" s="1"/>
  <c r="Y3896"/>
  <c r="AC3896" s="1"/>
  <c r="Z3903"/>
  <c r="AC3903" s="1"/>
  <c r="AA3911"/>
  <c r="AB3918"/>
  <c r="S3923"/>
  <c r="X3923" s="1"/>
  <c r="AB3926"/>
  <c r="AB3888"/>
  <c r="AB3880"/>
  <c r="AB3881"/>
  <c r="S3884"/>
  <c r="X3884" s="1"/>
  <c r="T3893"/>
  <c r="Y3893" s="1"/>
  <c r="S3894"/>
  <c r="X3894" s="1"/>
  <c r="W3898"/>
  <c r="AB3898" s="1"/>
  <c r="V3899"/>
  <c r="AA3899" s="1"/>
  <c r="U3900"/>
  <c r="Z3900" s="1"/>
  <c r="T3901"/>
  <c r="Y3901" s="1"/>
  <c r="S3902"/>
  <c r="X3902" s="1"/>
  <c r="W3906"/>
  <c r="AB3906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AC3936" s="1"/>
  <c r="AA3881"/>
  <c r="AB3882"/>
  <c r="T3891"/>
  <c r="Y3891" s="1"/>
  <c r="S3893"/>
  <c r="X3893" s="1"/>
  <c r="W3897"/>
  <c r="AB3897" s="1"/>
  <c r="V3898"/>
  <c r="AA3898" s="1"/>
  <c r="U3899"/>
  <c r="Z3899" s="1"/>
  <c r="T3900"/>
  <c r="Y3900" s="1"/>
  <c r="S3901"/>
  <c r="X3901" s="1"/>
  <c r="W3905"/>
  <c r="AB3905" s="1"/>
  <c r="V3906"/>
  <c r="AA3906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AA3882"/>
  <c r="AA3883"/>
  <c r="Y3885"/>
  <c r="X3886"/>
  <c r="AA3889"/>
  <c r="AB3890"/>
  <c r="X3878"/>
  <c r="Z3882"/>
  <c r="Z3883"/>
  <c r="Z3884"/>
  <c r="X3885"/>
  <c r="AA3885"/>
  <c r="Z3886"/>
  <c r="Y3883"/>
  <c r="Y3884"/>
  <c r="Z3890"/>
  <c r="AA3741"/>
  <c r="AB3748"/>
  <c r="X3744"/>
  <c r="Y3778"/>
  <c r="Z3783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Y3734"/>
  <c r="T3743"/>
  <c r="Y3743" s="1"/>
  <c r="Y3784"/>
  <c r="W3878"/>
  <c r="AB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Z3742"/>
  <c r="AA3749"/>
  <c r="U3750"/>
  <c r="Z3750" s="1"/>
  <c r="AB3773"/>
  <c r="W3775"/>
  <c r="AB3775" s="1"/>
  <c r="V3776"/>
  <c r="AA3776" s="1"/>
  <c r="U3777"/>
  <c r="Z3777" s="1"/>
  <c r="X3779"/>
  <c r="Z3733"/>
  <c r="X3752"/>
  <c r="V3774"/>
  <c r="AA3774" s="1"/>
  <c r="V3775"/>
  <c r="AA3775" s="1"/>
  <c r="U3776"/>
  <c r="Z3776" s="1"/>
  <c r="T3777"/>
  <c r="Y3777" s="1"/>
  <c r="AB3781"/>
  <c r="W3782"/>
  <c r="AB3782" s="1"/>
  <c r="T3751"/>
  <c r="Y3751" s="1"/>
  <c r="S3771"/>
  <c r="X3771" s="1"/>
  <c r="AB3774"/>
  <c r="U3775"/>
  <c r="Z3775" s="1"/>
  <c r="T3776"/>
  <c r="Y3776" s="1"/>
  <c r="S3777"/>
  <c r="X3777" s="1"/>
  <c r="S3778"/>
  <c r="X3778" s="1"/>
  <c r="V3782"/>
  <c r="AA3782" s="1"/>
  <c r="V3783"/>
  <c r="AA3783" s="1"/>
  <c r="U3784"/>
  <c r="Z3784" s="1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32"/>
  <c r="AB3736"/>
  <c r="U3741"/>
  <c r="Z3741" s="1"/>
  <c r="T3742"/>
  <c r="Y3742" s="1"/>
  <c r="AB3742"/>
  <c r="S3743"/>
  <c r="X3743" s="1"/>
  <c r="AA3743"/>
  <c r="Z3744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X3754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X3726"/>
  <c r="AB3737"/>
  <c r="Y3739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AB3729"/>
  <c r="AA3731"/>
  <c r="AA3737"/>
  <c r="AB3738"/>
  <c r="AA3730"/>
  <c r="Z3731"/>
  <c r="Y3732"/>
  <c r="Y3733"/>
  <c r="X3734"/>
  <c r="AB3730"/>
  <c r="Y3731"/>
  <c r="X3732"/>
  <c r="X3733"/>
  <c r="Z3738"/>
  <c r="AB3613"/>
  <c r="AB3647"/>
  <c r="AB3714"/>
  <c r="AA3623"/>
  <c r="AA3657"/>
  <c r="AA3689"/>
  <c r="Z3699"/>
  <c r="Z3718"/>
  <c r="Y3719"/>
  <c r="Y3726"/>
  <c r="X3727"/>
  <c r="AB3728"/>
  <c r="AA3729"/>
  <c r="Z3730"/>
  <c r="AB3604"/>
  <c r="Y3608"/>
  <c r="Z3609"/>
  <c r="S3611"/>
  <c r="X3611" s="1"/>
  <c r="Y3618"/>
  <c r="AB3624"/>
  <c r="Z3632"/>
  <c r="AA3633"/>
  <c r="AB3639"/>
  <c r="Y3642"/>
  <c r="Z3643"/>
  <c r="S3645"/>
  <c r="X3645" s="1"/>
  <c r="Y3653"/>
  <c r="AB3658"/>
  <c r="Z3682"/>
  <c r="AA3690"/>
  <c r="S3692"/>
  <c r="X3692" s="1"/>
  <c r="Z3700"/>
  <c r="AB3705"/>
  <c r="AB3715"/>
  <c r="X3720"/>
  <c r="Z3723"/>
  <c r="AB3727"/>
  <c r="AA3728"/>
  <c r="Z3729"/>
  <c r="Y3730"/>
  <c r="X3731"/>
  <c r="AB3735"/>
  <c r="AA3736"/>
  <c r="Z3737"/>
  <c r="Y3738"/>
  <c r="X3739"/>
  <c r="Z3600"/>
  <c r="AA3614"/>
  <c r="S3626"/>
  <c r="X3626" s="1"/>
  <c r="X3628"/>
  <c r="AA3648"/>
  <c r="S3660"/>
  <c r="X3660" s="1"/>
  <c r="X3662"/>
  <c r="S3684"/>
  <c r="X3684" s="1"/>
  <c r="Z3690"/>
  <c r="S3693"/>
  <c r="X3693" s="1"/>
  <c r="Y3700"/>
  <c r="X3709"/>
  <c r="AA3715"/>
  <c r="T3717"/>
  <c r="Y3717" s="1"/>
  <c r="T3718"/>
  <c r="Y3718" s="1"/>
  <c r="S3719"/>
  <c r="X3719" s="1"/>
  <c r="Y3724"/>
  <c r="AB3726"/>
  <c r="AA3727"/>
  <c r="Z3728"/>
  <c r="Y3729"/>
  <c r="X3730"/>
  <c r="AB3734"/>
  <c r="AA3735"/>
  <c r="Z3736"/>
  <c r="Y3737"/>
  <c r="X3738"/>
  <c r="S3602"/>
  <c r="X3602" s="1"/>
  <c r="X3609"/>
  <c r="Y3610"/>
  <c r="AB3615"/>
  <c r="T3616"/>
  <c r="Y3616" s="1"/>
  <c r="U3617"/>
  <c r="Z3617" s="1"/>
  <c r="Z3624"/>
  <c r="AA3625"/>
  <c r="T3627"/>
  <c r="Y3627" s="1"/>
  <c r="AB3630"/>
  <c r="Y3633"/>
  <c r="Z3634"/>
  <c r="S3637"/>
  <c r="X3637" s="1"/>
  <c r="X3643"/>
  <c r="Y3644"/>
  <c r="AB3649"/>
  <c r="T3651"/>
  <c r="Y3651" s="1"/>
  <c r="U3652"/>
  <c r="Z3652" s="1"/>
  <c r="Z3658"/>
  <c r="AA3659"/>
  <c r="T3661"/>
  <c r="Y3661" s="1"/>
  <c r="AB3664"/>
  <c r="Z3691"/>
  <c r="AB3697"/>
  <c r="Y3701"/>
  <c r="AB3706"/>
  <c r="U3707"/>
  <c r="Z3707" s="1"/>
  <c r="U3708"/>
  <c r="Z3708" s="1"/>
  <c r="X3711"/>
  <c r="AA3716"/>
  <c r="S3718"/>
  <c r="X3718" s="1"/>
  <c r="AB3598"/>
  <c r="AA3606"/>
  <c r="U3607"/>
  <c r="Z3607" s="1"/>
  <c r="V3608"/>
  <c r="AA3608" s="1"/>
  <c r="S3617"/>
  <c r="X3617" s="1"/>
  <c r="X3619"/>
  <c r="V3631"/>
  <c r="AA3631" s="1"/>
  <c r="AA3640"/>
  <c r="U3641"/>
  <c r="Z3641" s="1"/>
  <c r="V3642"/>
  <c r="AA3642" s="1"/>
  <c r="S3652"/>
  <c r="X3652" s="1"/>
  <c r="X3654"/>
  <c r="V3681"/>
  <c r="AA3681" s="1"/>
  <c r="Y3683"/>
  <c r="S3685"/>
  <c r="X3685" s="1"/>
  <c r="Y3691"/>
  <c r="V3698"/>
  <c r="AA3698" s="1"/>
  <c r="V3699"/>
  <c r="AA3699" s="1"/>
  <c r="X3701"/>
  <c r="AA3706"/>
  <c r="T3708"/>
  <c r="Y3708" s="1"/>
  <c r="T3709"/>
  <c r="Y3709" s="1"/>
  <c r="Z3716"/>
  <c r="AB3721"/>
  <c r="W3722"/>
  <c r="AB3722" s="1"/>
  <c r="V3599"/>
  <c r="AA3599" s="1"/>
  <c r="Y3601"/>
  <c r="AB3607"/>
  <c r="Z3615"/>
  <c r="AA3616"/>
  <c r="AB3622"/>
  <c r="Y3625"/>
  <c r="Z3626"/>
  <c r="W3632"/>
  <c r="AB3632" s="1"/>
  <c r="X3634"/>
  <c r="Y3636"/>
  <c r="AB3641"/>
  <c r="Z3649"/>
  <c r="AA3651"/>
  <c r="AB3656"/>
  <c r="Y3659"/>
  <c r="Z3660"/>
  <c r="AB3688"/>
  <c r="W3689"/>
  <c r="AB3689" s="1"/>
  <c r="Y3692"/>
  <c r="AB3698"/>
  <c r="X3702"/>
  <c r="AA3707"/>
  <c r="Z3717"/>
  <c r="V3722"/>
  <c r="AA3722" s="1"/>
  <c r="V3723"/>
  <c r="AA3723" s="1"/>
  <c r="U3724"/>
  <c r="Z3724" s="1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AB3583"/>
  <c r="S3584"/>
  <c r="X3584" s="1"/>
  <c r="AA3584"/>
  <c r="Z3585"/>
  <c r="Y3586"/>
  <c r="X3587"/>
  <c r="W3588"/>
  <c r="AB3588" s="1"/>
  <c r="V3589"/>
  <c r="AA3589" s="1"/>
  <c r="U3591"/>
  <c r="Z3591" s="1"/>
  <c r="T3592"/>
  <c r="Y3592" s="1"/>
  <c r="AB3592"/>
  <c r="S3593"/>
  <c r="X3593" s="1"/>
  <c r="AA3593"/>
  <c r="Z3594"/>
  <c r="Y3595"/>
  <c r="X3596"/>
  <c r="W3597"/>
  <c r="AB3597" s="1"/>
  <c r="V3598"/>
  <c r="AA3598" s="1"/>
  <c r="U3599"/>
  <c r="Z3599" s="1"/>
  <c r="T3600"/>
  <c r="Y3600" s="1"/>
  <c r="AB3600"/>
  <c r="S3601"/>
  <c r="X3601" s="1"/>
  <c r="AA3601"/>
  <c r="Z3602"/>
  <c r="Y3603"/>
  <c r="X3604"/>
  <c r="W3606"/>
  <c r="AB3606" s="1"/>
  <c r="V3607"/>
  <c r="AA3607" s="1"/>
  <c r="U3608"/>
  <c r="Z3608" s="1"/>
  <c r="T3609"/>
  <c r="Y3609" s="1"/>
  <c r="AB3609"/>
  <c r="S3610"/>
  <c r="X3610" s="1"/>
  <c r="AA3610"/>
  <c r="Z3611"/>
  <c r="Y3612"/>
  <c r="X3613"/>
  <c r="W3614"/>
  <c r="AB3614" s="1"/>
  <c r="V3615"/>
  <c r="AA3615" s="1"/>
  <c r="U3616"/>
  <c r="Z3616" s="1"/>
  <c r="T3617"/>
  <c r="Y3617" s="1"/>
  <c r="AB3617"/>
  <c r="S3618"/>
  <c r="X3618" s="1"/>
  <c r="AA3618"/>
  <c r="Z3619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AB3643"/>
  <c r="S3644"/>
  <c r="X3644" s="1"/>
  <c r="AA3644"/>
  <c r="Z3645"/>
  <c r="Y3646"/>
  <c r="X3647"/>
  <c r="W3648"/>
  <c r="AB3648" s="1"/>
  <c r="V3649"/>
  <c r="AA3649" s="1"/>
  <c r="U3651"/>
  <c r="Z3651" s="1"/>
  <c r="T3652"/>
  <c r="Y3652" s="1"/>
  <c r="AB3652"/>
  <c r="S3653"/>
  <c r="X3653" s="1"/>
  <c r="AA3653"/>
  <c r="Z3654"/>
  <c r="Y3655"/>
  <c r="X3656"/>
  <c r="W3657"/>
  <c r="AB3657" s="1"/>
  <c r="V3658"/>
  <c r="AA3658" s="1"/>
  <c r="U3659"/>
  <c r="Z3659" s="1"/>
  <c r="T3660"/>
  <c r="Y3660" s="1"/>
  <c r="AB3660"/>
  <c r="S3661"/>
  <c r="X3661" s="1"/>
  <c r="AA3661"/>
  <c r="Z3662"/>
  <c r="Y3663"/>
  <c r="X3664"/>
  <c r="W3681"/>
  <c r="AB3681" s="1"/>
  <c r="V3682"/>
  <c r="AA3682" s="1"/>
  <c r="U3683"/>
  <c r="Z3683" s="1"/>
  <c r="T3684"/>
  <c r="Y3684" s="1"/>
  <c r="AB3684"/>
  <c r="Z3576"/>
  <c r="Y3577"/>
  <c r="X3578"/>
  <c r="W3579"/>
  <c r="AB3579" s="1"/>
  <c r="V3580"/>
  <c r="AA3580" s="1"/>
  <c r="U3581"/>
  <c r="Z3581" s="1"/>
  <c r="T3582"/>
  <c r="Y3582" s="1"/>
  <c r="AB3582"/>
  <c r="S3583"/>
  <c r="X3583" s="1"/>
  <c r="AA3583"/>
  <c r="Z3584"/>
  <c r="Y3585"/>
  <c r="X3586"/>
  <c r="W3587"/>
  <c r="AB3587" s="1"/>
  <c r="V3588"/>
  <c r="AA3588" s="1"/>
  <c r="U3589"/>
  <c r="Z3589" s="1"/>
  <c r="T3591"/>
  <c r="Y3591" s="1"/>
  <c r="AB3591"/>
  <c r="S3592"/>
  <c r="X3592" s="1"/>
  <c r="AA3592"/>
  <c r="Z3593"/>
  <c r="Y3594"/>
  <c r="X3595"/>
  <c r="W3596"/>
  <c r="AB3596" s="1"/>
  <c r="V3597"/>
  <c r="AA3597" s="1"/>
  <c r="U3598"/>
  <c r="Z3598" s="1"/>
  <c r="T3599"/>
  <c r="Y3599" s="1"/>
  <c r="AB3599"/>
  <c r="S3600"/>
  <c r="X3600" s="1"/>
  <c r="AA3600"/>
  <c r="Z3601"/>
  <c r="AA3617"/>
  <c r="AA3626"/>
  <c r="Y3576"/>
  <c r="X3577"/>
  <c r="W3578"/>
  <c r="AB3578" s="1"/>
  <c r="V3579"/>
  <c r="AA3579" s="1"/>
  <c r="U3580"/>
  <c r="Z3580" s="1"/>
  <c r="T3581"/>
  <c r="Y3581" s="1"/>
  <c r="AB3581"/>
  <c r="S3582"/>
  <c r="X3582" s="1"/>
  <c r="AA3582"/>
  <c r="Z3583"/>
  <c r="Y3584"/>
  <c r="X3585"/>
  <c r="W3586"/>
  <c r="AB3586" s="1"/>
  <c r="V3587"/>
  <c r="AA3587" s="1"/>
  <c r="U3588"/>
  <c r="Z3588" s="1"/>
  <c r="T3589"/>
  <c r="Y3589" s="1"/>
  <c r="AB3589"/>
  <c r="S3591"/>
  <c r="X3591" s="1"/>
  <c r="AA3591"/>
  <c r="Z3592"/>
  <c r="Y3593"/>
  <c r="X3594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81"/>
  <c r="Z3681" s="1"/>
  <c r="T3682"/>
  <c r="Y3682" s="1"/>
  <c r="AB3682"/>
  <c r="S3683"/>
  <c r="X3683" s="1"/>
  <c r="AA3683"/>
  <c r="Z3684"/>
  <c r="Y3685"/>
  <c r="X3686"/>
  <c r="W3687"/>
  <c r="AB3687" s="1"/>
  <c r="V3688"/>
  <c r="AA3688" s="1"/>
  <c r="U3689"/>
  <c r="Z3689" s="1"/>
  <c r="T3690"/>
  <c r="Y3690" s="1"/>
  <c r="AB3690"/>
  <c r="S3691"/>
  <c r="X3691" s="1"/>
  <c r="AA3691"/>
  <c r="Z3692"/>
  <c r="Y3693"/>
  <c r="X3694"/>
  <c r="W3696"/>
  <c r="AB3696" s="1"/>
  <c r="V3697"/>
  <c r="AA3697" s="1"/>
  <c r="U3698"/>
  <c r="Z3698" s="1"/>
  <c r="T3699"/>
  <c r="Y3699" s="1"/>
  <c r="AB3699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Z3709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57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W3594"/>
  <c r="AB3594" s="1"/>
  <c r="V3595"/>
  <c r="AA3595" s="1"/>
  <c r="U3596"/>
  <c r="Z3596" s="1"/>
  <c r="T3597"/>
  <c r="Y3597" s="1"/>
  <c r="S3598"/>
  <c r="X3598" s="1"/>
  <c r="W3602"/>
  <c r="AB3602" s="1"/>
  <c r="V3603"/>
  <c r="AA3603" s="1"/>
  <c r="U3604"/>
  <c r="Z3604" s="1"/>
  <c r="T3606"/>
  <c r="Y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1"/>
  <c r="AA3621" s="1"/>
  <c r="U3622"/>
  <c r="Z3622" s="1"/>
  <c r="T3623"/>
  <c r="Y3623" s="1"/>
  <c r="S3624"/>
  <c r="X3624" s="1"/>
  <c r="W3628"/>
  <c r="AB3628" s="1"/>
  <c r="V3629"/>
  <c r="AA3629" s="1"/>
  <c r="U3630"/>
  <c r="Z3630" s="1"/>
  <c r="T3631"/>
  <c r="Y3631" s="1"/>
  <c r="S3632"/>
  <c r="X3632" s="1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54"/>
  <c r="AB3654" s="1"/>
  <c r="V3655"/>
  <c r="AA3655" s="1"/>
  <c r="U3656"/>
  <c r="Z3656" s="1"/>
  <c r="T3657"/>
  <c r="Y3657" s="1"/>
  <c r="S3658"/>
  <c r="X3658" s="1"/>
  <c r="W3662"/>
  <c r="AB3662" s="1"/>
  <c r="V3663"/>
  <c r="AA3663" s="1"/>
  <c r="U3664"/>
  <c r="Z3664" s="1"/>
  <c r="T3681"/>
  <c r="Y3681" s="1"/>
  <c r="S3682"/>
  <c r="X3682" s="1"/>
  <c r="W3686"/>
  <c r="AB3686" s="1"/>
  <c r="V3687"/>
  <c r="AA3687" s="1"/>
  <c r="U3688"/>
  <c r="Z3688" s="1"/>
  <c r="T3689"/>
  <c r="Y3689" s="1"/>
  <c r="S3690"/>
  <c r="X3690" s="1"/>
  <c r="W3694"/>
  <c r="AB3694" s="1"/>
  <c r="V3696"/>
  <c r="AA3696" s="1"/>
  <c r="U3697"/>
  <c r="Z3697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Y3574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W3593"/>
  <c r="AB3593" s="1"/>
  <c r="V3594"/>
  <c r="AA3594" s="1"/>
  <c r="U3595"/>
  <c r="Z3595" s="1"/>
  <c r="W3601"/>
  <c r="AB3601" s="1"/>
  <c r="V3602"/>
  <c r="AA3602" s="1"/>
  <c r="U3603"/>
  <c r="Z3603" s="1"/>
  <c r="T3604"/>
  <c r="Y3604" s="1"/>
  <c r="S3606"/>
  <c r="X3606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1"/>
  <c r="Z3621" s="1"/>
  <c r="T3622"/>
  <c r="Y3622" s="1"/>
  <c r="S3623"/>
  <c r="X3623" s="1"/>
  <c r="W3627"/>
  <c r="AB3627" s="1"/>
  <c r="V3628"/>
  <c r="AA3628" s="1"/>
  <c r="U3629"/>
  <c r="Z3629" s="1"/>
  <c r="T3630"/>
  <c r="Y3630" s="1"/>
  <c r="S3631"/>
  <c r="X3631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S3681"/>
  <c r="X3681" s="1"/>
  <c r="W3685"/>
  <c r="AB3685" s="1"/>
  <c r="V3686"/>
  <c r="AA3686" s="1"/>
  <c r="U3687"/>
  <c r="Z3687" s="1"/>
  <c r="T3688"/>
  <c r="Y3688" s="1"/>
  <c r="S3689"/>
  <c r="X3689" s="1"/>
  <c r="W3693"/>
  <c r="AB3693" s="1"/>
  <c r="V3694"/>
  <c r="AA3694" s="1"/>
  <c r="U3696"/>
  <c r="Z3696" s="1"/>
  <c r="T3697"/>
  <c r="Y3697" s="1"/>
  <c r="S3698"/>
  <c r="X3698" s="1"/>
  <c r="W3702"/>
  <c r="AB3702" s="1"/>
  <c r="V3703"/>
  <c r="AA3703" s="1"/>
  <c r="U3704"/>
  <c r="Z3704" s="1"/>
  <c r="T3705"/>
  <c r="Y3705" s="1"/>
  <c r="S3706"/>
  <c r="X3706" s="1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AB3563"/>
  <c r="V3564"/>
  <c r="AA3564" s="1"/>
  <c r="V3565"/>
  <c r="AA3565" s="1"/>
  <c r="U3566"/>
  <c r="Z3566" s="1"/>
  <c r="T3567"/>
  <c r="Y3567" s="1"/>
  <c r="AB3571"/>
  <c r="W3572"/>
  <c r="AB3572" s="1"/>
  <c r="S3561"/>
  <c r="X3561" s="1"/>
  <c r="AB3564"/>
  <c r="U3565"/>
  <c r="Z3565" s="1"/>
  <c r="T3566"/>
  <c r="Y3566" s="1"/>
  <c r="S3567"/>
  <c r="X3567" s="1"/>
  <c r="S3568"/>
  <c r="X3568" s="1"/>
  <c r="AC3568" s="1"/>
  <c r="V3572"/>
  <c r="AA3572" s="1"/>
  <c r="V3573"/>
  <c r="AA3573" s="1"/>
  <c r="U3574"/>
  <c r="Z3574" s="1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Y3559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B3548"/>
  <c r="AB3550"/>
  <c r="AA3551"/>
  <c r="Z3552"/>
  <c r="X3554"/>
  <c r="AA3549"/>
  <c r="AA3550"/>
  <c r="Z3551"/>
  <c r="Y3552"/>
  <c r="Y3553"/>
  <c r="AB3556"/>
  <c r="X3546"/>
  <c r="AB3549"/>
  <c r="Z3550"/>
  <c r="Y3551"/>
  <c r="X3552"/>
  <c r="X3553"/>
  <c r="AA3557"/>
  <c r="Z3559"/>
  <c r="AC3372"/>
  <c r="AB3547"/>
  <c r="AA3548"/>
  <c r="Z3549"/>
  <c r="Y3550"/>
  <c r="X3551"/>
  <c r="AB3555"/>
  <c r="AA3556"/>
  <c r="Z3557"/>
  <c r="Y3558"/>
  <c r="X3559"/>
  <c r="AB3546"/>
  <c r="AA3547"/>
  <c r="Z3548"/>
  <c r="Y3549"/>
  <c r="X3550"/>
  <c r="AB3554"/>
  <c r="AA3555"/>
  <c r="Z3556"/>
  <c r="Y3557"/>
  <c r="X3558"/>
  <c r="AC3371"/>
  <c r="AA3335"/>
  <c r="S3337"/>
  <c r="X3337" s="1"/>
  <c r="AA3342"/>
  <c r="AA3343"/>
  <c r="S3345"/>
  <c r="X3345" s="1"/>
  <c r="Z3335"/>
  <c r="Z3342"/>
  <c r="AB3338"/>
  <c r="AC3338" s="1"/>
  <c r="AB3346"/>
  <c r="AC3346" s="1"/>
  <c r="W3369"/>
  <c r="AB3369" s="1"/>
  <c r="V3348"/>
  <c r="AA3348" s="1"/>
  <c r="Y3337"/>
  <c r="AB3340"/>
  <c r="T3341"/>
  <c r="Y3341" s="1"/>
  <c r="Y3345"/>
  <c r="AB3348"/>
  <c r="S3365"/>
  <c r="X3365" s="1"/>
  <c r="AB3368"/>
  <c r="AA3340"/>
  <c r="Z3348"/>
  <c r="Z3340"/>
  <c r="AB3324"/>
  <c r="Z3341"/>
  <c r="S3342"/>
  <c r="X3342" s="1"/>
  <c r="T3343"/>
  <c r="Y3343" s="1"/>
  <c r="AB3347"/>
  <c r="W3366"/>
  <c r="AB3366" s="1"/>
  <c r="V3367"/>
  <c r="AA3367" s="1"/>
  <c r="U3368"/>
  <c r="Z3368" s="1"/>
  <c r="T3369"/>
  <c r="Y3369" s="1"/>
  <c r="S3370"/>
  <c r="X3370" s="1"/>
  <c r="AC3370" s="1"/>
  <c r="W3374"/>
  <c r="AB3374" s="1"/>
  <c r="V3375"/>
  <c r="AA3375" s="1"/>
  <c r="U3376"/>
  <c r="Z3376" s="1"/>
  <c r="T3377"/>
  <c r="Y3377" s="1"/>
  <c r="S3378"/>
  <c r="X3378" s="1"/>
  <c r="AC3378" s="1"/>
  <c r="AA3325"/>
  <c r="AB3332"/>
  <c r="U3336"/>
  <c r="Z3336" s="1"/>
  <c r="AC3336" s="1"/>
  <c r="AA3339"/>
  <c r="AC3339" s="1"/>
  <c r="S3343"/>
  <c r="X3343" s="1"/>
  <c r="U3344"/>
  <c r="Z3344" s="1"/>
  <c r="AC3344" s="1"/>
  <c r="AA3347"/>
  <c r="W3365"/>
  <c r="AB3365" s="1"/>
  <c r="V3366"/>
  <c r="AA3366" s="1"/>
  <c r="U3367"/>
  <c r="Z3367" s="1"/>
  <c r="T3368"/>
  <c r="Y3368" s="1"/>
  <c r="S3369"/>
  <c r="X3369" s="1"/>
  <c r="W3373"/>
  <c r="AB3373" s="1"/>
  <c r="AC3373" s="1"/>
  <c r="V3374"/>
  <c r="AA3374" s="1"/>
  <c r="U3375"/>
  <c r="Z3375" s="1"/>
  <c r="T3376"/>
  <c r="Y3376" s="1"/>
  <c r="S3377"/>
  <c r="X3377" s="1"/>
  <c r="Z3326"/>
  <c r="AC3326" s="1"/>
  <c r="S3320"/>
  <c r="X3320" s="1"/>
  <c r="Y3321"/>
  <c r="Y3327"/>
  <c r="AC3327" s="1"/>
  <c r="X3328"/>
  <c r="Y3281"/>
  <c r="Y3282"/>
  <c r="Z3287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Y3288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B3277"/>
  <c r="W3279"/>
  <c r="AB3279" s="1"/>
  <c r="V3280"/>
  <c r="AA3280" s="1"/>
  <c r="U3281"/>
  <c r="Z3281" s="1"/>
  <c r="X3283"/>
  <c r="V3278"/>
  <c r="AA3278" s="1"/>
  <c r="V3279"/>
  <c r="AA3279" s="1"/>
  <c r="U3280"/>
  <c r="Z3280" s="1"/>
  <c r="AB3285"/>
  <c r="W3286"/>
  <c r="AB3286" s="1"/>
  <c r="S3275"/>
  <c r="X3275" s="1"/>
  <c r="AB3278"/>
  <c r="U3279"/>
  <c r="Z3279" s="1"/>
  <c r="T3280"/>
  <c r="Y3280" s="1"/>
  <c r="S3281"/>
  <c r="X3281" s="1"/>
  <c r="S3282"/>
  <c r="X3282" s="1"/>
  <c r="V3286"/>
  <c r="AA3286" s="1"/>
  <c r="V3287"/>
  <c r="AA3287" s="1"/>
  <c r="AB3246"/>
  <c r="AB3247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AC3288" s="1"/>
  <c r="AA3247"/>
  <c r="T3249"/>
  <c r="Y3249" s="1"/>
  <c r="T3250"/>
  <c r="Y3250" s="1"/>
  <c r="AB3253"/>
  <c r="V3256"/>
  <c r="AA3256" s="1"/>
  <c r="U3257"/>
  <c r="Z3257" s="1"/>
  <c r="W3275"/>
  <c r="AB3275" s="1"/>
  <c r="V3276"/>
  <c r="AA3276" s="1"/>
  <c r="U3277"/>
  <c r="Z3277" s="1"/>
  <c r="T3278"/>
  <c r="Y3278" s="1"/>
  <c r="S3279"/>
  <c r="X3279" s="1"/>
  <c r="W3283"/>
  <c r="AB3283" s="1"/>
  <c r="V3284"/>
  <c r="AA3284" s="1"/>
  <c r="U3285"/>
  <c r="Z3285" s="1"/>
  <c r="T3286"/>
  <c r="Y3286" s="1"/>
  <c r="S3287"/>
  <c r="X3287" s="1"/>
  <c r="AA3248"/>
  <c r="S3250"/>
  <c r="X3250" s="1"/>
  <c r="V3255"/>
  <c r="AA3255" s="1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Z3248"/>
  <c r="S3251"/>
  <c r="X3251" s="1"/>
  <c r="AB3254"/>
  <c r="U3255"/>
  <c r="Z3255" s="1"/>
  <c r="T3256"/>
  <c r="Y3256" s="1"/>
  <c r="S3257"/>
  <c r="X3257" s="1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73"/>
  <c r="AA3273" s="1"/>
  <c r="Z3249"/>
  <c r="AA3254"/>
  <c r="AB3255"/>
  <c r="S3260"/>
  <c r="X3260" s="1"/>
  <c r="AB3263"/>
  <c r="U3264"/>
  <c r="Z3264" s="1"/>
  <c r="T3265"/>
  <c r="Y3265" s="1"/>
  <c r="S3266"/>
  <c r="X3266" s="1"/>
  <c r="S3267"/>
  <c r="X3267" s="1"/>
  <c r="W3245"/>
  <c r="AB3245" s="1"/>
  <c r="V3246"/>
  <c r="AA3246" s="1"/>
  <c r="U3247"/>
  <c r="Z3247" s="1"/>
  <c r="T3248"/>
  <c r="Y3248" s="1"/>
  <c r="AB3248"/>
  <c r="S3249"/>
  <c r="X3249" s="1"/>
  <c r="AA3249"/>
  <c r="Z3250"/>
  <c r="V3245"/>
  <c r="AA3245" s="1"/>
  <c r="U3246"/>
  <c r="Z3246" s="1"/>
  <c r="T3247"/>
  <c r="Y3247" s="1"/>
  <c r="S3248"/>
  <c r="X3248" s="1"/>
  <c r="W3252"/>
  <c r="AB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U3235"/>
  <c r="Z3235" s="1"/>
  <c r="T3236"/>
  <c r="Y3236" s="1"/>
  <c r="AC3236" s="1"/>
  <c r="U3245"/>
  <c r="Z3245" s="1"/>
  <c r="T3246"/>
  <c r="Y3246" s="1"/>
  <c r="S3247"/>
  <c r="X3247" s="1"/>
  <c r="W3251"/>
  <c r="AB3251" s="1"/>
  <c r="V3252"/>
  <c r="AA3252" s="1"/>
  <c r="U3253"/>
  <c r="Z3253" s="1"/>
  <c r="T3254"/>
  <c r="Y3254" s="1"/>
  <c r="S3255"/>
  <c r="X3255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B3233"/>
  <c r="S3237"/>
  <c r="X3237" s="1"/>
  <c r="AC3237" s="1"/>
  <c r="V3242"/>
  <c r="AA3242" s="1"/>
  <c r="U3243"/>
  <c r="Z3243" s="1"/>
  <c r="AB3241"/>
  <c r="AA3234"/>
  <c r="AB3192"/>
  <c r="Y3155"/>
  <c r="AB3160"/>
  <c r="AB3175"/>
  <c r="Y3178"/>
  <c r="Z3179"/>
  <c r="AB3185"/>
  <c r="AB3201"/>
  <c r="S3162"/>
  <c r="X3162" s="1"/>
  <c r="AA3185"/>
  <c r="AB3186"/>
  <c r="S3190"/>
  <c r="X3190" s="1"/>
  <c r="AB3193"/>
  <c r="S3196"/>
  <c r="X3196" s="1"/>
  <c r="S3197"/>
  <c r="X3197" s="1"/>
  <c r="T3205"/>
  <c r="Y3205" s="1"/>
  <c r="T3206"/>
  <c r="Y3206" s="1"/>
  <c r="AB3209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Z3160"/>
  <c r="AA3161"/>
  <c r="T3163"/>
  <c r="Y3163" s="1"/>
  <c r="AB3166"/>
  <c r="Y3170"/>
  <c r="Z3171"/>
  <c r="S3173"/>
  <c r="X3173" s="1"/>
  <c r="Y3180"/>
  <c r="AA3186"/>
  <c r="AA3187"/>
  <c r="AA3193"/>
  <c r="AB3194"/>
  <c r="S3198"/>
  <c r="X3198" s="1"/>
  <c r="AB3202"/>
  <c r="T3204"/>
  <c r="Y3204" s="1"/>
  <c r="S3205"/>
  <c r="X3205" s="1"/>
  <c r="S3206"/>
  <c r="X3206" s="1"/>
  <c r="U3212"/>
  <c r="Z3212" s="1"/>
  <c r="W3230"/>
  <c r="AB3230" s="1"/>
  <c r="AC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X3156"/>
  <c r="AA3176"/>
  <c r="U3177"/>
  <c r="Z3177" s="1"/>
  <c r="V3178"/>
  <c r="AA3178" s="1"/>
  <c r="Z3186"/>
  <c r="Z3187"/>
  <c r="Z3188"/>
  <c r="AA3194"/>
  <c r="AA3195"/>
  <c r="AA3202"/>
  <c r="AB3203"/>
  <c r="AB3210"/>
  <c r="U3211"/>
  <c r="Z3211" s="1"/>
  <c r="T3212"/>
  <c r="Y3212" s="1"/>
  <c r="T3213"/>
  <c r="Y3213" s="1"/>
  <c r="AB3217"/>
  <c r="W3219"/>
  <c r="AB3219" s="1"/>
  <c r="V3220"/>
  <c r="AA3220" s="1"/>
  <c r="U3221"/>
  <c r="Z3221" s="1"/>
  <c r="X3223"/>
  <c r="AB3158"/>
  <c r="Y3161"/>
  <c r="Z3162"/>
  <c r="S3164"/>
  <c r="X3164" s="1"/>
  <c r="W3168"/>
  <c r="AB3168" s="1"/>
  <c r="X3171"/>
  <c r="Y3172"/>
  <c r="AB3177"/>
  <c r="Y3187"/>
  <c r="Y3188"/>
  <c r="Y3189"/>
  <c r="Z3194"/>
  <c r="Z3195"/>
  <c r="Z3196"/>
  <c r="AA3203"/>
  <c r="AA3204"/>
  <c r="AA3210"/>
  <c r="S3213"/>
  <c r="X3213" s="1"/>
  <c r="V3218"/>
  <c r="AA3218" s="1"/>
  <c r="V3219"/>
  <c r="AA3219" s="1"/>
  <c r="U3220"/>
  <c r="Z3220" s="1"/>
  <c r="T3221"/>
  <c r="Y3221" s="1"/>
  <c r="T3222"/>
  <c r="Y3222" s="1"/>
  <c r="W3227"/>
  <c r="AB3227" s="1"/>
  <c r="V3159"/>
  <c r="AA3159" s="1"/>
  <c r="AA3167"/>
  <c r="U3168"/>
  <c r="Z3168" s="1"/>
  <c r="V3170"/>
  <c r="AA3170" s="1"/>
  <c r="S3179"/>
  <c r="X3179" s="1"/>
  <c r="X3181"/>
  <c r="W3183"/>
  <c r="AB3183" s="1"/>
  <c r="X3188"/>
  <c r="X3189"/>
  <c r="Y3195"/>
  <c r="Y3196"/>
  <c r="Y3197"/>
  <c r="Z3203"/>
  <c r="Z3204"/>
  <c r="Z3205"/>
  <c r="AA3211"/>
  <c r="S3215"/>
  <c r="X3215" s="1"/>
  <c r="AB3218"/>
  <c r="U3219"/>
  <c r="Z3219" s="1"/>
  <c r="T3220"/>
  <c r="Y3220" s="1"/>
  <c r="S3221"/>
  <c r="X3221" s="1"/>
  <c r="S3222"/>
  <c r="X3222" s="1"/>
  <c r="U3228"/>
  <c r="Z3228" s="1"/>
  <c r="S3155"/>
  <c r="X3155" s="1"/>
  <c r="AA3155"/>
  <c r="Z3156"/>
  <c r="Y3157"/>
  <c r="X3158"/>
  <c r="W3159"/>
  <c r="AB3159" s="1"/>
  <c r="V3160"/>
  <c r="AA3160" s="1"/>
  <c r="U3161"/>
  <c r="Z3161" s="1"/>
  <c r="T3162"/>
  <c r="Y3162" s="1"/>
  <c r="AB3162"/>
  <c r="S3163"/>
  <c r="X3163" s="1"/>
  <c r="AA3163"/>
  <c r="Z3164"/>
  <c r="Y3165"/>
  <c r="X3166"/>
  <c r="W3167"/>
  <c r="AB3167" s="1"/>
  <c r="V3168"/>
  <c r="AA3168" s="1"/>
  <c r="U3170"/>
  <c r="Z3170" s="1"/>
  <c r="T3171"/>
  <c r="Y3171" s="1"/>
  <c r="AB3171"/>
  <c r="S3172"/>
  <c r="X3172" s="1"/>
  <c r="AA3172"/>
  <c r="Z3173"/>
  <c r="Y3174"/>
  <c r="X3175"/>
  <c r="W3176"/>
  <c r="AB3176" s="1"/>
  <c r="V3177"/>
  <c r="AA3177" s="1"/>
  <c r="U3178"/>
  <c r="Z3178" s="1"/>
  <c r="T3179"/>
  <c r="Y3179" s="1"/>
  <c r="AB3179"/>
  <c r="S3180"/>
  <c r="X3180" s="1"/>
  <c r="AA3180"/>
  <c r="Z3181"/>
  <c r="Y3182"/>
  <c r="X3183"/>
  <c r="W3157"/>
  <c r="AB3157" s="1"/>
  <c r="V3158"/>
  <c r="AA3158" s="1"/>
  <c r="U3159"/>
  <c r="Z3159" s="1"/>
  <c r="T3160"/>
  <c r="Y3160" s="1"/>
  <c r="S3161"/>
  <c r="X3161" s="1"/>
  <c r="W3165"/>
  <c r="AB3165" s="1"/>
  <c r="V3166"/>
  <c r="AA3166" s="1"/>
  <c r="U3167"/>
  <c r="Z3167" s="1"/>
  <c r="T3168"/>
  <c r="Y3168" s="1"/>
  <c r="S3170"/>
  <c r="X3170" s="1"/>
  <c r="W3174"/>
  <c r="AB3174" s="1"/>
  <c r="V3175"/>
  <c r="AA3175" s="1"/>
  <c r="U3176"/>
  <c r="Z3176" s="1"/>
  <c r="T3177"/>
  <c r="Y3177" s="1"/>
  <c r="S3178"/>
  <c r="X3178" s="1"/>
  <c r="W3182"/>
  <c r="AB3182" s="1"/>
  <c r="V3183"/>
  <c r="AA3183" s="1"/>
  <c r="U3185"/>
  <c r="Z3185" s="1"/>
  <c r="T3186"/>
  <c r="Y3186" s="1"/>
  <c r="S3187"/>
  <c r="X3187" s="1"/>
  <c r="W3191"/>
  <c r="AB3191" s="1"/>
  <c r="V3192"/>
  <c r="AA3192" s="1"/>
  <c r="U3193"/>
  <c r="Z3193" s="1"/>
  <c r="T3194"/>
  <c r="Y3194" s="1"/>
  <c r="S3195"/>
  <c r="X3195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73"/>
  <c r="AB3173" s="1"/>
  <c r="V3174"/>
  <c r="AA3174" s="1"/>
  <c r="U3175"/>
  <c r="Z3175" s="1"/>
  <c r="T3176"/>
  <c r="Y3176" s="1"/>
  <c r="S3177"/>
  <c r="X3177" s="1"/>
  <c r="W3181"/>
  <c r="AB3181" s="1"/>
  <c r="V3182"/>
  <c r="AA3182" s="1"/>
  <c r="U3183"/>
  <c r="Z3183" s="1"/>
  <c r="T3185"/>
  <c r="Y3185" s="1"/>
  <c r="S3186"/>
  <c r="X3186" s="1"/>
  <c r="W3190"/>
  <c r="AB3190" s="1"/>
  <c r="V3191"/>
  <c r="AA3191" s="1"/>
  <c r="U3192"/>
  <c r="Z3192" s="1"/>
  <c r="T3193"/>
  <c r="Y3193" s="1"/>
  <c r="S3194"/>
  <c r="X3194" s="1"/>
  <c r="W3198"/>
  <c r="AB3198" s="1"/>
  <c r="V3200"/>
  <c r="AA3200" s="1"/>
  <c r="U3201"/>
  <c r="Z3201" s="1"/>
  <c r="T3202"/>
  <c r="Y3202" s="1"/>
  <c r="S3203"/>
  <c r="X3203" s="1"/>
  <c r="W3207"/>
  <c r="AB3207" s="1"/>
  <c r="AC3207" s="1"/>
  <c r="V3208"/>
  <c r="AA3208" s="1"/>
  <c r="U3209"/>
  <c r="Z3209" s="1"/>
  <c r="T3210"/>
  <c r="Y3210" s="1"/>
  <c r="S3211"/>
  <c r="X3211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W3215"/>
  <c r="AB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Z3308"/>
  <c r="AA3316"/>
  <c r="Y3125"/>
  <c r="X3126"/>
  <c r="AB3130"/>
  <c r="AA3131"/>
  <c r="AC3131" s="1"/>
  <c r="Z3132"/>
  <c r="AC3132" s="1"/>
  <c r="Y3133"/>
  <c r="X3134"/>
  <c r="AB3138"/>
  <c r="Z3309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Y3309"/>
  <c r="Y3310"/>
  <c r="Z3317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306"/>
  <c r="X3310"/>
  <c r="AA3315"/>
  <c r="Z3316"/>
  <c r="Y3317"/>
  <c r="Y3318"/>
  <c r="AB3354"/>
  <c r="AA3355"/>
  <c r="Z3356"/>
  <c r="AB3307"/>
  <c r="X3311"/>
  <c r="AB3314"/>
  <c r="X3318"/>
  <c r="AA3354"/>
  <c r="Z3355"/>
  <c r="Y3356"/>
  <c r="AB3361"/>
  <c r="AA3307"/>
  <c r="AA3308"/>
  <c r="AB3315"/>
  <c r="X3350"/>
  <c r="AB3353"/>
  <c r="X3357"/>
  <c r="AA3362"/>
  <c r="Z3363"/>
  <c r="AB3292"/>
  <c r="Z3296"/>
  <c r="AA3305"/>
  <c r="Z3306"/>
  <c r="Y3307"/>
  <c r="X3308"/>
  <c r="AB3312"/>
  <c r="AA3313"/>
  <c r="Z3314"/>
  <c r="Y3315"/>
  <c r="X3316"/>
  <c r="AB3351"/>
  <c r="AA3352"/>
  <c r="Z3353"/>
  <c r="Y3354"/>
  <c r="X3355"/>
  <c r="AB3359"/>
  <c r="AA3360"/>
  <c r="Z3361"/>
  <c r="Y3362"/>
  <c r="X3363"/>
  <c r="Z3295"/>
  <c r="Y3296"/>
  <c r="Y3297"/>
  <c r="Z3305"/>
  <c r="Y3306"/>
  <c r="X3307"/>
  <c r="AB3311"/>
  <c r="AA3312"/>
  <c r="Z3313"/>
  <c r="Y3314"/>
  <c r="X3315"/>
  <c r="AB3350"/>
  <c r="AA3351"/>
  <c r="Z3352"/>
  <c r="Y3353"/>
  <c r="X3354"/>
  <c r="AB3358"/>
  <c r="AA3359"/>
  <c r="Z3360"/>
  <c r="Y3361"/>
  <c r="X3362"/>
  <c r="X3290"/>
  <c r="AB3293"/>
  <c r="Z3294"/>
  <c r="Y3295"/>
  <c r="X3296"/>
  <c r="X3297"/>
  <c r="AC3297" s="1"/>
  <c r="AA3293"/>
  <c r="AB3294"/>
  <c r="X3298"/>
  <c r="AA3294"/>
  <c r="AA3295"/>
  <c r="Z3152"/>
  <c r="AB3291"/>
  <c r="AA3292"/>
  <c r="Z3293"/>
  <c r="Y3294"/>
  <c r="X3295"/>
  <c r="AB3299"/>
  <c r="AA3300"/>
  <c r="Z3301"/>
  <c r="Y3302"/>
  <c r="X3303"/>
  <c r="Y3153"/>
  <c r="AB3290"/>
  <c r="AA3291"/>
  <c r="Z3292"/>
  <c r="Y3293"/>
  <c r="X3294"/>
  <c r="AB3298"/>
  <c r="AA3299"/>
  <c r="Z3300"/>
  <c r="Y3301"/>
  <c r="X3302"/>
  <c r="AB3142"/>
  <c r="AB3144"/>
  <c r="AA3143"/>
  <c r="AA3144"/>
  <c r="Z3145"/>
  <c r="Y3146"/>
  <c r="AB3150"/>
  <c r="AB3151"/>
  <c r="X3140"/>
  <c r="AB3143"/>
  <c r="Z3144"/>
  <c r="Y3145"/>
  <c r="X3146"/>
  <c r="AA3151"/>
  <c r="AA3152"/>
  <c r="Z3153"/>
  <c r="Z3392"/>
  <c r="AB3141"/>
  <c r="AA3142"/>
  <c r="Z3143"/>
  <c r="Y3144"/>
  <c r="X3145"/>
  <c r="AB3149"/>
  <c r="AA3150"/>
  <c r="Z3151"/>
  <c r="Y3152"/>
  <c r="X3153"/>
  <c r="Y3393"/>
  <c r="AB3140"/>
  <c r="AA3141"/>
  <c r="Z3142"/>
  <c r="Y3143"/>
  <c r="X3144"/>
  <c r="AB3148"/>
  <c r="AA3149"/>
  <c r="Z3150"/>
  <c r="Y3151"/>
  <c r="X3152"/>
  <c r="AB3382"/>
  <c r="AB3384"/>
  <c r="AA3383"/>
  <c r="AA3384"/>
  <c r="Z3385"/>
  <c r="Y3386"/>
  <c r="AB3390"/>
  <c r="AB3391"/>
  <c r="X3380"/>
  <c r="AB3383"/>
  <c r="Z3384"/>
  <c r="Y3385"/>
  <c r="X3386"/>
  <c r="X3387"/>
  <c r="AC3387" s="1"/>
  <c r="AA3391"/>
  <c r="AA3392"/>
  <c r="Z3393"/>
  <c r="AB3381"/>
  <c r="AA3382"/>
  <c r="Z3383"/>
  <c r="Y3384"/>
  <c r="X3385"/>
  <c r="AB3389"/>
  <c r="AA3390"/>
  <c r="Z3391"/>
  <c r="Y3392"/>
  <c r="X3393"/>
  <c r="AB3380"/>
  <c r="AA3381"/>
  <c r="Z3382"/>
  <c r="Y3383"/>
  <c r="X3384"/>
  <c r="AB3388"/>
  <c r="AC3388" s="1"/>
  <c r="AA3389"/>
  <c r="Z3390"/>
  <c r="Y3391"/>
  <c r="X3392"/>
  <c r="AA3670"/>
  <c r="Z3671"/>
  <c r="Y3672"/>
  <c r="AB3677"/>
  <c r="AB3669"/>
  <c r="X3673"/>
  <c r="AA3678"/>
  <c r="Z3679"/>
  <c r="AB2898"/>
  <c r="AB2917"/>
  <c r="AB2932"/>
  <c r="AA2973"/>
  <c r="AB2980"/>
  <c r="AB2990"/>
  <c r="AA2907"/>
  <c r="S2919"/>
  <c r="X2919" s="1"/>
  <c r="Z2943"/>
  <c r="X2976"/>
  <c r="AA2990"/>
  <c r="T2993"/>
  <c r="Y2993" s="1"/>
  <c r="Z2999"/>
  <c r="AB3667"/>
  <c r="AA3668"/>
  <c r="Z3669"/>
  <c r="Y3670"/>
  <c r="X3671"/>
  <c r="AB3675"/>
  <c r="AA3676"/>
  <c r="Z3677"/>
  <c r="Y3678"/>
  <c r="X3679"/>
  <c r="Y2903"/>
  <c r="AB2908"/>
  <c r="T2909"/>
  <c r="Y2909" s="1"/>
  <c r="Z2917"/>
  <c r="AA2918"/>
  <c r="AB2923"/>
  <c r="Y2926"/>
  <c r="Z2928"/>
  <c r="S2930"/>
  <c r="X2930" s="1"/>
  <c r="S2945"/>
  <c r="X2945" s="1"/>
  <c r="T2975"/>
  <c r="Y2975" s="1"/>
  <c r="AB2981"/>
  <c r="U2983"/>
  <c r="Z2983" s="1"/>
  <c r="AA2991"/>
  <c r="S2993"/>
  <c r="X2993" s="1"/>
  <c r="Z3000"/>
  <c r="AB3666"/>
  <c r="AC3666" s="1"/>
  <c r="AA3667"/>
  <c r="Z3668"/>
  <c r="Y3669"/>
  <c r="X3670"/>
  <c r="AB3674"/>
  <c r="AC3674" s="1"/>
  <c r="AA3675"/>
  <c r="Z3676"/>
  <c r="Y3677"/>
  <c r="X3678"/>
  <c r="Z2910"/>
  <c r="Y2920"/>
  <c r="AA2899"/>
  <c r="U2900"/>
  <c r="Z2900" s="1"/>
  <c r="V2901"/>
  <c r="AA2901" s="1"/>
  <c r="S2910"/>
  <c r="X2910" s="1"/>
  <c r="X2913"/>
  <c r="AA2933"/>
  <c r="U2934"/>
  <c r="Z2934" s="1"/>
  <c r="AB2940"/>
  <c r="Z2974"/>
  <c r="AA2981"/>
  <c r="T2983"/>
  <c r="Y2983" s="1"/>
  <c r="T2984"/>
  <c r="Y2984" s="1"/>
  <c r="Z2991"/>
  <c r="S2994"/>
  <c r="X2994" s="1"/>
  <c r="Y3000"/>
  <c r="AB2900"/>
  <c r="T2901"/>
  <c r="Y2901" s="1"/>
  <c r="U2902"/>
  <c r="Z2902" s="1"/>
  <c r="Z2908"/>
  <c r="AA2909"/>
  <c r="T2911"/>
  <c r="Y2911" s="1"/>
  <c r="AB2915"/>
  <c r="Y2918"/>
  <c r="Z2919"/>
  <c r="S2921"/>
  <c r="X2921" s="1"/>
  <c r="W2925"/>
  <c r="AB2925" s="1"/>
  <c r="X2928"/>
  <c r="Y2929"/>
  <c r="X2936"/>
  <c r="V2941"/>
  <c r="AA2941" s="1"/>
  <c r="Y2944"/>
  <c r="AA2982"/>
  <c r="S2984"/>
  <c r="X2984" s="1"/>
  <c r="Z2992"/>
  <c r="AB2997"/>
  <c r="W2998"/>
  <c r="AB2998" s="1"/>
  <c r="Y3001"/>
  <c r="S2902"/>
  <c r="X2902" s="1"/>
  <c r="X2904"/>
  <c r="W2906"/>
  <c r="AB2906" s="1"/>
  <c r="V2916"/>
  <c r="AA2916" s="1"/>
  <c r="AA2924"/>
  <c r="U2925"/>
  <c r="Z2925" s="1"/>
  <c r="V2926"/>
  <c r="AA2926" s="1"/>
  <c r="T2935"/>
  <c r="Y2935" s="1"/>
  <c r="AB2971"/>
  <c r="Z2982"/>
  <c r="S2985"/>
  <c r="X2985" s="1"/>
  <c r="W2989"/>
  <c r="AB2989" s="1"/>
  <c r="Y2992"/>
  <c r="V2998"/>
  <c r="AA2998" s="1"/>
  <c r="V2999"/>
  <c r="AA2999" s="1"/>
  <c r="X300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T2898"/>
  <c r="Y2898" s="1"/>
  <c r="S2899"/>
  <c r="X2899" s="1"/>
  <c r="W2903"/>
  <c r="AB2903" s="1"/>
  <c r="V2904"/>
  <c r="AA2904" s="1"/>
  <c r="U2905"/>
  <c r="Z2905" s="1"/>
  <c r="T2906"/>
  <c r="Y2906" s="1"/>
  <c r="S2907"/>
  <c r="X2907" s="1"/>
  <c r="W2911"/>
  <c r="AB2911" s="1"/>
  <c r="V2913"/>
  <c r="AA2913" s="1"/>
  <c r="U2914"/>
  <c r="Z2914" s="1"/>
  <c r="T2915"/>
  <c r="Y2915" s="1"/>
  <c r="S2916"/>
  <c r="X2916" s="1"/>
  <c r="W2920"/>
  <c r="AB2920" s="1"/>
  <c r="V2921"/>
  <c r="AA2921" s="1"/>
  <c r="U2922"/>
  <c r="Z2922" s="1"/>
  <c r="T2923"/>
  <c r="Y2923" s="1"/>
  <c r="S2924"/>
  <c r="X2924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AB2949"/>
  <c r="S2950"/>
  <c r="X2950" s="1"/>
  <c r="AA2950"/>
  <c r="Z2951"/>
  <c r="Y2952"/>
  <c r="X2953"/>
  <c r="W2954"/>
  <c r="AB2954" s="1"/>
  <c r="V2955"/>
  <c r="AA2955" s="1"/>
  <c r="U2956"/>
  <c r="Z2956" s="1"/>
  <c r="T2958"/>
  <c r="Y2958" s="1"/>
  <c r="AB2958"/>
  <c r="S2959"/>
  <c r="X2959" s="1"/>
  <c r="AA2959"/>
  <c r="Z2960"/>
  <c r="Y2961"/>
  <c r="X2962"/>
  <c r="W2963"/>
  <c r="AB2963" s="1"/>
  <c r="V2964"/>
  <c r="AA2964" s="1"/>
  <c r="U2965"/>
  <c r="Z2965" s="1"/>
  <c r="T2966"/>
  <c r="Y2966" s="1"/>
  <c r="AB2966"/>
  <c r="S2967"/>
  <c r="X2967" s="1"/>
  <c r="AA2967"/>
  <c r="AA2886"/>
  <c r="AB2894"/>
  <c r="S2898"/>
  <c r="X2898" s="1"/>
  <c r="AA2898"/>
  <c r="Z2899"/>
  <c r="Y2900"/>
  <c r="X2901"/>
  <c r="W2902"/>
  <c r="AB2902" s="1"/>
  <c r="V2903"/>
  <c r="AA2903" s="1"/>
  <c r="U2904"/>
  <c r="Z2904" s="1"/>
  <c r="T2905"/>
  <c r="Y2905" s="1"/>
  <c r="AB2905"/>
  <c r="S2906"/>
  <c r="X2906" s="1"/>
  <c r="AA2906"/>
  <c r="Z2907"/>
  <c r="Y2908"/>
  <c r="X2909"/>
  <c r="W2910"/>
  <c r="AB2910" s="1"/>
  <c r="V2911"/>
  <c r="AA2911" s="1"/>
  <c r="U2913"/>
  <c r="Z2913" s="1"/>
  <c r="T2914"/>
  <c r="Y2914" s="1"/>
  <c r="AB2914"/>
  <c r="S2915"/>
  <c r="X2915" s="1"/>
  <c r="AA2915"/>
  <c r="Z2916"/>
  <c r="Y2917"/>
  <c r="X2918"/>
  <c r="W2919"/>
  <c r="AB2919" s="1"/>
  <c r="V2920"/>
  <c r="AA2920" s="1"/>
  <c r="U2921"/>
  <c r="Z2921" s="1"/>
  <c r="T2922"/>
  <c r="Y2922" s="1"/>
  <c r="AB2922"/>
  <c r="S2923"/>
  <c r="X2923" s="1"/>
  <c r="AA2923"/>
  <c r="Z2924"/>
  <c r="Y2925"/>
  <c r="X2926"/>
  <c r="W2928"/>
  <c r="AB2928" s="1"/>
  <c r="V2929"/>
  <c r="AA2929" s="1"/>
  <c r="U2930"/>
  <c r="Z2930" s="1"/>
  <c r="T2931"/>
  <c r="Y2931" s="1"/>
  <c r="AB2931"/>
  <c r="S2932"/>
  <c r="X2932" s="1"/>
  <c r="AA2932"/>
  <c r="Z2933"/>
  <c r="Y2934"/>
  <c r="X2935"/>
  <c r="W2936"/>
  <c r="AB2936" s="1"/>
  <c r="V2937"/>
  <c r="AA2937" s="1"/>
  <c r="U2938"/>
  <c r="Z2938" s="1"/>
  <c r="T2939"/>
  <c r="Y2939" s="1"/>
  <c r="AB2939"/>
  <c r="S2940"/>
  <c r="X2940" s="1"/>
  <c r="AA2940"/>
  <c r="Z2941"/>
  <c r="Y2943"/>
  <c r="X2944"/>
  <c r="W2945"/>
  <c r="AB2945" s="1"/>
  <c r="V2946"/>
  <c r="AA2946" s="1"/>
  <c r="U2947"/>
  <c r="Z2947" s="1"/>
  <c r="T2948"/>
  <c r="Y2948" s="1"/>
  <c r="AB2948"/>
  <c r="S2949"/>
  <c r="X2949" s="1"/>
  <c r="AA2949"/>
  <c r="Z2950"/>
  <c r="Y2951"/>
  <c r="X2952"/>
  <c r="W2953"/>
  <c r="AB2953" s="1"/>
  <c r="V2954"/>
  <c r="AA2954" s="1"/>
  <c r="U2955"/>
  <c r="Z2955" s="1"/>
  <c r="T2956"/>
  <c r="Y2956" s="1"/>
  <c r="AB2956"/>
  <c r="S2958"/>
  <c r="X2958" s="1"/>
  <c r="AA2958"/>
  <c r="Z2959"/>
  <c r="Y2960"/>
  <c r="X2961"/>
  <c r="W2962"/>
  <c r="AB2962" s="1"/>
  <c r="V2963"/>
  <c r="AA2963" s="1"/>
  <c r="U2964"/>
  <c r="Z2964" s="1"/>
  <c r="T2965"/>
  <c r="Y2965" s="1"/>
  <c r="AB2965"/>
  <c r="S2966"/>
  <c r="X2966" s="1"/>
  <c r="AA2966"/>
  <c r="Z2967"/>
  <c r="Y2968"/>
  <c r="X2969"/>
  <c r="W2970"/>
  <c r="AB2970" s="1"/>
  <c r="V2971"/>
  <c r="AA2971" s="1"/>
  <c r="U2973"/>
  <c r="Z2973" s="1"/>
  <c r="T2974"/>
  <c r="Y2974" s="1"/>
  <c r="AB2974"/>
  <c r="S2975"/>
  <c r="X2975" s="1"/>
  <c r="AA2975"/>
  <c r="Z2976"/>
  <c r="Y2977"/>
  <c r="X2978"/>
  <c r="W2979"/>
  <c r="AB2979" s="1"/>
  <c r="V2980"/>
  <c r="AA2980" s="1"/>
  <c r="U2981"/>
  <c r="Z2981" s="1"/>
  <c r="T2982"/>
  <c r="Y2982" s="1"/>
  <c r="AB2982"/>
  <c r="S2983"/>
  <c r="X2983" s="1"/>
  <c r="AA2983"/>
  <c r="Z2984"/>
  <c r="Y2985"/>
  <c r="X2986"/>
  <c r="W2988"/>
  <c r="AB2988" s="1"/>
  <c r="V2989"/>
  <c r="AA2989" s="1"/>
  <c r="U2990"/>
  <c r="Z2990" s="1"/>
  <c r="T2991"/>
  <c r="Y2991" s="1"/>
  <c r="AB2991"/>
  <c r="S2992"/>
  <c r="X2992" s="1"/>
  <c r="AA2992"/>
  <c r="Z2993"/>
  <c r="Y2994"/>
  <c r="X2995"/>
  <c r="W2996"/>
  <c r="AB2996" s="1"/>
  <c r="V2997"/>
  <c r="AA2997" s="1"/>
  <c r="U2998"/>
  <c r="Z2998" s="1"/>
  <c r="T2999"/>
  <c r="Y2999" s="1"/>
  <c r="AB2999"/>
  <c r="S3000"/>
  <c r="X3000" s="1"/>
  <c r="AA3000"/>
  <c r="Z3001"/>
  <c r="AA2887"/>
  <c r="AA2894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3"/>
  <c r="Y2973" s="1"/>
  <c r="S2974"/>
  <c r="X2974" s="1"/>
  <c r="W2978"/>
  <c r="AB2978" s="1"/>
  <c r="V2979"/>
  <c r="AA2979" s="1"/>
  <c r="U2980"/>
  <c r="Z2980" s="1"/>
  <c r="T2981"/>
  <c r="Y2981" s="1"/>
  <c r="S2982"/>
  <c r="X2982" s="1"/>
  <c r="W2986"/>
  <c r="AB2986" s="1"/>
  <c r="V2988"/>
  <c r="AA2988" s="1"/>
  <c r="U2989"/>
  <c r="Z2989" s="1"/>
  <c r="T2990"/>
  <c r="Y2990" s="1"/>
  <c r="S2991"/>
  <c r="X2991" s="1"/>
  <c r="W2995"/>
  <c r="AB2995" s="1"/>
  <c r="V2996"/>
  <c r="AA2996" s="1"/>
  <c r="U2997"/>
  <c r="Z2997" s="1"/>
  <c r="T2998"/>
  <c r="Y2998" s="1"/>
  <c r="S2999"/>
  <c r="X2999" s="1"/>
  <c r="Z2887"/>
  <c r="Z2888"/>
  <c r="W2934"/>
  <c r="AB2934" s="1"/>
  <c r="V2935"/>
  <c r="AA2935" s="1"/>
  <c r="U2936"/>
  <c r="Z2936" s="1"/>
  <c r="T2937"/>
  <c r="Y2937" s="1"/>
  <c r="S2938"/>
  <c r="X2938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3"/>
  <c r="X2973" s="1"/>
  <c r="W2977"/>
  <c r="AB2977" s="1"/>
  <c r="V2978"/>
  <c r="AA2978" s="1"/>
  <c r="U2979"/>
  <c r="Z2979" s="1"/>
  <c r="T2980"/>
  <c r="Y2980" s="1"/>
  <c r="S2981"/>
  <c r="X2981" s="1"/>
  <c r="W2985"/>
  <c r="AB2985" s="1"/>
  <c r="V2986"/>
  <c r="AA2986" s="1"/>
  <c r="U2988"/>
  <c r="Z2988" s="1"/>
  <c r="T2989"/>
  <c r="Y2989" s="1"/>
  <c r="S2990"/>
  <c r="X2990" s="1"/>
  <c r="W2994"/>
  <c r="AB2994" s="1"/>
  <c r="V2995"/>
  <c r="AA2995" s="1"/>
  <c r="U2996"/>
  <c r="Z2996" s="1"/>
  <c r="T2997"/>
  <c r="Y2997" s="1"/>
  <c r="S2998"/>
  <c r="X2998" s="1"/>
  <c r="Y2888"/>
  <c r="Y2889"/>
  <c r="Z2895"/>
  <c r="Z2896"/>
  <c r="X2883"/>
  <c r="X2889"/>
  <c r="X2890"/>
  <c r="AC2890" s="1"/>
  <c r="Y2896"/>
  <c r="AB2885"/>
  <c r="W2886"/>
  <c r="AB2886" s="1"/>
  <c r="W2887"/>
  <c r="AB2887" s="1"/>
  <c r="W2893"/>
  <c r="AB289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3"/>
  <c r="AB2883" s="1"/>
  <c r="V2884"/>
  <c r="AA2884" s="1"/>
  <c r="U2885"/>
  <c r="Z2885" s="1"/>
  <c r="T2886"/>
  <c r="Y2886" s="1"/>
  <c r="S2887"/>
  <c r="X2887" s="1"/>
  <c r="W2891"/>
  <c r="AB2891" s="1"/>
  <c r="AC2891" s="1"/>
  <c r="V2892"/>
  <c r="AA2892" s="1"/>
  <c r="U2893"/>
  <c r="Z2893" s="1"/>
  <c r="T2894"/>
  <c r="Y2894" s="1"/>
  <c r="S2895"/>
  <c r="X2895" s="1"/>
  <c r="AB2681"/>
  <c r="Z2699"/>
  <c r="AB2668"/>
  <c r="AB2673"/>
  <c r="AB2682"/>
  <c r="U2684"/>
  <c r="Z2684" s="1"/>
  <c r="V2675"/>
  <c r="AA2675" s="1"/>
  <c r="X2677"/>
  <c r="AA2682"/>
  <c r="T2684"/>
  <c r="Y2684" s="1"/>
  <c r="T2685"/>
  <c r="Y2685" s="1"/>
  <c r="AB2689"/>
  <c r="W2691"/>
  <c r="AB2691" s="1"/>
  <c r="V2692"/>
  <c r="AA2692" s="1"/>
  <c r="U2693"/>
  <c r="Z2693" s="1"/>
  <c r="X2695"/>
  <c r="AB2674"/>
  <c r="U2675"/>
  <c r="Z2675" s="1"/>
  <c r="U2676"/>
  <c r="Z2676" s="1"/>
  <c r="X2678"/>
  <c r="AA2683"/>
  <c r="S2685"/>
  <c r="X2685" s="1"/>
  <c r="V2690"/>
  <c r="AA2690" s="1"/>
  <c r="V2691"/>
  <c r="AA2691" s="1"/>
  <c r="U2692"/>
  <c r="Z2692" s="1"/>
  <c r="T2693"/>
  <c r="Y2693" s="1"/>
  <c r="T2694"/>
  <c r="Y2694" s="1"/>
  <c r="AB2697"/>
  <c r="AA2674"/>
  <c r="T2676"/>
  <c r="Y2676" s="1"/>
  <c r="T2677"/>
  <c r="Y2677" s="1"/>
  <c r="Z2683"/>
  <c r="S2687"/>
  <c r="X2687" s="1"/>
  <c r="AB2690"/>
  <c r="U2691"/>
  <c r="Z2691" s="1"/>
  <c r="T2692"/>
  <c r="Y2692" s="1"/>
  <c r="S2693"/>
  <c r="X2693" s="1"/>
  <c r="S2694"/>
  <c r="X2694" s="1"/>
  <c r="V2698"/>
  <c r="AA2698" s="1"/>
  <c r="X2661"/>
  <c r="AA2661"/>
  <c r="Z2662"/>
  <c r="Y2663"/>
  <c r="X2664"/>
  <c r="W2672"/>
  <c r="AB2672" s="1"/>
  <c r="V2673"/>
  <c r="AA2673" s="1"/>
  <c r="U2674"/>
  <c r="Z2674" s="1"/>
  <c r="T2675"/>
  <c r="Y2675" s="1"/>
  <c r="AB2675"/>
  <c r="S2676"/>
  <c r="X2676" s="1"/>
  <c r="AA2676"/>
  <c r="Z2677"/>
  <c r="Y2678"/>
  <c r="X2679"/>
  <c r="W2680"/>
  <c r="AB2680" s="1"/>
  <c r="V2681"/>
  <c r="AA2681" s="1"/>
  <c r="U2682"/>
  <c r="Z2682" s="1"/>
  <c r="T2683"/>
  <c r="Y2683" s="1"/>
  <c r="AB2683"/>
  <c r="S2684"/>
  <c r="X2684" s="1"/>
  <c r="AA2684"/>
  <c r="AA2658"/>
  <c r="AB2660"/>
  <c r="V2672"/>
  <c r="AA2672" s="1"/>
  <c r="U2673"/>
  <c r="Z2673" s="1"/>
  <c r="T2674"/>
  <c r="Y2674" s="1"/>
  <c r="S2675"/>
  <c r="X2675" s="1"/>
  <c r="W2679"/>
  <c r="AB2679" s="1"/>
  <c r="V2680"/>
  <c r="AA2680" s="1"/>
  <c r="U2681"/>
  <c r="Z2681" s="1"/>
  <c r="T2682"/>
  <c r="Y2682" s="1"/>
  <c r="S2683"/>
  <c r="X2683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Z2669"/>
  <c r="Z2670"/>
  <c r="U2672"/>
  <c r="Z2672" s="1"/>
  <c r="T2673"/>
  <c r="Y2673" s="1"/>
  <c r="S2674"/>
  <c r="X2674" s="1"/>
  <c r="W2678"/>
  <c r="AB2678" s="1"/>
  <c r="V2679"/>
  <c r="AA2679" s="1"/>
  <c r="U2680"/>
  <c r="Z2680" s="1"/>
  <c r="T2681"/>
  <c r="Y2681" s="1"/>
  <c r="S2682"/>
  <c r="X2682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T2660"/>
  <c r="Y2660" s="1"/>
  <c r="AB2665"/>
  <c r="Y2668"/>
  <c r="AA2669"/>
  <c r="Z2659"/>
  <c r="X2669"/>
  <c r="W2657"/>
  <c r="AB2657" s="1"/>
  <c r="AA2666"/>
  <c r="U2667"/>
  <c r="Z2667" s="1"/>
  <c r="T2670"/>
  <c r="Y2670" s="1"/>
  <c r="Z2657"/>
  <c r="Y2658"/>
  <c r="X2659"/>
  <c r="Y2657"/>
  <c r="X2658"/>
  <c r="W2659"/>
  <c r="AB2659" s="1"/>
  <c r="V2660"/>
  <c r="AA2660" s="1"/>
  <c r="U2661"/>
  <c r="Z2661" s="1"/>
  <c r="T2662"/>
  <c r="Y2662" s="1"/>
  <c r="AB2662"/>
  <c r="S2663"/>
  <c r="X2663" s="1"/>
  <c r="AA2663"/>
  <c r="Z2664"/>
  <c r="Y2665"/>
  <c r="X2666"/>
  <c r="W2667"/>
  <c r="AB2667" s="1"/>
  <c r="V2668"/>
  <c r="AA2668" s="1"/>
  <c r="AB2670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B2646"/>
  <c r="AA2647"/>
  <c r="Z2648"/>
  <c r="AC2648" s="1"/>
  <c r="X2650"/>
  <c r="Y2649"/>
  <c r="AC2649" s="1"/>
  <c r="AB2654"/>
  <c r="AA2655"/>
  <c r="X2642"/>
  <c r="AB2643"/>
  <c r="AA2644"/>
  <c r="Z2645"/>
  <c r="Y2646"/>
  <c r="X2647"/>
  <c r="AB2651"/>
  <c r="AA2652"/>
  <c r="Z2653"/>
  <c r="Y2654"/>
  <c r="X2655"/>
  <c r="AB2642"/>
  <c r="AA2643"/>
  <c r="Z2644"/>
  <c r="Y2645"/>
  <c r="X2646"/>
  <c r="AB2650"/>
  <c r="AA2651"/>
  <c r="Z2652"/>
  <c r="Y2653"/>
  <c r="X2654"/>
  <c r="AB2629"/>
  <c r="W2631"/>
  <c r="AB2631" s="1"/>
  <c r="V2632"/>
  <c r="AA2632" s="1"/>
  <c r="U2633"/>
  <c r="Z2633" s="1"/>
  <c r="X2635"/>
  <c r="V2630"/>
  <c r="AA2630" s="1"/>
  <c r="V2631"/>
  <c r="AA2631" s="1"/>
  <c r="T2634"/>
  <c r="Y2634" s="1"/>
  <c r="AC2634" s="1"/>
  <c r="S2627"/>
  <c r="X2627" s="1"/>
  <c r="AB2630"/>
  <c r="U2631"/>
  <c r="Z2631" s="1"/>
  <c r="T2632"/>
  <c r="Y2632" s="1"/>
  <c r="S2633"/>
  <c r="X2633" s="1"/>
  <c r="AB2598"/>
  <c r="AB259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AA2599"/>
  <c r="T2601"/>
  <c r="Y2601" s="1"/>
  <c r="T2602"/>
  <c r="Y2602" s="1"/>
  <c r="AB2605"/>
  <c r="V2608"/>
  <c r="AA2608" s="1"/>
  <c r="U2609"/>
  <c r="Z2609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AA2600"/>
  <c r="S2602"/>
  <c r="X2602" s="1"/>
  <c r="V2607"/>
  <c r="AA2607" s="1"/>
  <c r="U2608"/>
  <c r="Z2608" s="1"/>
  <c r="T2609"/>
  <c r="Y2609" s="1"/>
  <c r="T2610"/>
  <c r="Y2610" s="1"/>
  <c r="AB2614"/>
  <c r="W2616"/>
  <c r="AB2616" s="1"/>
  <c r="V2617"/>
  <c r="AA2617" s="1"/>
  <c r="U2618"/>
  <c r="Z2618" s="1"/>
  <c r="X2620"/>
  <c r="Z2600"/>
  <c r="S2603"/>
  <c r="X2603" s="1"/>
  <c r="AB2606"/>
  <c r="U2607"/>
  <c r="Z2607" s="1"/>
  <c r="T2608"/>
  <c r="Y2608" s="1"/>
  <c r="S2609"/>
  <c r="X2609" s="1"/>
  <c r="S2610"/>
  <c r="X2610" s="1"/>
  <c r="V2615"/>
  <c r="AA2615" s="1"/>
  <c r="V2616"/>
  <c r="AA2616" s="1"/>
  <c r="U2617"/>
  <c r="Z2617" s="1"/>
  <c r="T2618"/>
  <c r="Y2618" s="1"/>
  <c r="T2619"/>
  <c r="Y2619" s="1"/>
  <c r="Z2601"/>
  <c r="AA2606"/>
  <c r="AB2607"/>
  <c r="S2612"/>
  <c r="X2612" s="1"/>
  <c r="AB2615"/>
  <c r="U2616"/>
  <c r="Z2616" s="1"/>
  <c r="T2617"/>
  <c r="Y2617" s="1"/>
  <c r="S2618"/>
  <c r="X2618" s="1"/>
  <c r="S2619"/>
  <c r="X2619" s="1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AB2584"/>
  <c r="U2588"/>
  <c r="Z2588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U2587"/>
  <c r="Z2587" s="1"/>
  <c r="T2588"/>
  <c r="Y2588" s="1"/>
  <c r="T2589"/>
  <c r="Y2589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S2582"/>
  <c r="X2582" s="1"/>
  <c r="AB2585"/>
  <c r="U2586"/>
  <c r="Z2586" s="1"/>
  <c r="T2587"/>
  <c r="Y2587" s="1"/>
  <c r="S2588"/>
  <c r="X2588" s="1"/>
  <c r="S2589"/>
  <c r="X2589" s="1"/>
  <c r="AC2589" s="1"/>
  <c r="AA2585"/>
  <c r="AB2586"/>
  <c r="S2590"/>
  <c r="X2590" s="1"/>
  <c r="AA2586"/>
  <c r="AA2587"/>
  <c r="AB2594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C2595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W2510"/>
  <c r="AB2510" s="1"/>
  <c r="V2511"/>
  <c r="AA2511" s="1"/>
  <c r="U2512"/>
  <c r="Z2512" s="1"/>
  <c r="AC2512" s="1"/>
  <c r="X2514"/>
  <c r="T2513"/>
  <c r="Y2513" s="1"/>
  <c r="AC2513" s="1"/>
  <c r="W2518"/>
  <c r="AB2518" s="1"/>
  <c r="S2506"/>
  <c r="X2506" s="1"/>
  <c r="AB2509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AC2519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485"/>
  <c r="Z2503"/>
  <c r="AB2477"/>
  <c r="AB2486"/>
  <c r="U2488"/>
  <c r="Z2488" s="1"/>
  <c r="Y2504"/>
  <c r="V2479"/>
  <c r="AA2479" s="1"/>
  <c r="X2481"/>
  <c r="AA2486"/>
  <c r="T2488"/>
  <c r="Y2488" s="1"/>
  <c r="T2489"/>
  <c r="Y2489" s="1"/>
  <c r="AB2493"/>
  <c r="W2495"/>
  <c r="AB2495" s="1"/>
  <c r="V2496"/>
  <c r="AA2496" s="1"/>
  <c r="U2497"/>
  <c r="Z2497" s="1"/>
  <c r="X2499"/>
  <c r="V2264"/>
  <c r="AA2264" s="1"/>
  <c r="AB2466"/>
  <c r="AB2478"/>
  <c r="U2479"/>
  <c r="Z2479" s="1"/>
  <c r="U2480"/>
  <c r="Z2480" s="1"/>
  <c r="X2482"/>
  <c r="AA2487"/>
  <c r="S2489"/>
  <c r="X2489" s="1"/>
  <c r="V2494"/>
  <c r="AA2494" s="1"/>
  <c r="V2495"/>
  <c r="AA2495" s="1"/>
  <c r="U2496"/>
  <c r="Z2496" s="1"/>
  <c r="T2497"/>
  <c r="Y2497" s="1"/>
  <c r="T2498"/>
  <c r="Y2498" s="1"/>
  <c r="AB2501"/>
  <c r="AA2478"/>
  <c r="T2480"/>
  <c r="Y2480" s="1"/>
  <c r="T2481"/>
  <c r="Y2481" s="1"/>
  <c r="Z2487"/>
  <c r="S2491"/>
  <c r="X2491" s="1"/>
  <c r="AB2494"/>
  <c r="U2495"/>
  <c r="Z2495" s="1"/>
  <c r="T2496"/>
  <c r="Y2496" s="1"/>
  <c r="S2497"/>
  <c r="X2497" s="1"/>
  <c r="S2498"/>
  <c r="X2498" s="1"/>
  <c r="V2502"/>
  <c r="AA2502" s="1"/>
  <c r="AA2464"/>
  <c r="Z2468"/>
  <c r="Y2469"/>
  <c r="W2476"/>
  <c r="AB2476" s="1"/>
  <c r="V2477"/>
  <c r="AA2477" s="1"/>
  <c r="U2478"/>
  <c r="Z2478" s="1"/>
  <c r="T2479"/>
  <c r="Y2479" s="1"/>
  <c r="AB2479"/>
  <c r="S2480"/>
  <c r="X2480" s="1"/>
  <c r="AA2480"/>
  <c r="Z2481"/>
  <c r="Y2482"/>
  <c r="X2483"/>
  <c r="W2484"/>
  <c r="AB2484" s="1"/>
  <c r="V2485"/>
  <c r="AA2485" s="1"/>
  <c r="U2486"/>
  <c r="Z2486" s="1"/>
  <c r="T2487"/>
  <c r="Y2487" s="1"/>
  <c r="AB2487"/>
  <c r="S2488"/>
  <c r="X2488" s="1"/>
  <c r="AA2488"/>
  <c r="Z2489"/>
  <c r="Y2461"/>
  <c r="AA2467"/>
  <c r="X2470"/>
  <c r="Z2473"/>
  <c r="V2476"/>
  <c r="AA2476" s="1"/>
  <c r="U2477"/>
  <c r="Z2477" s="1"/>
  <c r="T2478"/>
  <c r="Y2478" s="1"/>
  <c r="S2479"/>
  <c r="X2479" s="1"/>
  <c r="W2483"/>
  <c r="AB2483" s="1"/>
  <c r="V2484"/>
  <c r="AA2484" s="1"/>
  <c r="U2485"/>
  <c r="Z2485" s="1"/>
  <c r="T2486"/>
  <c r="Y2486" s="1"/>
  <c r="S2487"/>
  <c r="X2487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X2462"/>
  <c r="Z2465"/>
  <c r="X2467"/>
  <c r="AC2467" s="1"/>
  <c r="Y2474"/>
  <c r="AB2474"/>
  <c r="U2476"/>
  <c r="Z2476" s="1"/>
  <c r="T2477"/>
  <c r="Y2477" s="1"/>
  <c r="S2478"/>
  <c r="X2478" s="1"/>
  <c r="W2482"/>
  <c r="AB2482" s="1"/>
  <c r="V2483"/>
  <c r="AA2483" s="1"/>
  <c r="U2484"/>
  <c r="Z2484" s="1"/>
  <c r="T2485"/>
  <c r="Y2485" s="1"/>
  <c r="S2486"/>
  <c r="X2486" s="1"/>
  <c r="W2491"/>
  <c r="AB2491" s="1"/>
  <c r="V2492"/>
  <c r="AA2492" s="1"/>
  <c r="AC2492" s="1"/>
  <c r="U2493"/>
  <c r="Z2493" s="1"/>
  <c r="T2494"/>
  <c r="Y2494" s="1"/>
  <c r="S2495"/>
  <c r="X2495" s="1"/>
  <c r="W2499"/>
  <c r="AB2499" s="1"/>
  <c r="AC2499" s="1"/>
  <c r="V2500"/>
  <c r="AA2500" s="1"/>
  <c r="AC2500" s="1"/>
  <c r="U2501"/>
  <c r="Z2501" s="1"/>
  <c r="T2502"/>
  <c r="Y2502" s="1"/>
  <c r="S2503"/>
  <c r="X2503" s="1"/>
  <c r="Y2466"/>
  <c r="AB2471"/>
  <c r="AB2463"/>
  <c r="V2472"/>
  <c r="AA2472" s="1"/>
  <c r="AA2461"/>
  <c r="Z2462"/>
  <c r="Y2463"/>
  <c r="X2464"/>
  <c r="AB2468"/>
  <c r="AA2469"/>
  <c r="Z2470"/>
  <c r="Y2471"/>
  <c r="X2472"/>
  <c r="Y2330"/>
  <c r="Z2337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X2325"/>
  <c r="X2331"/>
  <c r="X2332"/>
  <c r="Y2338"/>
  <c r="W2461"/>
  <c r="AB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AB2327"/>
  <c r="W2329"/>
  <c r="AB2329" s="1"/>
  <c r="V2330"/>
  <c r="AA2330" s="1"/>
  <c r="U2331"/>
  <c r="Z2331" s="1"/>
  <c r="X2333"/>
  <c r="V2328"/>
  <c r="AA2328" s="1"/>
  <c r="V2329"/>
  <c r="AA2329" s="1"/>
  <c r="U2330"/>
  <c r="Z2330" s="1"/>
  <c r="T2331"/>
  <c r="Y2331" s="1"/>
  <c r="T2332"/>
  <c r="Y2332" s="1"/>
  <c r="AB2335"/>
  <c r="AB2328"/>
  <c r="U2329"/>
  <c r="Z2329" s="1"/>
  <c r="V2336"/>
  <c r="AA2336" s="1"/>
  <c r="X2267"/>
  <c r="AB2266"/>
  <c r="Z229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Y2292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U2268"/>
  <c r="Z2268" s="1"/>
  <c r="AB2281"/>
  <c r="AB2283"/>
  <c r="AA2284"/>
  <c r="Z2285"/>
  <c r="X2287"/>
  <c r="AA2282"/>
  <c r="AA2283"/>
  <c r="Z2284"/>
  <c r="Y2285"/>
  <c r="Y2286"/>
  <c r="AB2289"/>
  <c r="AA2267"/>
  <c r="X2279"/>
  <c r="AB2282"/>
  <c r="Z2283"/>
  <c r="Y2284"/>
  <c r="X2285"/>
  <c r="X2286"/>
  <c r="AA2290"/>
  <c r="AB2267"/>
  <c r="Z2276"/>
  <c r="AB2280"/>
  <c r="AA2281"/>
  <c r="Z2282"/>
  <c r="Y2283"/>
  <c r="X2284"/>
  <c r="AB2288"/>
  <c r="AA2289"/>
  <c r="Z2290"/>
  <c r="Y2291"/>
  <c r="X2292"/>
  <c r="Y2277"/>
  <c r="AB2279"/>
  <c r="AA2280"/>
  <c r="Z2281"/>
  <c r="Y2282"/>
  <c r="X2283"/>
  <c r="AB2287"/>
  <c r="AA2288"/>
  <c r="Z2289"/>
  <c r="Y2290"/>
  <c r="X2291"/>
  <c r="W2268"/>
  <c r="AB2268" s="1"/>
  <c r="U2269"/>
  <c r="Z2269" s="1"/>
  <c r="T2270"/>
  <c r="Y2270" s="1"/>
  <c r="AB2274"/>
  <c r="W2275"/>
  <c r="AB2275" s="1"/>
  <c r="X2264"/>
  <c r="V2268"/>
  <c r="AA2268" s="1"/>
  <c r="T2269"/>
  <c r="Y2269" s="1"/>
  <c r="S2270"/>
  <c r="X2270" s="1"/>
  <c r="S2271"/>
  <c r="X2271" s="1"/>
  <c r="AC2271" s="1"/>
  <c r="V2275"/>
  <c r="AA2275" s="1"/>
  <c r="V2276"/>
  <c r="AA2276" s="1"/>
  <c r="U2277"/>
  <c r="Z2277" s="1"/>
  <c r="X2219"/>
  <c r="Y2221"/>
  <c r="X2228"/>
  <c r="AC2228" s="1"/>
  <c r="X2238"/>
  <c r="X2239"/>
  <c r="Y2246"/>
  <c r="Y2247"/>
  <c r="Z2255"/>
  <c r="U2219"/>
  <c r="Z2219" s="1"/>
  <c r="AB2225"/>
  <c r="AB2226"/>
  <c r="Y2229"/>
  <c r="AB2232"/>
  <c r="AB2234"/>
  <c r="U2238"/>
  <c r="Z2238" s="1"/>
  <c r="Z226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AA2225"/>
  <c r="AA2226"/>
  <c r="AA2232"/>
  <c r="U2237"/>
  <c r="Z2237" s="1"/>
  <c r="T2238"/>
  <c r="Y2238" s="1"/>
  <c r="T2239"/>
  <c r="Y2239" s="1"/>
  <c r="AB2242"/>
  <c r="V2245"/>
  <c r="AA2245" s="1"/>
  <c r="U2246"/>
  <c r="Z2246" s="1"/>
  <c r="Y2262"/>
  <c r="W2264"/>
  <c r="AB2264" s="1"/>
  <c r="V2265"/>
  <c r="AA2265" s="1"/>
  <c r="U2266"/>
  <c r="Z2266" s="1"/>
  <c r="T2267"/>
  <c r="Y2267" s="1"/>
  <c r="S2268"/>
  <c r="X2268" s="1"/>
  <c r="W2272"/>
  <c r="AB2272" s="1"/>
  <c r="AC2272" s="1"/>
  <c r="V2273"/>
  <c r="AA2273" s="1"/>
  <c r="U2274"/>
  <c r="Z2274" s="1"/>
  <c r="T2275"/>
  <c r="Y2275" s="1"/>
  <c r="S2276"/>
  <c r="X2276" s="1"/>
  <c r="W2222"/>
  <c r="AB2222" s="1"/>
  <c r="Z2224"/>
  <c r="Z2225"/>
  <c r="Z2232"/>
  <c r="AB2235"/>
  <c r="U2236"/>
  <c r="Z2236" s="1"/>
  <c r="T2237"/>
  <c r="Y2237" s="1"/>
  <c r="V2244"/>
  <c r="AA2244" s="1"/>
  <c r="U2245"/>
  <c r="Z2245" s="1"/>
  <c r="AB2251"/>
  <c r="W2253"/>
  <c r="AB2253" s="1"/>
  <c r="V2254"/>
  <c r="AA2254" s="1"/>
  <c r="X2257"/>
  <c r="S2221"/>
  <c r="X2221" s="1"/>
  <c r="V2222"/>
  <c r="AA2222" s="1"/>
  <c r="Y2224"/>
  <c r="AA2235"/>
  <c r="AB2236"/>
  <c r="S2240"/>
  <c r="X2240" s="1"/>
  <c r="AB2243"/>
  <c r="U2244"/>
  <c r="Z2244" s="1"/>
  <c r="T2245"/>
  <c r="Y2245" s="1"/>
  <c r="S2246"/>
  <c r="X2246" s="1"/>
  <c r="S2247"/>
  <c r="X2247" s="1"/>
  <c r="V2252"/>
  <c r="AA2252" s="1"/>
  <c r="T2256"/>
  <c r="Y2256" s="1"/>
  <c r="AC2256" s="1"/>
  <c r="AB2259"/>
  <c r="W2261"/>
  <c r="AB2261" s="1"/>
  <c r="V2262"/>
  <c r="AA2262" s="1"/>
  <c r="W2230"/>
  <c r="AB2230" s="1"/>
  <c r="AA2236"/>
  <c r="AA2237"/>
  <c r="AA2243"/>
  <c r="AB2244"/>
  <c r="S2249"/>
  <c r="X2249" s="1"/>
  <c r="U2253"/>
  <c r="Z2253" s="1"/>
  <c r="T2254"/>
  <c r="Y2254" s="1"/>
  <c r="S2255"/>
  <c r="X2255" s="1"/>
  <c r="V2260"/>
  <c r="AA2260" s="1"/>
  <c r="AB2223"/>
  <c r="AA2230"/>
  <c r="AA2223"/>
  <c r="AA2207"/>
  <c r="AB2221"/>
  <c r="Z2223"/>
  <c r="AB2231"/>
  <c r="AA2208"/>
  <c r="AA2219"/>
  <c r="U2220"/>
  <c r="Z2220" s="1"/>
  <c r="AC2220" s="1"/>
  <c r="AA2224"/>
  <c r="T2225"/>
  <c r="Y2225" s="1"/>
  <c r="U2226"/>
  <c r="Z2226" s="1"/>
  <c r="V2227"/>
  <c r="AA2227" s="1"/>
  <c r="S2229"/>
  <c r="X2229" s="1"/>
  <c r="AA2231"/>
  <c r="T2232"/>
  <c r="Y2232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S2222"/>
  <c r="X2222" s="1"/>
  <c r="S2225"/>
  <c r="X2225" s="1"/>
  <c r="T2226"/>
  <c r="Y2226" s="1"/>
  <c r="U2227"/>
  <c r="Z2227" s="1"/>
  <c r="AB2229"/>
  <c r="Z2231"/>
  <c r="U2234"/>
  <c r="Z2234" s="1"/>
  <c r="T2235"/>
  <c r="Y2235" s="1"/>
  <c r="S2236"/>
  <c r="X2236" s="1"/>
  <c r="W2240"/>
  <c r="AB2240" s="1"/>
  <c r="V2241"/>
  <c r="AA2241" s="1"/>
  <c r="U2242"/>
  <c r="Z2242" s="1"/>
  <c r="T2243"/>
  <c r="Y2243" s="1"/>
  <c r="S2244"/>
  <c r="X2244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X2204"/>
  <c r="X2210"/>
  <c r="AB2206"/>
  <c r="W2208"/>
  <c r="AB2208" s="1"/>
  <c r="V2209"/>
  <c r="AA2209" s="1"/>
  <c r="Z2208"/>
  <c r="Z2209"/>
  <c r="Y2209"/>
  <c r="Y2210"/>
  <c r="AB2207"/>
  <c r="AC2211"/>
  <c r="AB2146"/>
  <c r="AA2117"/>
  <c r="AA2161"/>
  <c r="AB2169"/>
  <c r="Z2123"/>
  <c r="T2152"/>
  <c r="Y2152" s="1"/>
  <c r="AA2162"/>
  <c r="AA2169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C2217" s="1"/>
  <c r="U2114"/>
  <c r="Z2114" s="1"/>
  <c r="Y2117"/>
  <c r="S2126"/>
  <c r="X2126" s="1"/>
  <c r="AB2148"/>
  <c r="S2152"/>
  <c r="X2152" s="1"/>
  <c r="Z2162"/>
  <c r="Z2163"/>
  <c r="AA2170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AA2148"/>
  <c r="AB2153"/>
  <c r="V2155"/>
  <c r="AA2155" s="1"/>
  <c r="Y2163"/>
  <c r="Y2164"/>
  <c r="Z2170"/>
  <c r="Z2171"/>
  <c r="T2116"/>
  <c r="Y2116" s="1"/>
  <c r="Y2119"/>
  <c r="AC2119" s="1"/>
  <c r="S2143"/>
  <c r="X2143" s="1"/>
  <c r="U2155"/>
  <c r="Z2155" s="1"/>
  <c r="X2164"/>
  <c r="X2165"/>
  <c r="Y2171"/>
  <c r="AB2171"/>
  <c r="AA2114"/>
  <c r="S2116"/>
  <c r="X2116" s="1"/>
  <c r="AA2121"/>
  <c r="T2123"/>
  <c r="Y2123" s="1"/>
  <c r="W2124"/>
  <c r="AB2124" s="1"/>
  <c r="Z2126"/>
  <c r="T2145"/>
  <c r="Y2145" s="1"/>
  <c r="W2156"/>
  <c r="AB2156" s="1"/>
  <c r="AB2160"/>
  <c r="W2161"/>
  <c r="AB2161" s="1"/>
  <c r="W2168"/>
  <c r="AB2168" s="1"/>
  <c r="W2114"/>
  <c r="AB2114" s="1"/>
  <c r="AA2115"/>
  <c r="W2121"/>
  <c r="AB2121" s="1"/>
  <c r="V2123"/>
  <c r="AA2123" s="1"/>
  <c r="Y2124"/>
  <c r="U2147"/>
  <c r="Z2147" s="1"/>
  <c r="Y2148"/>
  <c r="Z2149"/>
  <c r="Z2150"/>
  <c r="AA2151"/>
  <c r="AC2151" s="1"/>
  <c r="X2153"/>
  <c r="Z2156"/>
  <c r="AA2158"/>
  <c r="Z2159"/>
  <c r="Y2160"/>
  <c r="X2161"/>
  <c r="AB2165"/>
  <c r="AA2166"/>
  <c r="Z2167"/>
  <c r="Y2168"/>
  <c r="X2169"/>
  <c r="Z2115"/>
  <c r="Z2118"/>
  <c r="AC2118" s="1"/>
  <c r="AB2122"/>
  <c r="X2124"/>
  <c r="AA2125"/>
  <c r="AC2125" s="1"/>
  <c r="Z2144"/>
  <c r="AC2144" s="1"/>
  <c r="AA2146"/>
  <c r="AB2154"/>
  <c r="Y2156"/>
  <c r="AA1984"/>
  <c r="Y2115"/>
  <c r="AB2116"/>
  <c r="AA2122"/>
  <c r="AA2154"/>
  <c r="AB2069"/>
  <c r="AA2078"/>
  <c r="AA2113"/>
  <c r="AC2113" s="1"/>
  <c r="Z2122"/>
  <c r="AB2147"/>
  <c r="U2148"/>
  <c r="Z2148" s="1"/>
  <c r="W2149"/>
  <c r="AB2149" s="1"/>
  <c r="W2150"/>
  <c r="AB2150" s="1"/>
  <c r="V2156"/>
  <c r="AA2156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S2117"/>
  <c r="X2117" s="1"/>
  <c r="U2124"/>
  <c r="Z2124" s="1"/>
  <c r="AA2143"/>
  <c r="AA2147"/>
  <c r="V2149"/>
  <c r="AA2149" s="1"/>
  <c r="V2150"/>
  <c r="AA2150" s="1"/>
  <c r="T2153"/>
  <c r="Y2153" s="1"/>
  <c r="AB2155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Y2055"/>
  <c r="AB2060"/>
  <c r="AA2070"/>
  <c r="Z2079"/>
  <c r="Y2089"/>
  <c r="AB2094"/>
  <c r="AB2101"/>
  <c r="AB2145"/>
  <c r="V2087"/>
  <c r="AA2087" s="1"/>
  <c r="AB2109"/>
  <c r="Z2071"/>
  <c r="U2088"/>
  <c r="Z2088" s="1"/>
  <c r="S2099"/>
  <c r="X2099" s="1"/>
  <c r="AB2102"/>
  <c r="S2105"/>
  <c r="X2105" s="1"/>
  <c r="S2106"/>
  <c r="X2106" s="1"/>
  <c r="AC2120"/>
  <c r="X2064"/>
  <c r="X2107"/>
  <c r="X2056"/>
  <c r="AA2061"/>
  <c r="Y2080"/>
  <c r="AB2086"/>
  <c r="X2090"/>
  <c r="AA2095"/>
  <c r="AA2102"/>
  <c r="AB2103"/>
  <c r="AB2110"/>
  <c r="AA2053"/>
  <c r="Z2062"/>
  <c r="Y2072"/>
  <c r="AB2077"/>
  <c r="X2081"/>
  <c r="Z2096"/>
  <c r="AA2103"/>
  <c r="AA2104"/>
  <c r="AA2110"/>
  <c r="AB2111"/>
  <c r="Y2098"/>
  <c r="Z2103"/>
  <c r="Z2104"/>
  <c r="Z2105"/>
  <c r="AA2111"/>
  <c r="Z2054"/>
  <c r="Y2063"/>
  <c r="X2073"/>
  <c r="X2096"/>
  <c r="Y2104"/>
  <c r="Y2105"/>
  <c r="Y2106"/>
  <c r="Z2111"/>
  <c r="T2053"/>
  <c r="Y2053" s="1"/>
  <c r="AB2053"/>
  <c r="S2054"/>
  <c r="X2054" s="1"/>
  <c r="AA2054"/>
  <c r="Z2055"/>
  <c r="Y2056"/>
  <c r="X2057"/>
  <c r="W2058"/>
  <c r="AB2058" s="1"/>
  <c r="V2059"/>
  <c r="AA2059" s="1"/>
  <c r="U2060"/>
  <c r="Z2060" s="1"/>
  <c r="T2061"/>
  <c r="Y2061" s="1"/>
  <c r="AB2061"/>
  <c r="S2062"/>
  <c r="X2062" s="1"/>
  <c r="AA2062"/>
  <c r="Z2063"/>
  <c r="Y2064"/>
  <c r="X2065"/>
  <c r="W2066"/>
  <c r="AB2066" s="1"/>
  <c r="V2068"/>
  <c r="AA2068" s="1"/>
  <c r="U2069"/>
  <c r="Z2069" s="1"/>
  <c r="T2070"/>
  <c r="Y2070" s="1"/>
  <c r="AB2070"/>
  <c r="S2071"/>
  <c r="X2071" s="1"/>
  <c r="AA2071"/>
  <c r="Z2072"/>
  <c r="Y2073"/>
  <c r="X2074"/>
  <c r="W2075"/>
  <c r="AB2075" s="1"/>
  <c r="V2076"/>
  <c r="AA2076" s="1"/>
  <c r="U2077"/>
  <c r="Z2077" s="1"/>
  <c r="T2078"/>
  <c r="Y2078" s="1"/>
  <c r="AB2078"/>
  <c r="S2079"/>
  <c r="X2079" s="1"/>
  <c r="AA2079"/>
  <c r="Z2080"/>
  <c r="AC2080" s="1"/>
  <c r="Y2081"/>
  <c r="X2083"/>
  <c r="W2084"/>
  <c r="AB2084" s="1"/>
  <c r="V2085"/>
  <c r="AA2085" s="1"/>
  <c r="U2086"/>
  <c r="Z2086" s="1"/>
  <c r="T2087"/>
  <c r="Y2087" s="1"/>
  <c r="AB2087"/>
  <c r="S2088"/>
  <c r="X2088" s="1"/>
  <c r="AA2088"/>
  <c r="Z2089"/>
  <c r="Y2090"/>
  <c r="X2091"/>
  <c r="W2092"/>
  <c r="AB2092" s="1"/>
  <c r="V2093"/>
  <c r="AA2093" s="1"/>
  <c r="U2094"/>
  <c r="Z2094" s="1"/>
  <c r="T2095"/>
  <c r="Y2095" s="1"/>
  <c r="AB2095"/>
  <c r="AA2096"/>
  <c r="Z2098"/>
  <c r="AB1996"/>
  <c r="S2053"/>
  <c r="X2053" s="1"/>
  <c r="W2057"/>
  <c r="AB2057" s="1"/>
  <c r="V2058"/>
  <c r="AA2058" s="1"/>
  <c r="U2059"/>
  <c r="Z2059" s="1"/>
  <c r="T2060"/>
  <c r="Y2060" s="1"/>
  <c r="S2061"/>
  <c r="X2061" s="1"/>
  <c r="W2065"/>
  <c r="AB2065" s="1"/>
  <c r="V2066"/>
  <c r="AA2066" s="1"/>
  <c r="U2068"/>
  <c r="Z2068" s="1"/>
  <c r="T2069"/>
  <c r="Y2069" s="1"/>
  <c r="S2070"/>
  <c r="X2070" s="1"/>
  <c r="W2074"/>
  <c r="AB2074" s="1"/>
  <c r="V2075"/>
  <c r="AA2075" s="1"/>
  <c r="U2076"/>
  <c r="Z2076" s="1"/>
  <c r="T2077"/>
  <c r="Y2077" s="1"/>
  <c r="S2078"/>
  <c r="X2078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2100"/>
  <c r="AB2100" s="1"/>
  <c r="V2101"/>
  <c r="AA2101" s="1"/>
  <c r="U2102"/>
  <c r="Z2102" s="1"/>
  <c r="T2103"/>
  <c r="Y2103" s="1"/>
  <c r="S2104"/>
  <c r="X2104" s="1"/>
  <c r="W2108"/>
  <c r="AB2108" s="1"/>
  <c r="V2109"/>
  <c r="AA2109" s="1"/>
  <c r="U2110"/>
  <c r="Z2110" s="1"/>
  <c r="T2111"/>
  <c r="Y2111" s="1"/>
  <c r="Z1985"/>
  <c r="AA1997"/>
  <c r="AB2004"/>
  <c r="W2056"/>
  <c r="AB2056" s="1"/>
  <c r="V2057"/>
  <c r="AA2057" s="1"/>
  <c r="U2058"/>
  <c r="Z2058" s="1"/>
  <c r="T2059"/>
  <c r="Y2059" s="1"/>
  <c r="S2060"/>
  <c r="X2060" s="1"/>
  <c r="W2064"/>
  <c r="AB2064" s="1"/>
  <c r="V2065"/>
  <c r="AA2065" s="1"/>
  <c r="U2066"/>
  <c r="Z2066" s="1"/>
  <c r="T2068"/>
  <c r="Y2068" s="1"/>
  <c r="S2069"/>
  <c r="X2069" s="1"/>
  <c r="W2073"/>
  <c r="AB2073" s="1"/>
  <c r="V2074"/>
  <c r="AA2074" s="1"/>
  <c r="U2075"/>
  <c r="Z2075" s="1"/>
  <c r="T2076"/>
  <c r="Y2076" s="1"/>
  <c r="S2077"/>
  <c r="X2077" s="1"/>
  <c r="W2081"/>
  <c r="AB2081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Z1998"/>
  <c r="AC1998" s="1"/>
  <c r="AA2005"/>
  <c r="Y1999"/>
  <c r="AC1999" s="1"/>
  <c r="S1947"/>
  <c r="X1947" s="1"/>
  <c r="X1992"/>
  <c r="X2000"/>
  <c r="S1964"/>
  <c r="X1964" s="1"/>
  <c r="Z1977"/>
  <c r="AB1983"/>
  <c r="Y1986"/>
  <c r="Z1989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Y1978"/>
  <c r="T1984"/>
  <c r="Y1984" s="1"/>
  <c r="S1985"/>
  <c r="X1985" s="1"/>
  <c r="Y1990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B1951"/>
  <c r="S1977"/>
  <c r="X1977" s="1"/>
  <c r="W1981"/>
  <c r="AB1981" s="1"/>
  <c r="V1982"/>
  <c r="AA1982" s="1"/>
  <c r="U1983"/>
  <c r="Z1983" s="1"/>
  <c r="S1984"/>
  <c r="X1984" s="1"/>
  <c r="X1955"/>
  <c r="V1980"/>
  <c r="AA1980" s="1"/>
  <c r="V1981"/>
  <c r="AA1981" s="1"/>
  <c r="U1982"/>
  <c r="Z1982" s="1"/>
  <c r="T1983"/>
  <c r="Y1983" s="1"/>
  <c r="AB1987"/>
  <c r="T1954"/>
  <c r="Y1954" s="1"/>
  <c r="AB1979"/>
  <c r="AB1980"/>
  <c r="U1981"/>
  <c r="Z1981" s="1"/>
  <c r="T1982"/>
  <c r="Y1982" s="1"/>
  <c r="S1983"/>
  <c r="X1983" s="1"/>
  <c r="AB1956"/>
  <c r="AB1948"/>
  <c r="AB1957"/>
  <c r="AA1966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B1949"/>
  <c r="AA1957"/>
  <c r="AA1958"/>
  <c r="Z1967"/>
  <c r="AA1969"/>
  <c r="Z1970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A1949"/>
  <c r="AA1950"/>
  <c r="Y1952"/>
  <c r="X1953"/>
  <c r="Z1958"/>
  <c r="Z1959"/>
  <c r="X1960"/>
  <c r="AA1960"/>
  <c r="Z1962"/>
  <c r="Y1968"/>
  <c r="AB1968"/>
  <c r="Y1971"/>
  <c r="X1972"/>
  <c r="Z1950"/>
  <c r="Z1951"/>
  <c r="X1952"/>
  <c r="AA1952"/>
  <c r="Z1953"/>
  <c r="Y1959"/>
  <c r="AB1959"/>
  <c r="Y1963"/>
  <c r="T1969"/>
  <c r="Y1969" s="1"/>
  <c r="S1970"/>
  <c r="X1970" s="1"/>
  <c r="W1973"/>
  <c r="AB1973" s="1"/>
  <c r="Y1951"/>
  <c r="T1960"/>
  <c r="Y1960" s="1"/>
  <c r="S1962"/>
  <c r="X1962" s="1"/>
  <c r="W1965"/>
  <c r="AB1965" s="1"/>
  <c r="W1966"/>
  <c r="AB1966" s="1"/>
  <c r="V1967"/>
  <c r="AA1967" s="1"/>
  <c r="U1968"/>
  <c r="Z1968" s="1"/>
  <c r="S1969"/>
  <c r="X1969" s="1"/>
  <c r="V1974"/>
  <c r="AA1974" s="1"/>
  <c r="U1975"/>
  <c r="Z1975" s="1"/>
  <c r="AB1873"/>
  <c r="U1877"/>
  <c r="Z1877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U1876"/>
  <c r="Z1876" s="1"/>
  <c r="T1878"/>
  <c r="Y1878" s="1"/>
  <c r="AC1878" s="1"/>
  <c r="U1947"/>
  <c r="Z1947" s="1"/>
  <c r="T1948"/>
  <c r="Y1948" s="1"/>
  <c r="S1949"/>
  <c r="X1949" s="1"/>
  <c r="W1953"/>
  <c r="AB1953" s="1"/>
  <c r="V1954"/>
  <c r="AA1954" s="1"/>
  <c r="U1955"/>
  <c r="Z1955" s="1"/>
  <c r="T1956"/>
  <c r="Y1956" s="1"/>
  <c r="S1957"/>
  <c r="X1957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S1871"/>
  <c r="X1871" s="1"/>
  <c r="AB1874"/>
  <c r="U1875"/>
  <c r="Z1875" s="1"/>
  <c r="T1876"/>
  <c r="Y1876" s="1"/>
  <c r="S1877"/>
  <c r="X1877" s="1"/>
  <c r="AA1874"/>
  <c r="AB1875"/>
  <c r="AA1875"/>
  <c r="AA1876"/>
  <c r="X1857"/>
  <c r="S1856"/>
  <c r="X1856" s="1"/>
  <c r="Z1868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84" s="1"/>
  <c r="Y1869"/>
  <c r="W1871"/>
  <c r="AB1871" s="1"/>
  <c r="V1872"/>
  <c r="AA1872" s="1"/>
  <c r="U1873"/>
  <c r="Z1873" s="1"/>
  <c r="T1874"/>
  <c r="Y1874" s="1"/>
  <c r="S1875"/>
  <c r="X1875" s="1"/>
  <c r="W1879"/>
  <c r="AB1879" s="1"/>
  <c r="AC1879" s="1"/>
  <c r="V1880"/>
  <c r="AA1880" s="1"/>
  <c r="U1881"/>
  <c r="Z1881" s="1"/>
  <c r="T1882"/>
  <c r="Y1882" s="1"/>
  <c r="S1883"/>
  <c r="X1883" s="1"/>
  <c r="AB1858"/>
  <c r="W1860"/>
  <c r="AB1860" s="1"/>
  <c r="V1861"/>
  <c r="AA1861" s="1"/>
  <c r="U1862"/>
  <c r="Z1862" s="1"/>
  <c r="X1864"/>
  <c r="V1859"/>
  <c r="AA1859" s="1"/>
  <c r="V1860"/>
  <c r="AA1860" s="1"/>
  <c r="U1861"/>
  <c r="Z1861" s="1"/>
  <c r="T1862"/>
  <c r="Y1862" s="1"/>
  <c r="T1863"/>
  <c r="Y1863" s="1"/>
  <c r="AB1866"/>
  <c r="W1867"/>
  <c r="AB1867" s="1"/>
  <c r="AB1859"/>
  <c r="U1860"/>
  <c r="Z1860" s="1"/>
  <c r="T1861"/>
  <c r="Y1861" s="1"/>
  <c r="S1862"/>
  <c r="X1862" s="1"/>
  <c r="S1863"/>
  <c r="X1863" s="1"/>
  <c r="V1867"/>
  <c r="AA1867" s="1"/>
  <c r="V1868"/>
  <c r="AA1868" s="1"/>
  <c r="U1869"/>
  <c r="Z1869" s="1"/>
  <c r="Z1814"/>
  <c r="Z1810"/>
  <c r="Y1815"/>
  <c r="Z1822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Y1811"/>
  <c r="X1812"/>
  <c r="X1816"/>
  <c r="X1817"/>
  <c r="AC1817" s="1"/>
  <c r="Y1823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S1810"/>
  <c r="X1810" s="1"/>
  <c r="W1814"/>
  <c r="AB1814" s="1"/>
  <c r="V1815"/>
  <c r="AA1815" s="1"/>
  <c r="U1816"/>
  <c r="Z1816" s="1"/>
  <c r="V1813"/>
  <c r="AA1813" s="1"/>
  <c r="V1814"/>
  <c r="AA1814" s="1"/>
  <c r="U1815"/>
  <c r="Z1815" s="1"/>
  <c r="T1816"/>
  <c r="Y1816" s="1"/>
  <c r="AB1820"/>
  <c r="AB1812"/>
  <c r="AB1813"/>
  <c r="V1821"/>
  <c r="AA1821" s="1"/>
  <c r="AB1755"/>
  <c r="AB1756"/>
  <c r="S1760"/>
  <c r="X1760" s="1"/>
  <c r="AB1763"/>
  <c r="S1768"/>
  <c r="X1768" s="1"/>
  <c r="T1775"/>
  <c r="Y1775" s="1"/>
  <c r="T1776"/>
  <c r="Y1776" s="1"/>
  <c r="U1784"/>
  <c r="Z1784" s="1"/>
  <c r="Y1801"/>
  <c r="AC1801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AA1756"/>
  <c r="AA1757"/>
  <c r="AB1765"/>
  <c r="S1769"/>
  <c r="X1769" s="1"/>
  <c r="AB1772"/>
  <c r="S1776"/>
  <c r="X1776" s="1"/>
  <c r="U1783"/>
  <c r="Z1783" s="1"/>
  <c r="T1784"/>
  <c r="Y1784" s="1"/>
  <c r="T1785"/>
  <c r="Y1785" s="1"/>
  <c r="V1791"/>
  <c r="AA1791" s="1"/>
  <c r="U1792"/>
  <c r="Z1792" s="1"/>
  <c r="W1810"/>
  <c r="AB1810" s="1"/>
  <c r="V1811"/>
  <c r="AA1811" s="1"/>
  <c r="U1812"/>
  <c r="Z1812" s="1"/>
  <c r="T1813"/>
  <c r="Y1813" s="1"/>
  <c r="S1814"/>
  <c r="X1814" s="1"/>
  <c r="W1818"/>
  <c r="AB1818" s="1"/>
  <c r="AC1818" s="1"/>
  <c r="V1819"/>
  <c r="AA1819" s="1"/>
  <c r="U1820"/>
  <c r="Z1820" s="1"/>
  <c r="T1821"/>
  <c r="Y1821" s="1"/>
  <c r="S1822"/>
  <c r="X1822" s="1"/>
  <c r="AB1738"/>
  <c r="Y1750"/>
  <c r="Y1751"/>
  <c r="Z1757"/>
  <c r="Z1758"/>
  <c r="AA1765"/>
  <c r="AA1766"/>
  <c r="AB1773"/>
  <c r="S1777"/>
  <c r="X1777" s="1"/>
  <c r="AB1781"/>
  <c r="S1785"/>
  <c r="X1785" s="1"/>
  <c r="V1790"/>
  <c r="AA1790" s="1"/>
  <c r="U1791"/>
  <c r="Z1791" s="1"/>
  <c r="T1792"/>
  <c r="Y1792" s="1"/>
  <c r="AC1792" s="1"/>
  <c r="T1793"/>
  <c r="Y1793" s="1"/>
  <c r="Y1742"/>
  <c r="Z1743"/>
  <c r="V1747"/>
  <c r="AA1747" s="1"/>
  <c r="X1751"/>
  <c r="AC1751" s="1"/>
  <c r="Y1758"/>
  <c r="Y1759"/>
  <c r="Z1766"/>
  <c r="Z1767"/>
  <c r="AA1773"/>
  <c r="AA1774"/>
  <c r="AB1782"/>
  <c r="S1786"/>
  <c r="X1786" s="1"/>
  <c r="AB1789"/>
  <c r="S1793"/>
  <c r="X1793" s="1"/>
  <c r="V1799"/>
  <c r="AA1799" s="1"/>
  <c r="U1800"/>
  <c r="Z1800" s="1"/>
  <c r="W1806"/>
  <c r="AB1806" s="1"/>
  <c r="X1742"/>
  <c r="Y1743"/>
  <c r="AB1747"/>
  <c r="U1750"/>
  <c r="Z1750" s="1"/>
  <c r="X1752"/>
  <c r="X1759"/>
  <c r="Y1767"/>
  <c r="AC1767" s="1"/>
  <c r="Y1768"/>
  <c r="Z1774"/>
  <c r="Z1775"/>
  <c r="AA1782"/>
  <c r="AA1783"/>
  <c r="AB1790"/>
  <c r="S1795"/>
  <c r="X1795" s="1"/>
  <c r="AB1798"/>
  <c r="S1802"/>
  <c r="X1802" s="1"/>
  <c r="AC1802" s="1"/>
  <c r="V1807"/>
  <c r="AA1807" s="1"/>
  <c r="U1808"/>
  <c r="Z1808" s="1"/>
  <c r="Z1736"/>
  <c r="AC1736" s="1"/>
  <c r="AA1748"/>
  <c r="AC1748" s="1"/>
  <c r="AB1739"/>
  <c r="S1735"/>
  <c r="X1735" s="1"/>
  <c r="AC1735" s="1"/>
  <c r="S1737"/>
  <c r="X1737" s="1"/>
  <c r="V1738"/>
  <c r="AA1738" s="1"/>
  <c r="AA1739"/>
  <c r="T1740"/>
  <c r="Y1740" s="1"/>
  <c r="AC1740" s="1"/>
  <c r="W1741"/>
  <c r="AB1741" s="1"/>
  <c r="AC1741" s="1"/>
  <c r="T1744"/>
  <c r="Y1744" s="1"/>
  <c r="W1745"/>
  <c r="AB1745" s="1"/>
  <c r="AC1745" s="1"/>
  <c r="AB1746"/>
  <c r="U1747"/>
  <c r="Z1747" s="1"/>
  <c r="W1753"/>
  <c r="AB1753" s="1"/>
  <c r="V1754"/>
  <c r="AA1754" s="1"/>
  <c r="U1755"/>
  <c r="Z1755" s="1"/>
  <c r="T1756"/>
  <c r="Y1756" s="1"/>
  <c r="S1757"/>
  <c r="X1757" s="1"/>
  <c r="W1761"/>
  <c r="AB1761" s="1"/>
  <c r="V1762"/>
  <c r="AA1762" s="1"/>
  <c r="U1763"/>
  <c r="Z1763" s="1"/>
  <c r="T1765"/>
  <c r="Y1765" s="1"/>
  <c r="S1766"/>
  <c r="X1766" s="1"/>
  <c r="W1770"/>
  <c r="AB1770" s="1"/>
  <c r="V1771"/>
  <c r="AA1771" s="1"/>
  <c r="U1772"/>
  <c r="Z1772" s="1"/>
  <c r="T1773"/>
  <c r="Y1773" s="1"/>
  <c r="S1774"/>
  <c r="X1774" s="1"/>
  <c r="W1778"/>
  <c r="AB1778" s="1"/>
  <c r="V1780"/>
  <c r="AA1780" s="1"/>
  <c r="U1781"/>
  <c r="Z1781" s="1"/>
  <c r="T1782"/>
  <c r="Y1782" s="1"/>
  <c r="S1783"/>
  <c r="X1783" s="1"/>
  <c r="W1787"/>
  <c r="AB1787" s="1"/>
  <c r="V1788"/>
  <c r="AA1788" s="1"/>
  <c r="U1789"/>
  <c r="Z1789" s="1"/>
  <c r="T1790"/>
  <c r="Y1790" s="1"/>
  <c r="S1791"/>
  <c r="X1791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X1728"/>
  <c r="AB1737"/>
  <c r="Z1739"/>
  <c r="S1744"/>
  <c r="X1744" s="1"/>
  <c r="AA1746"/>
  <c r="W1752"/>
  <c r="AB1752" s="1"/>
  <c r="V1753"/>
  <c r="AA1753" s="1"/>
  <c r="U1754"/>
  <c r="Z1754" s="1"/>
  <c r="T1755"/>
  <c r="Y1755" s="1"/>
  <c r="S1756"/>
  <c r="X1756" s="1"/>
  <c r="W1760"/>
  <c r="AB1760" s="1"/>
  <c r="V1761"/>
  <c r="AA1761" s="1"/>
  <c r="U1762"/>
  <c r="Z1762" s="1"/>
  <c r="T1763"/>
  <c r="Y1763" s="1"/>
  <c r="S1765"/>
  <c r="X1765" s="1"/>
  <c r="W1769"/>
  <c r="AB1769" s="1"/>
  <c r="V1770"/>
  <c r="AA1770" s="1"/>
  <c r="U1771"/>
  <c r="Z1771" s="1"/>
  <c r="T1772"/>
  <c r="Y1772" s="1"/>
  <c r="S1773"/>
  <c r="X1773" s="1"/>
  <c r="W1777"/>
  <c r="AB1777" s="1"/>
  <c r="V1778"/>
  <c r="AA1778" s="1"/>
  <c r="U1780"/>
  <c r="Z1780" s="1"/>
  <c r="T1781"/>
  <c r="Y1781" s="1"/>
  <c r="S1782"/>
  <c r="X1782" s="1"/>
  <c r="W1786"/>
  <c r="AB1786" s="1"/>
  <c r="V1787"/>
  <c r="AA1787" s="1"/>
  <c r="U1788"/>
  <c r="Z1788" s="1"/>
  <c r="T1789"/>
  <c r="Y1789" s="1"/>
  <c r="S1790"/>
  <c r="X1790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Y1727"/>
  <c r="AC1727" s="1"/>
  <c r="AB1724"/>
  <c r="AA1725"/>
  <c r="AB1732"/>
  <c r="Z1726"/>
  <c r="AC1726" s="1"/>
  <c r="AA1733"/>
  <c r="X1720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W1720"/>
  <c r="AB1720" s="1"/>
  <c r="V1721"/>
  <c r="AA1721" s="1"/>
  <c r="U1722"/>
  <c r="Z1722" s="1"/>
  <c r="T1723"/>
  <c r="Y1723" s="1"/>
  <c r="S1724"/>
  <c r="X1724" s="1"/>
  <c r="W1728"/>
  <c r="AB1728" s="1"/>
  <c r="V1729"/>
  <c r="AA1729" s="1"/>
  <c r="U1730"/>
  <c r="Z1730" s="1"/>
  <c r="T1731"/>
  <c r="Y1731" s="1"/>
  <c r="S1732"/>
  <c r="X1732" s="1"/>
  <c r="W1709"/>
  <c r="AB1709" s="1"/>
  <c r="V1710"/>
  <c r="AA1710" s="1"/>
  <c r="U1711"/>
  <c r="Z1711" s="1"/>
  <c r="AC1711" s="1"/>
  <c r="X1713"/>
  <c r="T1712"/>
  <c r="Y1712" s="1"/>
  <c r="AC1712" s="1"/>
  <c r="W1717"/>
  <c r="AB1717" s="1"/>
  <c r="V1718"/>
  <c r="AA1718" s="1"/>
  <c r="S1705"/>
  <c r="X1705" s="1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Y1432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AB1423"/>
  <c r="AA1424"/>
  <c r="Y1426"/>
  <c r="AB1429"/>
  <c r="X1419"/>
  <c r="AB1420"/>
  <c r="AA1421"/>
  <c r="Z1422"/>
  <c r="Y1423"/>
  <c r="X1424"/>
  <c r="AB1428"/>
  <c r="AA1429"/>
  <c r="Z1430"/>
  <c r="Y1431"/>
  <c r="X1432"/>
  <c r="AB1419"/>
  <c r="AA1420"/>
  <c r="Z1421"/>
  <c r="Y1422"/>
  <c r="X1423"/>
  <c r="AA1428"/>
  <c r="Z1429"/>
  <c r="Y1430"/>
  <c r="X1431"/>
  <c r="Y1479"/>
  <c r="X1480"/>
  <c r="S1479"/>
  <c r="X1479" s="1"/>
  <c r="Y1485"/>
  <c r="Y1486"/>
  <c r="Z1491"/>
  <c r="Y1492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W1491"/>
  <c r="AB1491" s="1"/>
  <c r="AB1482"/>
  <c r="U1483"/>
  <c r="Z1483" s="1"/>
  <c r="T1484"/>
  <c r="Y1484" s="1"/>
  <c r="S1485"/>
  <c r="X1485" s="1"/>
  <c r="S1486"/>
  <c r="X1486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W1468"/>
  <c r="AB1468" s="1"/>
  <c r="V1469"/>
  <c r="AA1469" s="1"/>
  <c r="U1470"/>
  <c r="Z1470" s="1"/>
  <c r="AC1470" s="1"/>
  <c r="X1472"/>
  <c r="T1471"/>
  <c r="Y1471" s="1"/>
  <c r="AC1471" s="1"/>
  <c r="W1476"/>
  <c r="AB1476" s="1"/>
  <c r="V1477"/>
  <c r="AA1477" s="1"/>
  <c r="S1464"/>
  <c r="X1464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X1457"/>
  <c r="V1453"/>
  <c r="AA1453" s="1"/>
  <c r="U1454"/>
  <c r="Z1454" s="1"/>
  <c r="T1455"/>
  <c r="Y1455" s="1"/>
  <c r="T1456"/>
  <c r="Y1456" s="1"/>
  <c r="W1460"/>
  <c r="AB1460" s="1"/>
  <c r="W1461"/>
  <c r="AB1461" s="1"/>
  <c r="V1462"/>
  <c r="AA1462" s="1"/>
  <c r="S1449"/>
  <c r="X1449" s="1"/>
  <c r="AB1452"/>
  <c r="S1456"/>
  <c r="X1456" s="1"/>
  <c r="V1461"/>
  <c r="AA1461" s="1"/>
  <c r="U1462"/>
  <c r="Z1462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AB1436"/>
  <c r="W1438"/>
  <c r="AB1438" s="1"/>
  <c r="V1439"/>
  <c r="AA1439" s="1"/>
  <c r="U1440"/>
  <c r="Z1440" s="1"/>
  <c r="X1442"/>
  <c r="V1437"/>
  <c r="AA1437" s="1"/>
  <c r="V1438"/>
  <c r="AA1438" s="1"/>
  <c r="U1439"/>
  <c r="Z1439" s="1"/>
  <c r="T1440"/>
  <c r="Y1440" s="1"/>
  <c r="T1441"/>
  <c r="Y1441" s="1"/>
  <c r="AC1441" s="1"/>
  <c r="W1446"/>
  <c r="AB1446" s="1"/>
  <c r="S1434"/>
  <c r="X1434" s="1"/>
  <c r="AB1437"/>
  <c r="U1438"/>
  <c r="Z1438" s="1"/>
  <c r="T1439"/>
  <c r="Y1439" s="1"/>
  <c r="S1440"/>
  <c r="X1440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Z1416"/>
  <c r="Y1417"/>
  <c r="AB1406"/>
  <c r="W1408"/>
  <c r="AB1408" s="1"/>
  <c r="V1409"/>
  <c r="AA1409" s="1"/>
  <c r="U1410"/>
  <c r="Z1410" s="1"/>
  <c r="V1407"/>
  <c r="AA1407" s="1"/>
  <c r="V1408"/>
  <c r="AA1408" s="1"/>
  <c r="U1409"/>
  <c r="Z1409" s="1"/>
  <c r="T1410"/>
  <c r="Y1410" s="1"/>
  <c r="T1411"/>
  <c r="Y1411" s="1"/>
  <c r="AC1411" s="1"/>
  <c r="AB1414"/>
  <c r="S1404"/>
  <c r="X1404" s="1"/>
  <c r="AB1407"/>
  <c r="U1408"/>
  <c r="Z1408" s="1"/>
  <c r="T1409"/>
  <c r="Y1409" s="1"/>
  <c r="S1410"/>
  <c r="X1410" s="1"/>
  <c r="V1415"/>
  <c r="AA1415" s="1"/>
  <c r="AA1377"/>
  <c r="T1379"/>
  <c r="Y1379" s="1"/>
  <c r="AB1384"/>
  <c r="S1385"/>
  <c r="X1385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U1386"/>
  <c r="Z1386" s="1"/>
  <c r="Y1402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80"/>
  <c r="X1382"/>
  <c r="AC1382" s="1"/>
  <c r="Z1383"/>
  <c r="AB1391"/>
  <c r="W1393"/>
  <c r="AB1393" s="1"/>
  <c r="Y1383"/>
  <c r="AB1387"/>
  <c r="V1392"/>
  <c r="AA1392" s="1"/>
  <c r="V1393"/>
  <c r="AA1393" s="1"/>
  <c r="U1394"/>
  <c r="Z1394" s="1"/>
  <c r="T1395"/>
  <c r="Y1395" s="1"/>
  <c r="AB1399"/>
  <c r="T1375"/>
  <c r="Y1375" s="1"/>
  <c r="AC1375" s="1"/>
  <c r="S1376"/>
  <c r="X1376" s="1"/>
  <c r="AC1376" s="1"/>
  <c r="W1377"/>
  <c r="AB1377" s="1"/>
  <c r="Z1379"/>
  <c r="X1383"/>
  <c r="AA1386"/>
  <c r="S1389"/>
  <c r="X1389" s="1"/>
  <c r="AB1392"/>
  <c r="U1393"/>
  <c r="Z1393" s="1"/>
  <c r="T1394"/>
  <c r="Y1394" s="1"/>
  <c r="S1395"/>
  <c r="X1395" s="1"/>
  <c r="S1396"/>
  <c r="X1396" s="1"/>
  <c r="AC1396" s="1"/>
  <c r="V1400"/>
  <c r="AA1400" s="1"/>
  <c r="AB1378"/>
  <c r="Z1374"/>
  <c r="AC1374" s="1"/>
  <c r="AA1378"/>
  <c r="AB1385"/>
  <c r="Y1387"/>
  <c r="Z1378"/>
  <c r="AA1385"/>
  <c r="AA1379"/>
  <c r="U1380"/>
  <c r="Z1380" s="1"/>
  <c r="W1381"/>
  <c r="AB1381" s="1"/>
  <c r="V1387"/>
  <c r="AA1387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B1361"/>
  <c r="S1377"/>
  <c r="X1377" s="1"/>
  <c r="T1380"/>
  <c r="Y1380" s="1"/>
  <c r="V1381"/>
  <c r="AA1381" s="1"/>
  <c r="T1384"/>
  <c r="Y1384" s="1"/>
  <c r="AB1386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T1365"/>
  <c r="Y1365" s="1"/>
  <c r="T1366"/>
  <c r="Y1366" s="1"/>
  <c r="AA1333"/>
  <c r="AB1362"/>
  <c r="S1367"/>
  <c r="X1367" s="1"/>
  <c r="U1371"/>
  <c r="Z1371" s="1"/>
  <c r="AA1362"/>
  <c r="AB1363"/>
  <c r="AA1363"/>
  <c r="AA1364"/>
  <c r="AB1371"/>
  <c r="Z1363"/>
  <c r="Z1364"/>
  <c r="Z1365"/>
  <c r="Y1364"/>
  <c r="X1359"/>
  <c r="X1366"/>
  <c r="T1335"/>
  <c r="Y1335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C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S1336"/>
  <c r="X1336" s="1"/>
  <c r="V1341"/>
  <c r="AA1341" s="1"/>
  <c r="U1342"/>
  <c r="Z1342" s="1"/>
  <c r="AB1346"/>
  <c r="W1348"/>
  <c r="AB1348" s="1"/>
  <c r="V1347"/>
  <c r="AA1347" s="1"/>
  <c r="V1348"/>
  <c r="AA1348" s="1"/>
  <c r="U1349"/>
  <c r="Z1349" s="1"/>
  <c r="T1350"/>
  <c r="Y1350" s="1"/>
  <c r="AB1354"/>
  <c r="W1355"/>
  <c r="AB1355" s="1"/>
  <c r="Z1334"/>
  <c r="S1344"/>
  <c r="X1344" s="1"/>
  <c r="AB1347"/>
  <c r="U1348"/>
  <c r="Z1348" s="1"/>
  <c r="T1349"/>
  <c r="Y1349" s="1"/>
  <c r="S1350"/>
  <c r="X1350" s="1"/>
  <c r="AC1350" s="1"/>
  <c r="S1351"/>
  <c r="X1351" s="1"/>
  <c r="AC1351" s="1"/>
  <c r="V1355"/>
  <c r="AA1355" s="1"/>
  <c r="V1356"/>
  <c r="AA1356" s="1"/>
  <c r="AB1329"/>
  <c r="AC1321"/>
  <c r="AA1338"/>
  <c r="S1341"/>
  <c r="X1341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A1330"/>
  <c r="S1333"/>
  <c r="X1333" s="1"/>
  <c r="AA1334"/>
  <c r="AB1339"/>
  <c r="T1340"/>
  <c r="Y1340" s="1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T1332"/>
  <c r="Y1332" s="1"/>
  <c r="AB1333"/>
  <c r="X1337"/>
  <c r="X1329"/>
  <c r="Y1334"/>
  <c r="X1335"/>
  <c r="Z1339"/>
  <c r="Z1331"/>
  <c r="AA1332"/>
  <c r="Z1333"/>
  <c r="U1335"/>
  <c r="Z1335" s="1"/>
  <c r="T1336"/>
  <c r="Y1336" s="1"/>
  <c r="W1337"/>
  <c r="AB1337" s="1"/>
  <c r="Y1329"/>
  <c r="X1330"/>
  <c r="AB1334"/>
  <c r="AA1335"/>
  <c r="Z1336"/>
  <c r="Y1337"/>
  <c r="X1338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Y1327"/>
  <c r="AB1316"/>
  <c r="W1318"/>
  <c r="AB1318" s="1"/>
  <c r="V1317"/>
  <c r="AA1317" s="1"/>
  <c r="V1318"/>
  <c r="AA1318" s="1"/>
  <c r="U1319"/>
  <c r="Z1319" s="1"/>
  <c r="T1320"/>
  <c r="Y1320" s="1"/>
  <c r="AC1320" s="1"/>
  <c r="S1314"/>
  <c r="X1314" s="1"/>
  <c r="AB1317"/>
  <c r="U1318"/>
  <c r="Z1318" s="1"/>
  <c r="T1319"/>
  <c r="Y1319" s="1"/>
  <c r="Z131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W1303"/>
  <c r="AB1303" s="1"/>
  <c r="V1304"/>
  <c r="AA1304" s="1"/>
  <c r="U1305"/>
  <c r="Z1305" s="1"/>
  <c r="X1307"/>
  <c r="V1302"/>
  <c r="AA1302" s="1"/>
  <c r="V1303"/>
  <c r="AA1303" s="1"/>
  <c r="U1304"/>
  <c r="Z1304" s="1"/>
  <c r="T1305"/>
  <c r="Y1305" s="1"/>
  <c r="T1306"/>
  <c r="Y1306" s="1"/>
  <c r="AC1306" s="1"/>
  <c r="W1311"/>
  <c r="AB1311" s="1"/>
  <c r="S1299"/>
  <c r="X1299" s="1"/>
  <c r="AB1302"/>
  <c r="U1303"/>
  <c r="Z1303" s="1"/>
  <c r="T1304"/>
  <c r="Y1304" s="1"/>
  <c r="S1305"/>
  <c r="X1305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Y1183"/>
  <c r="Z1190"/>
  <c r="X1184"/>
  <c r="X1185"/>
  <c r="AC1185" s="1"/>
  <c r="Y1191"/>
  <c r="AB1180"/>
  <c r="V1181"/>
  <c r="AA1181" s="1"/>
  <c r="V1182"/>
  <c r="AA1182" s="1"/>
  <c r="U1183"/>
  <c r="Z1183" s="1"/>
  <c r="T1184"/>
  <c r="Y1184" s="1"/>
  <c r="AB1188"/>
  <c r="AB1181"/>
  <c r="U1182"/>
  <c r="Z1182" s="1"/>
  <c r="V1189"/>
  <c r="AA1189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Y116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1150"/>
  <c r="W1152"/>
  <c r="AB1152" s="1"/>
  <c r="V1153"/>
  <c r="AA1153" s="1"/>
  <c r="U1154"/>
  <c r="Z1154" s="1"/>
  <c r="AC1154" s="1"/>
  <c r="X1156"/>
  <c r="V1151"/>
  <c r="AA1151" s="1"/>
  <c r="V1152"/>
  <c r="AA1152" s="1"/>
  <c r="U1153"/>
  <c r="Z1153" s="1"/>
  <c r="T1155"/>
  <c r="Y1155" s="1"/>
  <c r="AC1155" s="1"/>
  <c r="W1160"/>
  <c r="AB1160" s="1"/>
  <c r="S1148"/>
  <c r="X1148" s="1"/>
  <c r="AB1151"/>
  <c r="U1152"/>
  <c r="Z1152" s="1"/>
  <c r="T1153"/>
  <c r="Y1153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W1148"/>
  <c r="AB1148" s="1"/>
  <c r="V1149"/>
  <c r="AA1149" s="1"/>
  <c r="U1150"/>
  <c r="Z1150" s="1"/>
  <c r="T1151"/>
  <c r="Y1151" s="1"/>
  <c r="S1152"/>
  <c r="X1152" s="1"/>
  <c r="W1156"/>
  <c r="AB1156" s="1"/>
  <c r="V1157"/>
  <c r="AA1157" s="1"/>
  <c r="U1158"/>
  <c r="Z1158" s="1"/>
  <c r="T1159"/>
  <c r="Y1159" s="1"/>
  <c r="S1160"/>
  <c r="X1160" s="1"/>
  <c r="V1137"/>
  <c r="AA1137" s="1"/>
  <c r="U1138"/>
  <c r="Z1138" s="1"/>
  <c r="T1139"/>
  <c r="Y1139" s="1"/>
  <c r="AC1139" s="1"/>
  <c r="W1144"/>
  <c r="AB1144" s="1"/>
  <c r="AB1136"/>
  <c r="S1140"/>
  <c r="X1140" s="1"/>
  <c r="AC1140" s="1"/>
  <c r="U1107"/>
  <c r="Z1107" s="1"/>
  <c r="AC1107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AC1146" s="1"/>
  <c r="T1108"/>
  <c r="Y1108" s="1"/>
  <c r="AC1108" s="1"/>
  <c r="V1114"/>
  <c r="AA1114" s="1"/>
  <c r="U1115"/>
  <c r="Z1115" s="1"/>
  <c r="AC1115" s="1"/>
  <c r="W1133"/>
  <c r="AB1133" s="1"/>
  <c r="AC1133" s="1"/>
  <c r="V1134"/>
  <c r="AA1134" s="1"/>
  <c r="U1135"/>
  <c r="Z1135" s="1"/>
  <c r="T1136"/>
  <c r="Y1136" s="1"/>
  <c r="S1137"/>
  <c r="X1137" s="1"/>
  <c r="W1141"/>
  <c r="AB1141" s="1"/>
  <c r="AC1141" s="1"/>
  <c r="V1142"/>
  <c r="AA1142" s="1"/>
  <c r="U1143"/>
  <c r="Z1143" s="1"/>
  <c r="T1144"/>
  <c r="Y1144" s="1"/>
  <c r="S1145"/>
  <c r="X1145" s="1"/>
  <c r="T1116"/>
  <c r="Y1116" s="1"/>
  <c r="AC1116" s="1"/>
  <c r="W1122"/>
  <c r="AB1122" s="1"/>
  <c r="V1123"/>
  <c r="AA1123" s="1"/>
  <c r="U1124"/>
  <c r="Z1124" s="1"/>
  <c r="AC1124" s="1"/>
  <c r="X1126"/>
  <c r="AB1105"/>
  <c r="S1109"/>
  <c r="X1109" s="1"/>
  <c r="T1125"/>
  <c r="Y1125" s="1"/>
  <c r="AC1125" s="1"/>
  <c r="W1130"/>
  <c r="AB1130" s="1"/>
  <c r="V1131"/>
  <c r="AA1131" s="1"/>
  <c r="AA1106"/>
  <c r="AB1113"/>
  <c r="S1118"/>
  <c r="X1118" s="1"/>
  <c r="V1103"/>
  <c r="AA1103" s="1"/>
  <c r="U1104"/>
  <c r="Z1104" s="1"/>
  <c r="T1105"/>
  <c r="Y1105" s="1"/>
  <c r="S1106"/>
  <c r="X1106" s="1"/>
  <c r="W1110"/>
  <c r="AB1110" s="1"/>
  <c r="V1111"/>
  <c r="AA1111" s="1"/>
  <c r="U1112"/>
  <c r="Z1112" s="1"/>
  <c r="T1113"/>
  <c r="Y1113" s="1"/>
  <c r="S1114"/>
  <c r="X1114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U1093"/>
  <c r="Z1093" s="1"/>
  <c r="T1094"/>
  <c r="Y1094" s="1"/>
  <c r="AC1094" s="1"/>
  <c r="U1103"/>
  <c r="Z1103" s="1"/>
  <c r="T1104"/>
  <c r="Y1104" s="1"/>
  <c r="S1105"/>
  <c r="X1105" s="1"/>
  <c r="W1109"/>
  <c r="AB1109" s="1"/>
  <c r="V1110"/>
  <c r="AA1110" s="1"/>
  <c r="U1111"/>
  <c r="Z1111" s="1"/>
  <c r="T1112"/>
  <c r="Y1112" s="1"/>
  <c r="S1113"/>
  <c r="X1113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AB1091"/>
  <c r="S1095"/>
  <c r="X1095" s="1"/>
  <c r="V1100"/>
  <c r="AA1100" s="1"/>
  <c r="U1101"/>
  <c r="Z1101" s="1"/>
  <c r="AB1099"/>
  <c r="AA1092"/>
  <c r="AA1088"/>
  <c r="Z1089"/>
  <c r="Y1090"/>
  <c r="X1091"/>
  <c r="AB1095"/>
  <c r="AA1096"/>
  <c r="Z1097"/>
  <c r="Y1098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X1073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75"/>
  <c r="W1077"/>
  <c r="AB1077" s="1"/>
  <c r="V1078"/>
  <c r="AA1078" s="1"/>
  <c r="U1079"/>
  <c r="Z1079" s="1"/>
  <c r="X1081"/>
  <c r="V1076"/>
  <c r="AA1076" s="1"/>
  <c r="V1077"/>
  <c r="AA1077" s="1"/>
  <c r="U1078"/>
  <c r="Z1078" s="1"/>
  <c r="T1079"/>
  <c r="Y1079" s="1"/>
  <c r="T1080"/>
  <c r="Y1080" s="1"/>
  <c r="AB1076"/>
  <c r="U1077"/>
  <c r="Z1077" s="1"/>
  <c r="S1080"/>
  <c r="X1080" s="1"/>
  <c r="X1028"/>
  <c r="U1032"/>
  <c r="Z1032" s="1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AC1086" s="1"/>
  <c r="U1031"/>
  <c r="Z1031" s="1"/>
  <c r="T1032"/>
  <c r="Y1032" s="1"/>
  <c r="T1033"/>
  <c r="Y1033" s="1"/>
  <c r="V1039"/>
  <c r="AA1039" s="1"/>
  <c r="U1040"/>
  <c r="Z1040" s="1"/>
  <c r="AC1040" s="1"/>
  <c r="W1073"/>
  <c r="AB1073" s="1"/>
  <c r="V1074"/>
  <c r="AA1074" s="1"/>
  <c r="AC1074" s="1"/>
  <c r="U1075"/>
  <c r="Z1075" s="1"/>
  <c r="T1076"/>
  <c r="Y1076" s="1"/>
  <c r="S1077"/>
  <c r="X1077" s="1"/>
  <c r="W1081"/>
  <c r="AB1081" s="1"/>
  <c r="V1082"/>
  <c r="AA1082" s="1"/>
  <c r="U1083"/>
  <c r="Z1083" s="1"/>
  <c r="AC1083" s="1"/>
  <c r="T1084"/>
  <c r="Y1084" s="1"/>
  <c r="AC1084" s="1"/>
  <c r="S1085"/>
  <c r="X1085" s="1"/>
  <c r="AC1085" s="1"/>
  <c r="AB1029"/>
  <c r="S1033"/>
  <c r="X1033" s="1"/>
  <c r="V1038"/>
  <c r="AA1038" s="1"/>
  <c r="T1041"/>
  <c r="Y1041" s="1"/>
  <c r="AC1041" s="1"/>
  <c r="W1047"/>
  <c r="AB1047" s="1"/>
  <c r="V1048"/>
  <c r="AA1048" s="1"/>
  <c r="U1049"/>
  <c r="Z1049" s="1"/>
  <c r="AC1049" s="1"/>
  <c r="X1051"/>
  <c r="AB1030"/>
  <c r="S1034"/>
  <c r="X1034" s="1"/>
  <c r="AB1037"/>
  <c r="T1050"/>
  <c r="Y1050" s="1"/>
  <c r="AC1050" s="1"/>
  <c r="AA1030"/>
  <c r="AA1031"/>
  <c r="AB1038"/>
  <c r="S1043"/>
  <c r="X1043" s="1"/>
  <c r="AB998"/>
  <c r="AB1006"/>
  <c r="AB999"/>
  <c r="S1002"/>
  <c r="X1002" s="1"/>
  <c r="S1003"/>
  <c r="X1003" s="1"/>
  <c r="T1010"/>
  <c r="Y1010" s="1"/>
  <c r="T1011"/>
  <c r="Y1011" s="1"/>
  <c r="AB1015"/>
  <c r="U1019"/>
  <c r="Z1019" s="1"/>
  <c r="V1028"/>
  <c r="AA1028" s="1"/>
  <c r="U1029"/>
  <c r="Z1029" s="1"/>
  <c r="T1030"/>
  <c r="Y1030" s="1"/>
  <c r="S1031"/>
  <c r="X1031" s="1"/>
  <c r="W1035"/>
  <c r="AB1035" s="1"/>
  <c r="V1036"/>
  <c r="AA1036" s="1"/>
  <c r="U1037"/>
  <c r="Z1037" s="1"/>
  <c r="T1038"/>
  <c r="Y1038" s="1"/>
  <c r="S1039"/>
  <c r="X1039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AA999"/>
  <c r="AB1000"/>
  <c r="S1004"/>
  <c r="X1004" s="1"/>
  <c r="AB1007"/>
  <c r="T1009"/>
  <c r="Y1009" s="1"/>
  <c r="S1010"/>
  <c r="X1010" s="1"/>
  <c r="S1011"/>
  <c r="X1011" s="1"/>
  <c r="U1018"/>
  <c r="Z1018" s="1"/>
  <c r="T1019"/>
  <c r="Y1019" s="1"/>
  <c r="T1020"/>
  <c r="Y1020" s="1"/>
  <c r="U1028"/>
  <c r="Z1028" s="1"/>
  <c r="T1029"/>
  <c r="Y1029" s="1"/>
  <c r="S1030"/>
  <c r="X1030" s="1"/>
  <c r="W1034"/>
  <c r="AB1034" s="1"/>
  <c r="V1035"/>
  <c r="AA1035" s="1"/>
  <c r="U1036"/>
  <c r="Z1036" s="1"/>
  <c r="T1037"/>
  <c r="Y1037" s="1"/>
  <c r="S1038"/>
  <c r="X1038" s="1"/>
  <c r="W1043"/>
  <c r="AB1043" s="1"/>
  <c r="V1044"/>
  <c r="AA1044" s="1"/>
  <c r="U1045"/>
  <c r="Z1045" s="1"/>
  <c r="T1046"/>
  <c r="Y1046" s="1"/>
  <c r="S1047"/>
  <c r="X1047" s="1"/>
  <c r="W1051"/>
  <c r="AB1051" s="1"/>
  <c r="V1052"/>
  <c r="AA1052" s="1"/>
  <c r="U1053"/>
  <c r="Z1053" s="1"/>
  <c r="T1054"/>
  <c r="Y1054" s="1"/>
  <c r="S1055"/>
  <c r="X1055" s="1"/>
  <c r="AA1000"/>
  <c r="AA1001"/>
  <c r="AA1007"/>
  <c r="AB1008"/>
  <c r="S1013"/>
  <c r="X1013" s="1"/>
  <c r="AB1016"/>
  <c r="U1017"/>
  <c r="Z1017" s="1"/>
  <c r="T1018"/>
  <c r="Y1018" s="1"/>
  <c r="S1020"/>
  <c r="X1020" s="1"/>
  <c r="Z1000"/>
  <c r="Z1001"/>
  <c r="Z1002"/>
  <c r="AA1008"/>
  <c r="AA1009"/>
  <c r="AA1016"/>
  <c r="AB1017"/>
  <c r="S1021"/>
  <c r="X1021" s="1"/>
  <c r="Y1001"/>
  <c r="Y1002"/>
  <c r="Y1003"/>
  <c r="Z1008"/>
  <c r="Z1009"/>
  <c r="Z1010"/>
  <c r="AA1017"/>
  <c r="AA1018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U988"/>
  <c r="Z988" s="1"/>
  <c r="T989"/>
  <c r="Y989" s="1"/>
  <c r="AC989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986"/>
  <c r="S990"/>
  <c r="X990" s="1"/>
  <c r="AC990" s="1"/>
  <c r="V995"/>
  <c r="AA995" s="1"/>
  <c r="U996"/>
  <c r="Z996" s="1"/>
  <c r="AB994"/>
  <c r="AA987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W983"/>
  <c r="AB983" s="1"/>
  <c r="AC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70"/>
  <c r="W972"/>
  <c r="AB972" s="1"/>
  <c r="V973"/>
  <c r="AA973" s="1"/>
  <c r="U974"/>
  <c r="Z974" s="1"/>
  <c r="X976"/>
  <c r="V971"/>
  <c r="AA971" s="1"/>
  <c r="V972"/>
  <c r="AA972" s="1"/>
  <c r="U973"/>
  <c r="Z973" s="1"/>
  <c r="T974"/>
  <c r="Y974" s="1"/>
  <c r="T975"/>
  <c r="Y975" s="1"/>
  <c r="W980"/>
  <c r="AB980" s="1"/>
  <c r="V981"/>
  <c r="AA981" s="1"/>
  <c r="S968"/>
  <c r="X968" s="1"/>
  <c r="AB971"/>
  <c r="U972"/>
  <c r="Z972" s="1"/>
  <c r="T973"/>
  <c r="Y973" s="1"/>
  <c r="S974"/>
  <c r="X974" s="1"/>
  <c r="S975"/>
  <c r="X975" s="1"/>
  <c r="AC975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AB1060"/>
  <c r="AB1062"/>
  <c r="AA1063"/>
  <c r="Z1064"/>
  <c r="X1066"/>
  <c r="AA1061"/>
  <c r="AA1062"/>
  <c r="Z1063"/>
  <c r="Y1064"/>
  <c r="Y1065"/>
  <c r="AB1070"/>
  <c r="AA1071"/>
  <c r="X1058"/>
  <c r="AB1061"/>
  <c r="Z1062"/>
  <c r="Y1063"/>
  <c r="X1064"/>
  <c r="X1065"/>
  <c r="AC1065" s="1"/>
  <c r="Z965"/>
  <c r="AB1059"/>
  <c r="AA1060"/>
  <c r="Z1061"/>
  <c r="Y1062"/>
  <c r="X1063"/>
  <c r="AB1067"/>
  <c r="AA1068"/>
  <c r="Z1069"/>
  <c r="Y1070"/>
  <c r="X1071"/>
  <c r="Y966"/>
  <c r="AB1058"/>
  <c r="AA1059"/>
  <c r="Z1060"/>
  <c r="Y1061"/>
  <c r="X1062"/>
  <c r="AB1066"/>
  <c r="AA1067"/>
  <c r="Z1068"/>
  <c r="Y1069"/>
  <c r="X1070"/>
  <c r="AB955"/>
  <c r="AB957"/>
  <c r="AA958"/>
  <c r="Z959"/>
  <c r="X961"/>
  <c r="AA956"/>
  <c r="AA957"/>
  <c r="Z958"/>
  <c r="Y959"/>
  <c r="Y960"/>
  <c r="AB963"/>
  <c r="AB964"/>
  <c r="AB965"/>
  <c r="X953"/>
  <c r="AB956"/>
  <c r="Z957"/>
  <c r="Y958"/>
  <c r="X959"/>
  <c r="X960"/>
  <c r="AA964"/>
  <c r="AA965"/>
  <c r="AB954"/>
  <c r="AA955"/>
  <c r="Z956"/>
  <c r="Y957"/>
  <c r="X958"/>
  <c r="AB962"/>
  <c r="AA963"/>
  <c r="Z964"/>
  <c r="Y965"/>
  <c r="X966"/>
  <c r="AB953"/>
  <c r="AA954"/>
  <c r="Z955"/>
  <c r="Y956"/>
  <c r="X957"/>
  <c r="AB961"/>
  <c r="AA962"/>
  <c r="Z963"/>
  <c r="Y964"/>
  <c r="X965"/>
  <c r="W942"/>
  <c r="AB942" s="1"/>
  <c r="V943"/>
  <c r="AA943" s="1"/>
  <c r="U944"/>
  <c r="Z944" s="1"/>
  <c r="V942"/>
  <c r="AA942" s="1"/>
  <c r="U943"/>
  <c r="Z943" s="1"/>
  <c r="T944"/>
  <c r="Y944" s="1"/>
  <c r="T945"/>
  <c r="Y945" s="1"/>
  <c r="W949"/>
  <c r="AB949" s="1"/>
  <c r="S938"/>
  <c r="X938" s="1"/>
  <c r="AB941"/>
  <c r="S945"/>
  <c r="X945" s="1"/>
  <c r="AB909"/>
  <c r="Z936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AC951" s="1"/>
  <c r="Y878"/>
  <c r="U912"/>
  <c r="Z912" s="1"/>
  <c r="T913"/>
  <c r="Y913" s="1"/>
  <c r="AB917"/>
  <c r="W938"/>
  <c r="AB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AB910"/>
  <c r="U911"/>
  <c r="Z911" s="1"/>
  <c r="T912"/>
  <c r="Y912" s="1"/>
  <c r="S913"/>
  <c r="X913" s="1"/>
  <c r="S914"/>
  <c r="X914" s="1"/>
  <c r="V919"/>
  <c r="AA919" s="1"/>
  <c r="U920"/>
  <c r="Z920" s="1"/>
  <c r="T921"/>
  <c r="Y921" s="1"/>
  <c r="AB926"/>
  <c r="AA910"/>
  <c r="AB918"/>
  <c r="U919"/>
  <c r="Z919" s="1"/>
  <c r="T920"/>
  <c r="Y920" s="1"/>
  <c r="S921"/>
  <c r="X921" s="1"/>
  <c r="S923"/>
  <c r="X923" s="1"/>
  <c r="V927"/>
  <c r="AA927" s="1"/>
  <c r="V928"/>
  <c r="AA928" s="1"/>
  <c r="U929"/>
  <c r="Z929" s="1"/>
  <c r="T930"/>
  <c r="Y930" s="1"/>
  <c r="AB934"/>
  <c r="W935"/>
  <c r="AB935" s="1"/>
  <c r="AA911"/>
  <c r="AA918"/>
  <c r="AB927"/>
  <c r="U928"/>
  <c r="Z928" s="1"/>
  <c r="T929"/>
  <c r="Y929" s="1"/>
  <c r="S930"/>
  <c r="X930" s="1"/>
  <c r="AC930" s="1"/>
  <c r="S931"/>
  <c r="X931" s="1"/>
  <c r="V935"/>
  <c r="AA935" s="1"/>
  <c r="V936"/>
  <c r="AA936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V934"/>
  <c r="AA934" s="1"/>
  <c r="U935"/>
  <c r="Z935" s="1"/>
  <c r="T936"/>
  <c r="Y936" s="1"/>
  <c r="V908"/>
  <c r="AA908" s="1"/>
  <c r="U909"/>
  <c r="Z909" s="1"/>
  <c r="T910"/>
  <c r="Y910" s="1"/>
  <c r="S911"/>
  <c r="X911" s="1"/>
  <c r="W915"/>
  <c r="AB915" s="1"/>
  <c r="V916"/>
  <c r="AA916" s="1"/>
  <c r="U917"/>
  <c r="Z917" s="1"/>
  <c r="T918"/>
  <c r="Y918" s="1"/>
  <c r="S919"/>
  <c r="X919" s="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U898"/>
  <c r="Z898" s="1"/>
  <c r="T899"/>
  <c r="Y899" s="1"/>
  <c r="AB903"/>
  <c r="U908"/>
  <c r="Z908" s="1"/>
  <c r="T909"/>
  <c r="Y909" s="1"/>
  <c r="S910"/>
  <c r="X910" s="1"/>
  <c r="W914"/>
  <c r="AB914" s="1"/>
  <c r="V915"/>
  <c r="AA915" s="1"/>
  <c r="U916"/>
  <c r="Z916" s="1"/>
  <c r="T917"/>
  <c r="Y917" s="1"/>
  <c r="S918"/>
  <c r="X918" s="1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Y661"/>
  <c r="Z878"/>
  <c r="AB896"/>
  <c r="U897"/>
  <c r="Z897" s="1"/>
  <c r="T898"/>
  <c r="Y898" s="1"/>
  <c r="S899"/>
  <c r="X899" s="1"/>
  <c r="S900"/>
  <c r="X900" s="1"/>
  <c r="AC900" s="1"/>
  <c r="V905"/>
  <c r="AA905" s="1"/>
  <c r="U906"/>
  <c r="Z906" s="1"/>
  <c r="AB904"/>
  <c r="U905"/>
  <c r="Z905" s="1"/>
  <c r="T906"/>
  <c r="Y906" s="1"/>
  <c r="X879"/>
  <c r="AA897"/>
  <c r="AA904"/>
  <c r="AA881"/>
  <c r="Z885"/>
  <c r="Y886"/>
  <c r="S878"/>
  <c r="X878" s="1"/>
  <c r="AA882"/>
  <c r="Y884"/>
  <c r="AA884"/>
  <c r="X887"/>
  <c r="Z89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Z660"/>
  <c r="Z882"/>
  <c r="Z883"/>
  <c r="X884"/>
  <c r="T885"/>
  <c r="Y885" s="1"/>
  <c r="S886"/>
  <c r="X886" s="1"/>
  <c r="Y891"/>
  <c r="W893"/>
  <c r="AB893" s="1"/>
  <c r="AC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Y883"/>
  <c r="AB883"/>
  <c r="U884"/>
  <c r="Z884" s="1"/>
  <c r="S885"/>
  <c r="X885" s="1"/>
  <c r="Z652"/>
  <c r="AB888"/>
  <c r="AA659"/>
  <c r="W880"/>
  <c r="AB880" s="1"/>
  <c r="W881"/>
  <c r="AB881" s="1"/>
  <c r="W882"/>
  <c r="AB882" s="1"/>
  <c r="V883"/>
  <c r="AA883" s="1"/>
  <c r="V889"/>
  <c r="AA889" s="1"/>
  <c r="X654"/>
  <c r="X245"/>
  <c r="AB648"/>
  <c r="Z581"/>
  <c r="AA641"/>
  <c r="AB649"/>
  <c r="Y658"/>
  <c r="AB662"/>
  <c r="AB663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AB504"/>
  <c r="Y582"/>
  <c r="Z642"/>
  <c r="AA649"/>
  <c r="AA650"/>
  <c r="AB655"/>
  <c r="Y657"/>
  <c r="X658"/>
  <c r="AA663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AA506"/>
  <c r="Z507"/>
  <c r="Y508"/>
  <c r="AB512"/>
  <c r="AB536"/>
  <c r="AA537"/>
  <c r="X583"/>
  <c r="X584"/>
  <c r="AC584" s="1"/>
  <c r="Y643"/>
  <c r="AC643" s="1"/>
  <c r="Z650"/>
  <c r="AA655"/>
  <c r="AA664"/>
  <c r="X249"/>
  <c r="X257"/>
  <c r="X502"/>
  <c r="AB505"/>
  <c r="Z506"/>
  <c r="Y507"/>
  <c r="X508"/>
  <c r="X509"/>
  <c r="AC509" s="1"/>
  <c r="AA513"/>
  <c r="AB579"/>
  <c r="AB580"/>
  <c r="X644"/>
  <c r="AA656"/>
  <c r="Z664"/>
  <c r="Z665"/>
  <c r="X248"/>
  <c r="X256"/>
  <c r="AA505"/>
  <c r="AB513"/>
  <c r="Z514"/>
  <c r="Y515"/>
  <c r="X532"/>
  <c r="Z545"/>
  <c r="AA580"/>
  <c r="AA581"/>
  <c r="Z582"/>
  <c r="Y583"/>
  <c r="AB640"/>
  <c r="X652"/>
  <c r="Z656"/>
  <c r="Z657"/>
  <c r="X659"/>
  <c r="Y665"/>
  <c r="Y652"/>
  <c r="X653"/>
  <c r="AB657"/>
  <c r="AA658"/>
  <c r="AB653"/>
  <c r="AA654"/>
  <c r="Z655"/>
  <c r="Y656"/>
  <c r="X657"/>
  <c r="AB661"/>
  <c r="AA662"/>
  <c r="Z663"/>
  <c r="Y664"/>
  <c r="X665"/>
  <c r="AB652"/>
  <c r="AA653"/>
  <c r="Z654"/>
  <c r="Y655"/>
  <c r="X656"/>
  <c r="AB660"/>
  <c r="AA661"/>
  <c r="Z662"/>
  <c r="Y663"/>
  <c r="X664"/>
  <c r="AA637"/>
  <c r="Z638"/>
  <c r="Y639"/>
  <c r="X640"/>
  <c r="AB644"/>
  <c r="AA645"/>
  <c r="Z646"/>
  <c r="Y647"/>
  <c r="X648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B578"/>
  <c r="AA579"/>
  <c r="Z580"/>
  <c r="Y581"/>
  <c r="X582"/>
  <c r="AB586"/>
  <c r="AA587"/>
  <c r="Z588"/>
  <c r="Y589"/>
  <c r="X590"/>
  <c r="AC590" s="1"/>
  <c r="AB577"/>
  <c r="AC577" s="1"/>
  <c r="AA578"/>
  <c r="Z579"/>
  <c r="Y580"/>
  <c r="X581"/>
  <c r="AB585"/>
  <c r="AC585" s="1"/>
  <c r="AA586"/>
  <c r="Z587"/>
  <c r="Y588"/>
  <c r="X589"/>
  <c r="AB533"/>
  <c r="AA534"/>
  <c r="Z535"/>
  <c r="Y536"/>
  <c r="X537"/>
  <c r="AB541"/>
  <c r="AA542"/>
  <c r="Z543"/>
  <c r="Y544"/>
  <c r="X545"/>
  <c r="AB532"/>
  <c r="AA533"/>
  <c r="Z534"/>
  <c r="Y535"/>
  <c r="X536"/>
  <c r="AB540"/>
  <c r="AC540" s="1"/>
  <c r="AA541"/>
  <c r="Z542"/>
  <c r="Y543"/>
  <c r="X544"/>
  <c r="AB503"/>
  <c r="AA504"/>
  <c r="Z505"/>
  <c r="Y506"/>
  <c r="X507"/>
  <c r="AB511"/>
  <c r="AA512"/>
  <c r="Z513"/>
  <c r="Y514"/>
  <c r="X515"/>
  <c r="AB502"/>
  <c r="AA503"/>
  <c r="Z504"/>
  <c r="Y505"/>
  <c r="X506"/>
  <c r="AB510"/>
  <c r="AC510" s="1"/>
  <c r="AA511"/>
  <c r="Z512"/>
  <c r="Y513"/>
  <c r="X514"/>
  <c r="X255"/>
  <c r="X247"/>
  <c r="W731"/>
  <c r="AB731" s="1"/>
  <c r="V732"/>
  <c r="AA732" s="1"/>
  <c r="U733"/>
  <c r="Z733" s="1"/>
  <c r="AC733" s="1"/>
  <c r="X735"/>
  <c r="T734"/>
  <c r="Y734" s="1"/>
  <c r="W739"/>
  <c r="AB739" s="1"/>
  <c r="V740"/>
  <c r="AA740" s="1"/>
  <c r="W677"/>
  <c r="AB677" s="1"/>
  <c r="S727"/>
  <c r="X727" s="1"/>
  <c r="AA727"/>
  <c r="Z728"/>
  <c r="Y729"/>
  <c r="X730"/>
  <c r="AB734"/>
  <c r="AA735"/>
  <c r="Z736"/>
  <c r="Y737"/>
  <c r="X738"/>
  <c r="Z724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Y725"/>
  <c r="W727"/>
  <c r="AB727" s="1"/>
  <c r="V728"/>
  <c r="AA728" s="1"/>
  <c r="U729"/>
  <c r="Z729" s="1"/>
  <c r="T730"/>
  <c r="Y730" s="1"/>
  <c r="S731"/>
  <c r="X731" s="1"/>
  <c r="W735"/>
  <c r="AB735" s="1"/>
  <c r="V736"/>
  <c r="AA736" s="1"/>
  <c r="U737"/>
  <c r="Z737" s="1"/>
  <c r="T738"/>
  <c r="Y738" s="1"/>
  <c r="S739"/>
  <c r="X739" s="1"/>
  <c r="AB714"/>
  <c r="W716"/>
  <c r="AB716" s="1"/>
  <c r="V717"/>
  <c r="AA717" s="1"/>
  <c r="U718"/>
  <c r="Z718" s="1"/>
  <c r="X720"/>
  <c r="V715"/>
  <c r="AA715" s="1"/>
  <c r="V716"/>
  <c r="AA716" s="1"/>
  <c r="U717"/>
  <c r="Z717" s="1"/>
  <c r="T718"/>
  <c r="Y718" s="1"/>
  <c r="T719"/>
  <c r="Y719" s="1"/>
  <c r="AB722"/>
  <c r="W723"/>
  <c r="AB723" s="1"/>
  <c r="S712"/>
  <c r="X712" s="1"/>
  <c r="AB715"/>
  <c r="U716"/>
  <c r="Z716" s="1"/>
  <c r="T717"/>
  <c r="Y717" s="1"/>
  <c r="S718"/>
  <c r="X718" s="1"/>
  <c r="S719"/>
  <c r="X719" s="1"/>
  <c r="V723"/>
  <c r="AA723" s="1"/>
  <c r="V724"/>
  <c r="AA724" s="1"/>
  <c r="U725"/>
  <c r="Z725" s="1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V675"/>
  <c r="AA675" s="1"/>
  <c r="AB699"/>
  <c r="W701"/>
  <c r="AB701" s="1"/>
  <c r="V702"/>
  <c r="AA702" s="1"/>
  <c r="U703"/>
  <c r="Z703" s="1"/>
  <c r="X705"/>
  <c r="AA667"/>
  <c r="AB674"/>
  <c r="V700"/>
  <c r="AA700" s="1"/>
  <c r="V701"/>
  <c r="AA701" s="1"/>
  <c r="U702"/>
  <c r="Z702" s="1"/>
  <c r="T703"/>
  <c r="Y703" s="1"/>
  <c r="T704"/>
  <c r="Y704" s="1"/>
  <c r="W709"/>
  <c r="AB709" s="1"/>
  <c r="S697"/>
  <c r="X697" s="1"/>
  <c r="AB700"/>
  <c r="U701"/>
  <c r="Z701" s="1"/>
  <c r="T702"/>
  <c r="Y702" s="1"/>
  <c r="S703"/>
  <c r="X703" s="1"/>
  <c r="S704"/>
  <c r="X704" s="1"/>
  <c r="Y669"/>
  <c r="S678"/>
  <c r="X678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AC710" s="1"/>
  <c r="Y695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AA678"/>
  <c r="AB684"/>
  <c r="W686"/>
  <c r="AB686" s="1"/>
  <c r="V687"/>
  <c r="AA687" s="1"/>
  <c r="V685"/>
  <c r="AA685" s="1"/>
  <c r="V686"/>
  <c r="AA686" s="1"/>
  <c r="U687"/>
  <c r="Z687" s="1"/>
  <c r="T688"/>
  <c r="Y688" s="1"/>
  <c r="AB669"/>
  <c r="S670"/>
  <c r="X670" s="1"/>
  <c r="S682"/>
  <c r="X682" s="1"/>
  <c r="AB685"/>
  <c r="U686"/>
  <c r="Z686" s="1"/>
  <c r="T687"/>
  <c r="Y687" s="1"/>
  <c r="S688"/>
  <c r="X688" s="1"/>
  <c r="S689"/>
  <c r="X689" s="1"/>
  <c r="AC689" s="1"/>
  <c r="X673"/>
  <c r="Y672"/>
  <c r="Z67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A670"/>
  <c r="W682"/>
  <c r="AB682" s="1"/>
  <c r="V683"/>
  <c r="AA683" s="1"/>
  <c r="U684"/>
  <c r="Z684" s="1"/>
  <c r="T685"/>
  <c r="Y685" s="1"/>
  <c r="S686"/>
  <c r="X686" s="1"/>
  <c r="W690"/>
  <c r="AB690" s="1"/>
  <c r="AC690" s="1"/>
  <c r="V691"/>
  <c r="AA691" s="1"/>
  <c r="U692"/>
  <c r="Z692" s="1"/>
  <c r="T693"/>
  <c r="Y693" s="1"/>
  <c r="S694"/>
  <c r="X694" s="1"/>
  <c r="X667"/>
  <c r="W679"/>
  <c r="AB679" s="1"/>
  <c r="V680"/>
  <c r="AA680" s="1"/>
  <c r="AB671"/>
  <c r="AA672"/>
  <c r="Z673"/>
  <c r="Y674"/>
  <c r="X675"/>
  <c r="AB680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W667"/>
  <c r="AB667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AA625"/>
  <c r="AB626"/>
  <c r="Z629"/>
  <c r="Y630"/>
  <c r="Y622"/>
  <c r="AA626"/>
  <c r="AA627"/>
  <c r="Y628"/>
  <c r="AA628"/>
  <c r="X631"/>
  <c r="Z634"/>
  <c r="X623"/>
  <c r="Z626"/>
  <c r="Z627"/>
  <c r="X628"/>
  <c r="Y635"/>
  <c r="S622"/>
  <c r="X622" s="1"/>
  <c r="Y627"/>
  <c r="AB627"/>
  <c r="S629"/>
  <c r="X629" s="1"/>
  <c r="AB632"/>
  <c r="W633"/>
  <c r="AB633" s="1"/>
  <c r="AB624"/>
  <c r="W625"/>
  <c r="AB625" s="1"/>
  <c r="V634"/>
  <c r="AA634" s="1"/>
  <c r="U635"/>
  <c r="Z635" s="1"/>
  <c r="W623"/>
  <c r="AB623" s="1"/>
  <c r="V624"/>
  <c r="AA624" s="1"/>
  <c r="U625"/>
  <c r="Z625" s="1"/>
  <c r="T626"/>
  <c r="Y626" s="1"/>
  <c r="S627"/>
  <c r="X627" s="1"/>
  <c r="W631"/>
  <c r="AB631" s="1"/>
  <c r="V632"/>
  <c r="AA632" s="1"/>
  <c r="U633"/>
  <c r="Z633" s="1"/>
  <c r="T634"/>
  <c r="Y634" s="1"/>
  <c r="S635"/>
  <c r="X635" s="1"/>
  <c r="X607"/>
  <c r="W622"/>
  <c r="AB622" s="1"/>
  <c r="V623"/>
  <c r="AA623" s="1"/>
  <c r="U624"/>
  <c r="Z624" s="1"/>
  <c r="T625"/>
  <c r="Y625" s="1"/>
  <c r="S626"/>
  <c r="X626" s="1"/>
  <c r="W630"/>
  <c r="AB630" s="1"/>
  <c r="V631"/>
  <c r="AA631" s="1"/>
  <c r="U632"/>
  <c r="Z632" s="1"/>
  <c r="T633"/>
  <c r="Y633" s="1"/>
  <c r="S634"/>
  <c r="X634" s="1"/>
  <c r="W611"/>
  <c r="AB611" s="1"/>
  <c r="V612"/>
  <c r="AA612" s="1"/>
  <c r="U613"/>
  <c r="Z613" s="1"/>
  <c r="AC613" s="1"/>
  <c r="X615"/>
  <c r="T614"/>
  <c r="Y614" s="1"/>
  <c r="AC614" s="1"/>
  <c r="AB610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AC620" s="1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AB594"/>
  <c r="V595"/>
  <c r="AA595" s="1"/>
  <c r="U596"/>
  <c r="Z596" s="1"/>
  <c r="T597"/>
  <c r="Y597" s="1"/>
  <c r="S598"/>
  <c r="X598" s="1"/>
  <c r="AC598" s="1"/>
  <c r="AC599"/>
  <c r="Z554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Y555"/>
  <c r="W592"/>
  <c r="AB592" s="1"/>
  <c r="AC592" s="1"/>
  <c r="V593"/>
  <c r="AA593" s="1"/>
  <c r="U594"/>
  <c r="Z594" s="1"/>
  <c r="T595"/>
  <c r="Y595" s="1"/>
  <c r="S596"/>
  <c r="X596" s="1"/>
  <c r="W600"/>
  <c r="AB600" s="1"/>
  <c r="AC600" s="1"/>
  <c r="V601"/>
  <c r="AA601" s="1"/>
  <c r="U602"/>
  <c r="Z602" s="1"/>
  <c r="T603"/>
  <c r="Y603" s="1"/>
  <c r="S604"/>
  <c r="X604" s="1"/>
  <c r="T547"/>
  <c r="Y547" s="1"/>
  <c r="Z574"/>
  <c r="Y575"/>
  <c r="AB564"/>
  <c r="V565"/>
  <c r="AA565" s="1"/>
  <c r="V566"/>
  <c r="AA566" s="1"/>
  <c r="U567"/>
  <c r="Z567" s="1"/>
  <c r="T568"/>
  <c r="Y568" s="1"/>
  <c r="AB572"/>
  <c r="AB565"/>
  <c r="U566"/>
  <c r="Z566" s="1"/>
  <c r="T567"/>
  <c r="Y567" s="1"/>
  <c r="S568"/>
  <c r="X568" s="1"/>
  <c r="S569"/>
  <c r="X569" s="1"/>
  <c r="AC569" s="1"/>
  <c r="V573"/>
  <c r="AA573" s="1"/>
  <c r="AB552"/>
  <c r="U553"/>
  <c r="Z553" s="1"/>
  <c r="S554"/>
  <c r="X554" s="1"/>
  <c r="W563"/>
  <c r="AB563" s="1"/>
  <c r="V564"/>
  <c r="AA564" s="1"/>
  <c r="U565"/>
  <c r="Z565" s="1"/>
  <c r="T566"/>
  <c r="Y566" s="1"/>
  <c r="S567"/>
  <c r="X567" s="1"/>
  <c r="W571"/>
  <c r="AB571" s="1"/>
  <c r="V572"/>
  <c r="AA572" s="1"/>
  <c r="U573"/>
  <c r="Z573" s="1"/>
  <c r="T574"/>
  <c r="Y574" s="1"/>
  <c r="S575"/>
  <c r="X575" s="1"/>
  <c r="Y548"/>
  <c r="X549"/>
  <c r="T553"/>
  <c r="Y553" s="1"/>
  <c r="Y560"/>
  <c r="W562"/>
  <c r="AB562" s="1"/>
  <c r="AC562" s="1"/>
  <c r="V563"/>
  <c r="AA563" s="1"/>
  <c r="U564"/>
  <c r="Z564" s="1"/>
  <c r="T565"/>
  <c r="Y565" s="1"/>
  <c r="S566"/>
  <c r="X566" s="1"/>
  <c r="W570"/>
  <c r="AB570" s="1"/>
  <c r="AC570" s="1"/>
  <c r="V571"/>
  <c r="AA571" s="1"/>
  <c r="U572"/>
  <c r="Z572" s="1"/>
  <c r="T573"/>
  <c r="Y573" s="1"/>
  <c r="S574"/>
  <c r="X574" s="1"/>
  <c r="W551"/>
  <c r="AB551" s="1"/>
  <c r="V552"/>
  <c r="AA552" s="1"/>
  <c r="S553"/>
  <c r="X553" s="1"/>
  <c r="X547"/>
  <c r="V550"/>
  <c r="AA550" s="1"/>
  <c r="V551"/>
  <c r="AA551" s="1"/>
  <c r="U552"/>
  <c r="Z552" s="1"/>
  <c r="W558"/>
  <c r="AB558" s="1"/>
  <c r="W559"/>
  <c r="AB559" s="1"/>
  <c r="AB549"/>
  <c r="AB550"/>
  <c r="U551"/>
  <c r="Z551" s="1"/>
  <c r="T552"/>
  <c r="Y552" s="1"/>
  <c r="Y554"/>
  <c r="X555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W547"/>
  <c r="AB547" s="1"/>
  <c r="V548"/>
  <c r="AA548" s="1"/>
  <c r="U549"/>
  <c r="Z549" s="1"/>
  <c r="T550"/>
  <c r="Y550" s="1"/>
  <c r="S551"/>
  <c r="X551" s="1"/>
  <c r="W555"/>
  <c r="AB555" s="1"/>
  <c r="V556"/>
  <c r="AA556" s="1"/>
  <c r="U557"/>
  <c r="Z557" s="1"/>
  <c r="T558"/>
  <c r="Y558" s="1"/>
  <c r="S559"/>
  <c r="X559" s="1"/>
  <c r="Z499"/>
  <c r="Y500"/>
  <c r="AB489"/>
  <c r="V490"/>
  <c r="AA490" s="1"/>
  <c r="V491"/>
  <c r="AA491" s="1"/>
  <c r="U492"/>
  <c r="Z492" s="1"/>
  <c r="T493"/>
  <c r="Y493" s="1"/>
  <c r="AB497"/>
  <c r="AB490"/>
  <c r="U491"/>
  <c r="Z491" s="1"/>
  <c r="T492"/>
  <c r="Y492" s="1"/>
  <c r="S493"/>
  <c r="X493" s="1"/>
  <c r="S494"/>
  <c r="X494" s="1"/>
  <c r="AC494" s="1"/>
  <c r="V498"/>
  <c r="AA498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B461"/>
  <c r="V462"/>
  <c r="AA462" s="1"/>
  <c r="W487"/>
  <c r="AB487" s="1"/>
  <c r="AC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AB474"/>
  <c r="W476"/>
  <c r="AB476" s="1"/>
  <c r="V477"/>
  <c r="AA477" s="1"/>
  <c r="U478"/>
  <c r="Z478" s="1"/>
  <c r="X465"/>
  <c r="V475"/>
  <c r="AA475" s="1"/>
  <c r="V476"/>
  <c r="AA476" s="1"/>
  <c r="U477"/>
  <c r="Z477" s="1"/>
  <c r="T478"/>
  <c r="Y478" s="1"/>
  <c r="S472"/>
  <c r="X472" s="1"/>
  <c r="AB475"/>
  <c r="U476"/>
  <c r="Z476" s="1"/>
  <c r="T477"/>
  <c r="Y477" s="1"/>
  <c r="S479"/>
  <c r="X479" s="1"/>
  <c r="AC479" s="1"/>
  <c r="AB466"/>
  <c r="AB458"/>
  <c r="S462"/>
  <c r="X462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U461"/>
  <c r="Z461" s="1"/>
  <c r="AB467"/>
  <c r="T469"/>
  <c r="Y469" s="1"/>
  <c r="W472"/>
  <c r="AB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U460"/>
  <c r="Z460" s="1"/>
  <c r="T461"/>
  <c r="Y461" s="1"/>
  <c r="AA467"/>
  <c r="AA459"/>
  <c r="AB460"/>
  <c r="X463"/>
  <c r="Z463"/>
  <c r="Y464"/>
  <c r="AA468"/>
  <c r="Y470"/>
  <c r="AA470"/>
  <c r="AA460"/>
  <c r="AA461"/>
  <c r="Y462"/>
  <c r="Z468"/>
  <c r="Z469"/>
  <c r="X470"/>
  <c r="Z457"/>
  <c r="Y458"/>
  <c r="X459"/>
  <c r="AB463"/>
  <c r="AA464"/>
  <c r="Z465"/>
  <c r="Y466"/>
  <c r="X467"/>
  <c r="W457"/>
  <c r="AB457" s="1"/>
  <c r="V458"/>
  <c r="AA458" s="1"/>
  <c r="U459"/>
  <c r="Z459" s="1"/>
  <c r="T460"/>
  <c r="Y460" s="1"/>
  <c r="S461"/>
  <c r="X461" s="1"/>
  <c r="W465"/>
  <c r="AB465" s="1"/>
  <c r="V466"/>
  <c r="AA466" s="1"/>
  <c r="U467"/>
  <c r="Z467" s="1"/>
  <c r="T468"/>
  <c r="Y468" s="1"/>
  <c r="S469"/>
  <c r="X469" s="1"/>
  <c r="Z285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Z300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Z243"/>
  <c r="AB247"/>
  <c r="AA248"/>
  <c r="Z249"/>
  <c r="Y250"/>
  <c r="X251"/>
  <c r="AB255"/>
  <c r="AA256"/>
  <c r="Z257"/>
  <c r="Y258"/>
  <c r="X259"/>
  <c r="Y244"/>
  <c r="AB246"/>
  <c r="AA247"/>
  <c r="Z248"/>
  <c r="Y249"/>
  <c r="X250"/>
  <c r="AB254"/>
  <c r="AA255"/>
  <c r="Z256"/>
  <c r="Y257"/>
  <c r="X258"/>
  <c r="AB233"/>
  <c r="V234"/>
  <c r="AA234" s="1"/>
  <c r="V235"/>
  <c r="AA235" s="1"/>
  <c r="U236"/>
  <c r="Z236" s="1"/>
  <c r="T237"/>
  <c r="Y237" s="1"/>
  <c r="AB241"/>
  <c r="W242"/>
  <c r="AB242" s="1"/>
  <c r="AB234"/>
  <c r="U235"/>
  <c r="Z235" s="1"/>
  <c r="T236"/>
  <c r="Y236" s="1"/>
  <c r="S237"/>
  <c r="X237" s="1"/>
  <c r="S238"/>
  <c r="X238" s="1"/>
  <c r="AC238" s="1"/>
  <c r="V242"/>
  <c r="AA242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V190"/>
  <c r="AA190" s="1"/>
  <c r="U191"/>
  <c r="Z191" s="1"/>
  <c r="T192"/>
  <c r="Y192" s="1"/>
  <c r="AC192" s="1"/>
  <c r="W197"/>
  <c r="AB197" s="1"/>
  <c r="AB189"/>
  <c r="S193"/>
  <c r="X193" s="1"/>
  <c r="AC193" s="1"/>
  <c r="V198"/>
  <c r="AA198" s="1"/>
  <c r="U199"/>
  <c r="Z199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AC186" s="1"/>
  <c r="V187"/>
  <c r="AA187" s="1"/>
  <c r="U188"/>
  <c r="Z188" s="1"/>
  <c r="T189"/>
  <c r="Y189" s="1"/>
  <c r="S190"/>
  <c r="X190" s="1"/>
  <c r="W194"/>
  <c r="AB194" s="1"/>
  <c r="AC194" s="1"/>
  <c r="V195"/>
  <c r="AA195" s="1"/>
  <c r="U196"/>
  <c r="Z196" s="1"/>
  <c r="T197"/>
  <c r="Y197" s="1"/>
  <c r="S198"/>
  <c r="X198" s="1"/>
  <c r="AB183"/>
  <c r="X171"/>
  <c r="AA184"/>
  <c r="Y176"/>
  <c r="Y178"/>
  <c r="X177"/>
  <c r="Y184"/>
  <c r="V176"/>
  <c r="AA176" s="1"/>
  <c r="U177"/>
  <c r="Z177" s="1"/>
  <c r="X179"/>
  <c r="W181"/>
  <c r="AB181" s="1"/>
  <c r="AA171"/>
  <c r="AB178"/>
  <c r="AA179"/>
  <c r="Z180"/>
  <c r="Y181"/>
  <c r="X182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W179"/>
  <c r="AB179" s="1"/>
  <c r="V180"/>
  <c r="AA180" s="1"/>
  <c r="U181"/>
  <c r="Z181" s="1"/>
  <c r="T182"/>
  <c r="Y182" s="1"/>
  <c r="S183"/>
  <c r="X183" s="1"/>
  <c r="Y1259"/>
  <c r="X1260"/>
  <c r="V1259"/>
  <c r="AA1259" s="1"/>
  <c r="U1260"/>
  <c r="Z1260" s="1"/>
  <c r="T1261"/>
  <c r="Y1261" s="1"/>
  <c r="S1262"/>
  <c r="X1262" s="1"/>
  <c r="AC1262" s="1"/>
  <c r="U1259"/>
  <c r="Z1259" s="1"/>
  <c r="T1260"/>
  <c r="Y1260" s="1"/>
  <c r="S1261"/>
  <c r="X1261" s="1"/>
  <c r="X1478"/>
  <c r="AB1478"/>
  <c r="V1478"/>
  <c r="AA1478" s="1"/>
  <c r="U1478"/>
  <c r="Z1478" s="1"/>
  <c r="T1478"/>
  <c r="Y1478" s="1"/>
  <c r="Y4314"/>
  <c r="X4314"/>
  <c r="S4133"/>
  <c r="X4133" s="1"/>
  <c r="AC4133" s="1"/>
  <c r="Z3740"/>
  <c r="S3740"/>
  <c r="X3740" s="1"/>
  <c r="AC3379"/>
  <c r="Y2987"/>
  <c r="S2987"/>
  <c r="X2987" s="1"/>
  <c r="S1809"/>
  <c r="X1809" s="1"/>
  <c r="AC1809" s="1"/>
  <c r="AC1991"/>
  <c r="W3922"/>
  <c r="AB3922" s="1"/>
  <c r="V3922"/>
  <c r="AA3922" s="1"/>
  <c r="W4390"/>
  <c r="AB4390" s="1"/>
  <c r="V4390"/>
  <c r="AA4390" s="1"/>
  <c r="W4118"/>
  <c r="AB4118" s="1"/>
  <c r="V4118"/>
  <c r="AA4118" s="1"/>
  <c r="X3364"/>
  <c r="AC3364" s="1"/>
  <c r="AC2686"/>
  <c r="Z1794"/>
  <c r="W1794"/>
  <c r="AB1794" s="1"/>
  <c r="V1794"/>
  <c r="AA1794" s="1"/>
  <c r="Z1177"/>
  <c r="Y1177"/>
  <c r="X1177"/>
  <c r="U726"/>
  <c r="Z726" s="1"/>
  <c r="AC726" s="1"/>
  <c r="AC2157"/>
  <c r="Y1147"/>
  <c r="U1147"/>
  <c r="Z1147" s="1"/>
  <c r="AC711"/>
  <c r="AC696"/>
  <c r="AC290"/>
  <c r="AB2457"/>
  <c r="AA2450"/>
  <c r="Z2451"/>
  <c r="AA2458"/>
  <c r="Y2452"/>
  <c r="AC2452" s="1"/>
  <c r="Z2459"/>
  <c r="X2453"/>
  <c r="AC2453" s="1"/>
  <c r="W2449"/>
  <c r="AB2449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AC2454" s="1"/>
  <c r="V2455"/>
  <c r="AA2455" s="1"/>
  <c r="U2456"/>
  <c r="Z2456" s="1"/>
  <c r="T2457"/>
  <c r="Y2457" s="1"/>
  <c r="S2458"/>
  <c r="X2458" s="1"/>
  <c r="V4345"/>
  <c r="AA4345" s="1"/>
  <c r="W4345"/>
  <c r="AB4345" s="1"/>
  <c r="X4345"/>
  <c r="Y4345"/>
  <c r="Z4345"/>
  <c r="Y4405"/>
  <c r="X4405"/>
  <c r="AC3770"/>
  <c r="X2439"/>
  <c r="AB2435"/>
  <c r="AA2435"/>
  <c r="AA2436"/>
  <c r="Y2438"/>
  <c r="W2442"/>
  <c r="AB2442" s="1"/>
  <c r="Z2437"/>
  <c r="X2438"/>
  <c r="Z2444"/>
  <c r="X2437"/>
  <c r="Y2437"/>
  <c r="T2435"/>
  <c r="Y2435" s="1"/>
  <c r="AB2439"/>
  <c r="AB2440"/>
  <c r="AB2443"/>
  <c r="V2434"/>
  <c r="AA2434" s="1"/>
  <c r="S2435"/>
  <c r="X2435" s="1"/>
  <c r="Z2436"/>
  <c r="AA2440"/>
  <c r="AB2441"/>
  <c r="AA2443"/>
  <c r="T2444"/>
  <c r="Y2444" s="1"/>
  <c r="V2433"/>
  <c r="AA2433" s="1"/>
  <c r="U2434"/>
  <c r="Z2434" s="1"/>
  <c r="X2436"/>
  <c r="AA2441"/>
  <c r="AA2442"/>
  <c r="Y2443"/>
  <c r="S2444"/>
  <c r="X2444" s="1"/>
  <c r="AB2432"/>
  <c r="U2433"/>
  <c r="Z2433" s="1"/>
  <c r="T2434"/>
  <c r="Y2434" s="1"/>
  <c r="Z2441"/>
  <c r="Z2442"/>
  <c r="X2443"/>
  <c r="AA2432"/>
  <c r="AB2433"/>
  <c r="Z2435"/>
  <c r="T2436"/>
  <c r="Y2436" s="1"/>
  <c r="Y2442"/>
  <c r="U2443"/>
  <c r="Z2443" s="1"/>
  <c r="X2431"/>
  <c r="AB2431"/>
  <c r="X2430"/>
  <c r="AB2430"/>
  <c r="AA2430"/>
  <c r="AA2431"/>
  <c r="Z2432"/>
  <c r="Y2433"/>
  <c r="X2434"/>
  <c r="AB2438"/>
  <c r="AA2439"/>
  <c r="Z2440"/>
  <c r="Y2441"/>
  <c r="X2442"/>
  <c r="Z2430"/>
  <c r="Z2431"/>
  <c r="Y2432"/>
  <c r="X2433"/>
  <c r="AB2437"/>
  <c r="AA2438"/>
  <c r="Z2439"/>
  <c r="Y2440"/>
  <c r="X2441"/>
  <c r="Y2430"/>
  <c r="Y2431"/>
  <c r="X2432"/>
  <c r="AB2436"/>
  <c r="AA2437"/>
  <c r="Z2438"/>
  <c r="Y2439"/>
  <c r="X2440"/>
  <c r="AB2444"/>
  <c r="W2570"/>
  <c r="AB2570" s="1"/>
  <c r="X2575"/>
  <c r="AB2571"/>
  <c r="AA2571"/>
  <c r="Y2574"/>
  <c r="W2578"/>
  <c r="AB2578" s="1"/>
  <c r="Z2580"/>
  <c r="Y2573"/>
  <c r="T2571"/>
  <c r="Y2571" s="1"/>
  <c r="AA2572"/>
  <c r="AB2575"/>
  <c r="AB2576"/>
  <c r="AB2579"/>
  <c r="V2570"/>
  <c r="AA2570" s="1"/>
  <c r="S2571"/>
  <c r="X2571" s="1"/>
  <c r="Z2572"/>
  <c r="AA2576"/>
  <c r="AB2577"/>
  <c r="AA2579"/>
  <c r="T2580"/>
  <c r="Y2580" s="1"/>
  <c r="V2569"/>
  <c r="AA2569" s="1"/>
  <c r="U2570"/>
  <c r="Z2570" s="1"/>
  <c r="X2572"/>
  <c r="S2573"/>
  <c r="X2573" s="1"/>
  <c r="AA2577"/>
  <c r="AA2578"/>
  <c r="Y2579"/>
  <c r="S2580"/>
  <c r="X2580" s="1"/>
  <c r="AB2568"/>
  <c r="U2569"/>
  <c r="Z2569" s="1"/>
  <c r="T2570"/>
  <c r="Y2570" s="1"/>
  <c r="Z2577"/>
  <c r="Z2578"/>
  <c r="X2579"/>
  <c r="AA2568"/>
  <c r="AB2569"/>
  <c r="Z2571"/>
  <c r="T2572"/>
  <c r="Y2572" s="1"/>
  <c r="Y2578"/>
  <c r="U2579"/>
  <c r="Z2579" s="1"/>
  <c r="X2567"/>
  <c r="AB2567"/>
  <c r="X2566"/>
  <c r="AB2566"/>
  <c r="AA2566"/>
  <c r="AA2567"/>
  <c r="Z2568"/>
  <c r="Y2569"/>
  <c r="X2570"/>
  <c r="AB2574"/>
  <c r="AA2575"/>
  <c r="Z2576"/>
  <c r="Y2577"/>
  <c r="X2578"/>
  <c r="Z2566"/>
  <c r="Z2567"/>
  <c r="Y2568"/>
  <c r="X2569"/>
  <c r="AB2573"/>
  <c r="AA2574"/>
  <c r="Z2575"/>
  <c r="Y2576"/>
  <c r="X2577"/>
  <c r="Y2566"/>
  <c r="Y2567"/>
  <c r="X2568"/>
  <c r="AB2572"/>
  <c r="AA2573"/>
  <c r="Z2574"/>
  <c r="Y2575"/>
  <c r="X2576"/>
  <c r="AB2580"/>
  <c r="X2821"/>
  <c r="Z2810"/>
  <c r="T2808"/>
  <c r="Y2808" s="1"/>
  <c r="AB2817"/>
  <c r="T2807"/>
  <c r="Y2807" s="1"/>
  <c r="V2810"/>
  <c r="AA2810" s="1"/>
  <c r="AA2817"/>
  <c r="AB2809"/>
  <c r="Z2819"/>
  <c r="X2820"/>
  <c r="AA2809"/>
  <c r="Y2819"/>
  <c r="S2810"/>
  <c r="X2810" s="1"/>
  <c r="Y2812"/>
  <c r="X2813"/>
  <c r="T2817"/>
  <c r="Y2817" s="1"/>
  <c r="AA2818"/>
  <c r="AB2821"/>
  <c r="Z2811"/>
  <c r="X2812"/>
  <c r="V2816"/>
  <c r="AA2816" s="1"/>
  <c r="S2817"/>
  <c r="X2817" s="1"/>
  <c r="Z2818"/>
  <c r="U2809"/>
  <c r="Z2809" s="1"/>
  <c r="X2811"/>
  <c r="Y2811"/>
  <c r="V2815"/>
  <c r="AA2815" s="1"/>
  <c r="U2816"/>
  <c r="Z2816" s="1"/>
  <c r="X2818"/>
  <c r="S2819"/>
  <c r="X2819" s="1"/>
  <c r="T2809"/>
  <c r="Y2809" s="1"/>
  <c r="AB2813"/>
  <c r="AB2814"/>
  <c r="U2815"/>
  <c r="Z2815" s="1"/>
  <c r="T2816"/>
  <c r="Y2816" s="1"/>
  <c r="S2809"/>
  <c r="X2809" s="1"/>
  <c r="Y2810"/>
  <c r="AA2814"/>
  <c r="AB2815"/>
  <c r="Z2817"/>
  <c r="T2818"/>
  <c r="Y2818" s="1"/>
  <c r="Z2808"/>
  <c r="V2808"/>
  <c r="AA2808" s="1"/>
  <c r="Z2807"/>
  <c r="AA2807"/>
  <c r="AA3804"/>
  <c r="S2807"/>
  <c r="X2807" s="1"/>
  <c r="S2808"/>
  <c r="X2808" s="1"/>
  <c r="W2812"/>
  <c r="AB2812" s="1"/>
  <c r="V2813"/>
  <c r="AA2813" s="1"/>
  <c r="U2814"/>
  <c r="Z2814" s="1"/>
  <c r="T2815"/>
  <c r="Y2815" s="1"/>
  <c r="S2816"/>
  <c r="X2816" s="1"/>
  <c r="W2820"/>
  <c r="AB2820" s="1"/>
  <c r="V2821"/>
  <c r="AA2821" s="1"/>
  <c r="Z3804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AB381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AA3811"/>
  <c r="AB3801"/>
  <c r="AB3803"/>
  <c r="Z3813"/>
  <c r="X3814"/>
  <c r="AA3803"/>
  <c r="Y3813"/>
  <c r="S3804"/>
  <c r="X3804" s="1"/>
  <c r="Y3806"/>
  <c r="X3807"/>
  <c r="T3811"/>
  <c r="Y3811" s="1"/>
  <c r="AA3812"/>
  <c r="AB3815"/>
  <c r="Z3802"/>
  <c r="Z3805"/>
  <c r="X3806"/>
  <c r="V3810"/>
  <c r="AA3810" s="1"/>
  <c r="S3811"/>
  <c r="X3811" s="1"/>
  <c r="Z3812"/>
  <c r="AA3801"/>
  <c r="Y3802"/>
  <c r="AB3802"/>
  <c r="U3803"/>
  <c r="Z3803" s="1"/>
  <c r="X3805"/>
  <c r="Y3805"/>
  <c r="V3809"/>
  <c r="AA3809" s="1"/>
  <c r="U3810"/>
  <c r="Z3810" s="1"/>
  <c r="X3812"/>
  <c r="S3813"/>
  <c r="X3813" s="1"/>
  <c r="Z3801"/>
  <c r="T3803"/>
  <c r="Y3803" s="1"/>
  <c r="AB3807"/>
  <c r="AB3808"/>
  <c r="U3809"/>
  <c r="Z3809" s="1"/>
  <c r="T3810"/>
  <c r="Y3810" s="1"/>
  <c r="Y3801"/>
  <c r="V3802"/>
  <c r="AA3802" s="1"/>
  <c r="S3803"/>
  <c r="X3803" s="1"/>
  <c r="Y3804"/>
  <c r="AA3808"/>
  <c r="AB3809"/>
  <c r="Z3811"/>
  <c r="T3812"/>
  <c r="Y3812" s="1"/>
  <c r="S3801"/>
  <c r="X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5"/>
  <c r="AA3815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AA4183"/>
  <c r="AB4191"/>
  <c r="AA4184"/>
  <c r="Z4184"/>
  <c r="Z4185"/>
  <c r="Y4185"/>
  <c r="Y4186"/>
  <c r="Y4187"/>
  <c r="X4180"/>
  <c r="X4186"/>
  <c r="X4187"/>
  <c r="S1698"/>
  <c r="X1698" s="1"/>
  <c r="S4179"/>
  <c r="X4179" s="1"/>
  <c r="AB4182"/>
  <c r="W4183"/>
  <c r="AB4183" s="1"/>
  <c r="W4184"/>
  <c r="AB4184" s="1"/>
  <c r="V4185"/>
  <c r="AA4185" s="1"/>
  <c r="U4186"/>
  <c r="Z4186" s="1"/>
  <c r="W4190"/>
  <c r="AB4190" s="1"/>
  <c r="AB1694"/>
  <c r="AA1695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AC4193" s="1"/>
  <c r="W4179"/>
  <c r="AB4179" s="1"/>
  <c r="W4180"/>
  <c r="AB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1702"/>
  <c r="AB1699"/>
  <c r="S1703"/>
  <c r="X1703" s="1"/>
  <c r="AC1703" s="1"/>
  <c r="Y1689"/>
  <c r="X1690"/>
  <c r="S1695"/>
  <c r="X1695" s="1"/>
  <c r="V1693"/>
  <c r="AA1693" s="1"/>
  <c r="U1701"/>
  <c r="Z1701" s="1"/>
  <c r="T1702"/>
  <c r="Y1702" s="1"/>
  <c r="AB1691"/>
  <c r="AB1692"/>
  <c r="U1693"/>
  <c r="Z1693" s="1"/>
  <c r="T1694"/>
  <c r="Y1694" s="1"/>
  <c r="AA1700"/>
  <c r="AA1692"/>
  <c r="AC1696"/>
  <c r="AA1689"/>
  <c r="AA1690"/>
  <c r="Z1691"/>
  <c r="Y1692"/>
  <c r="X1693"/>
  <c r="AB1697"/>
  <c r="AC1697" s="1"/>
  <c r="AA1698"/>
  <c r="Z1699"/>
  <c r="Y1700"/>
  <c r="X1701"/>
  <c r="X1945"/>
  <c r="W1689"/>
  <c r="AB1689" s="1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931"/>
  <c r="U1932"/>
  <c r="Z1932" s="1"/>
  <c r="V1931"/>
  <c r="AA1931" s="1"/>
  <c r="T1932"/>
  <c r="Y1932" s="1"/>
  <c r="U1931"/>
  <c r="Z1931" s="1"/>
  <c r="T1931"/>
  <c r="Y1931" s="1"/>
  <c r="AA1932"/>
  <c r="AA1934"/>
  <c r="AB1941"/>
  <c r="AA1941"/>
  <c r="AB1933"/>
  <c r="X1944"/>
  <c r="AA1933"/>
  <c r="Y1943"/>
  <c r="S1934"/>
  <c r="X1934" s="1"/>
  <c r="Y1936"/>
  <c r="X1937"/>
  <c r="T1941"/>
  <c r="Y1941" s="1"/>
  <c r="AA1942"/>
  <c r="AB1945"/>
  <c r="X1933"/>
  <c r="Z1935"/>
  <c r="X1936"/>
  <c r="V1940"/>
  <c r="AA1940" s="1"/>
  <c r="S1941"/>
  <c r="X1941" s="1"/>
  <c r="Z1942"/>
  <c r="U1933"/>
  <c r="Z1933" s="1"/>
  <c r="X1935"/>
  <c r="Y1935"/>
  <c r="V1939"/>
  <c r="AA1939" s="1"/>
  <c r="U1940"/>
  <c r="Z1940" s="1"/>
  <c r="X1942"/>
  <c r="S1943"/>
  <c r="X1943" s="1"/>
  <c r="T1933"/>
  <c r="Y1933" s="1"/>
  <c r="AB1937"/>
  <c r="AB1938"/>
  <c r="U1939"/>
  <c r="Z1939" s="1"/>
  <c r="T1940"/>
  <c r="Y1940" s="1"/>
  <c r="Y1934"/>
  <c r="AA1938"/>
  <c r="AB1939"/>
  <c r="Z1941"/>
  <c r="T1942"/>
  <c r="Y1942" s="1"/>
  <c r="S1931"/>
  <c r="X1931" s="1"/>
  <c r="S1932"/>
  <c r="X1932" s="1"/>
  <c r="W1936"/>
  <c r="AB1936" s="1"/>
  <c r="V1937"/>
  <c r="AA1937" s="1"/>
  <c r="U1938"/>
  <c r="Z1938" s="1"/>
  <c r="T1939"/>
  <c r="Y1939" s="1"/>
  <c r="S1940"/>
  <c r="X1940" s="1"/>
  <c r="W1944"/>
  <c r="AB1944" s="1"/>
  <c r="V1945"/>
  <c r="AA1945" s="1"/>
  <c r="W1935"/>
  <c r="AB1935" s="1"/>
  <c r="V1936"/>
  <c r="AA1936" s="1"/>
  <c r="U1937"/>
  <c r="Z1937" s="1"/>
  <c r="T1938"/>
  <c r="Y1938" s="1"/>
  <c r="S1939"/>
  <c r="X1939" s="1"/>
  <c r="W1943"/>
  <c r="AB1943" s="1"/>
  <c r="V1944"/>
  <c r="AA1944" s="1"/>
  <c r="U1945"/>
  <c r="Z1945" s="1"/>
  <c r="W1934"/>
  <c r="AB1934" s="1"/>
  <c r="V1935"/>
  <c r="AA1935" s="1"/>
  <c r="U1936"/>
  <c r="Z1936" s="1"/>
  <c r="T1937"/>
  <c r="Y1937" s="1"/>
  <c r="S1938"/>
  <c r="X1938" s="1"/>
  <c r="W1942"/>
  <c r="AB1942" s="1"/>
  <c r="V1943"/>
  <c r="AA1943" s="1"/>
  <c r="U1944"/>
  <c r="Z1944" s="1"/>
  <c r="T1945"/>
  <c r="Y1945" s="1"/>
  <c r="AA866"/>
  <c r="AA867"/>
  <c r="Z867"/>
  <c r="Y870"/>
  <c r="Z876"/>
  <c r="AB865"/>
  <c r="W866"/>
  <c r="AB866" s="1"/>
  <c r="W867"/>
  <c r="AB867" s="1"/>
  <c r="V868"/>
  <c r="AA868" s="1"/>
  <c r="U869"/>
  <c r="Z869" s="1"/>
  <c r="W873"/>
  <c r="AB873" s="1"/>
  <c r="AA874"/>
  <c r="Z868"/>
  <c r="Y868"/>
  <c r="Y869"/>
  <c r="X869"/>
  <c r="X870"/>
  <c r="X871"/>
  <c r="X863"/>
  <c r="S862"/>
  <c r="X86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T4238"/>
  <c r="Y4238" s="1"/>
  <c r="AB4238"/>
  <c r="AA4238"/>
  <c r="AB1296"/>
  <c r="X1283"/>
  <c r="AA1297"/>
  <c r="Y1291"/>
  <c r="AC1291" s="1"/>
  <c r="X1284"/>
  <c r="W1288"/>
  <c r="AB1288" s="1"/>
  <c r="V1289"/>
  <c r="AA1289" s="1"/>
  <c r="U1290"/>
  <c r="Z1290" s="1"/>
  <c r="AC1290" s="1"/>
  <c r="X1292"/>
  <c r="AB1297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T4888"/>
  <c r="Y4888" s="1"/>
  <c r="AC1132"/>
  <c r="X4888"/>
  <c r="AB4892"/>
  <c r="AB4893"/>
  <c r="AC4893" s="1"/>
  <c r="AC4890"/>
  <c r="AC4891"/>
  <c r="AC4889"/>
  <c r="Y1463"/>
  <c r="S1463"/>
  <c r="X1463" s="1"/>
  <c r="X850"/>
  <c r="AA851"/>
  <c r="Z852"/>
  <c r="Z847"/>
  <c r="Z848"/>
  <c r="Y853"/>
  <c r="Y849"/>
  <c r="X854"/>
  <c r="Y861"/>
  <c r="S847"/>
  <c r="X847" s="1"/>
  <c r="S848"/>
  <c r="X848" s="1"/>
  <c r="W850"/>
  <c r="AB850" s="1"/>
  <c r="W852"/>
  <c r="AB852" s="1"/>
  <c r="V853"/>
  <c r="AA853" s="1"/>
  <c r="U854"/>
  <c r="Z854" s="1"/>
  <c r="AC855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AC856" s="1"/>
  <c r="V857"/>
  <c r="AA857" s="1"/>
  <c r="U858"/>
  <c r="Z858" s="1"/>
  <c r="T859"/>
  <c r="Y859" s="1"/>
  <c r="S860"/>
  <c r="X860" s="1"/>
  <c r="AA835"/>
  <c r="Y836"/>
  <c r="AB842"/>
  <c r="AB834"/>
  <c r="Z844"/>
  <c r="X845"/>
  <c r="AA834"/>
  <c r="AB841"/>
  <c r="Y844"/>
  <c r="AA833"/>
  <c r="S835"/>
  <c r="X835" s="1"/>
  <c r="Y837"/>
  <c r="X838"/>
  <c r="T842"/>
  <c r="Y842" s="1"/>
  <c r="AA843"/>
  <c r="AB846"/>
  <c r="Z833"/>
  <c r="X834"/>
  <c r="Z836"/>
  <c r="X837"/>
  <c r="V841"/>
  <c r="AA841" s="1"/>
  <c r="S842"/>
  <c r="X842" s="1"/>
  <c r="Y843"/>
  <c r="Z843"/>
  <c r="AA832"/>
  <c r="Y833"/>
  <c r="AB833"/>
  <c r="U834"/>
  <c r="Z834" s="1"/>
  <c r="X836"/>
  <c r="V840"/>
  <c r="AA840" s="1"/>
  <c r="U841"/>
  <c r="Z841" s="1"/>
  <c r="X843"/>
  <c r="S844"/>
  <c r="X844" s="1"/>
  <c r="Z832"/>
  <c r="T834"/>
  <c r="Y834" s="1"/>
  <c r="AB838"/>
  <c r="AB839"/>
  <c r="U840"/>
  <c r="Z840" s="1"/>
  <c r="T841"/>
  <c r="Y841" s="1"/>
  <c r="Y832"/>
  <c r="Y835"/>
  <c r="AA839"/>
  <c r="AB840"/>
  <c r="Z842"/>
  <c r="S832"/>
  <c r="X832" s="1"/>
  <c r="S833"/>
  <c r="X833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Z3665"/>
  <c r="Y3665"/>
  <c r="AB3665"/>
  <c r="AA3665"/>
  <c r="AA3907"/>
  <c r="AB3907"/>
  <c r="U3907"/>
  <c r="Z3907" s="1"/>
  <c r="T3907"/>
  <c r="Y3907" s="1"/>
  <c r="S3907"/>
  <c r="X3907" s="1"/>
  <c r="AB3725"/>
  <c r="AA3725"/>
  <c r="Z3725"/>
  <c r="Y3725"/>
  <c r="X3725"/>
  <c r="Z1102"/>
  <c r="Y1102"/>
  <c r="X1102"/>
  <c r="X4375"/>
  <c r="AC4375" s="1"/>
  <c r="S3680"/>
  <c r="X3680" s="1"/>
  <c r="AC3680" s="1"/>
  <c r="Y3710"/>
  <c r="AC3710" s="1"/>
  <c r="Y3650"/>
  <c r="S3650"/>
  <c r="X3650" s="1"/>
  <c r="S3695"/>
  <c r="X3695" s="1"/>
  <c r="AC3695" s="1"/>
  <c r="X2671"/>
  <c r="AC2671" s="1"/>
  <c r="AC2656"/>
  <c r="Z2278"/>
  <c r="X2278"/>
  <c r="AA1779"/>
  <c r="X651"/>
  <c r="AC651" s="1"/>
  <c r="X636"/>
  <c r="AC636" s="1"/>
  <c r="Z245"/>
  <c r="S1779"/>
  <c r="X1779" s="1"/>
  <c r="AA1117"/>
  <c r="AA2142"/>
  <c r="V3877"/>
  <c r="AA3877" s="1"/>
  <c r="S2142"/>
  <c r="X2142" s="1"/>
  <c r="T275"/>
  <c r="Y275" s="1"/>
  <c r="S275"/>
  <c r="X275" s="1"/>
  <c r="S1117"/>
  <c r="X1117" s="1"/>
  <c r="S260"/>
  <c r="X260" s="1"/>
  <c r="AC260" s="1"/>
  <c r="S3877"/>
  <c r="X3877" s="1"/>
  <c r="X4887"/>
  <c r="AC4887" s="1"/>
  <c r="S1919"/>
  <c r="X1919" s="1"/>
  <c r="Y1918"/>
  <c r="Y4883"/>
  <c r="AC4883" s="1"/>
  <c r="AC4886"/>
  <c r="AC4885"/>
  <c r="AC4884"/>
  <c r="AB1919"/>
  <c r="AB1920"/>
  <c r="AA1920"/>
  <c r="AB1921"/>
  <c r="AA1921"/>
  <c r="AA1922"/>
  <c r="X1916"/>
  <c r="X1917"/>
  <c r="Z1921"/>
  <c r="Z1916"/>
  <c r="Z1917"/>
  <c r="Y1922"/>
  <c r="X1923"/>
  <c r="AC1923" s="1"/>
  <c r="Y1930"/>
  <c r="S681"/>
  <c r="X681" s="1"/>
  <c r="AC681" s="1"/>
  <c r="AC1924"/>
  <c r="AA66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W1916"/>
  <c r="AB1916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V1926"/>
  <c r="AA1926" s="1"/>
  <c r="U1927"/>
  <c r="Z1927" s="1"/>
  <c r="T1928"/>
  <c r="Y1928" s="1"/>
  <c r="S1929"/>
  <c r="X1929" s="1"/>
  <c r="Z1976"/>
  <c r="Y1976"/>
  <c r="S666"/>
  <c r="X666" s="1"/>
  <c r="S1448"/>
  <c r="X1448" s="1"/>
  <c r="AC1448" s="1"/>
  <c r="S1976"/>
  <c r="X1976" s="1"/>
  <c r="T4103"/>
  <c r="Y4103" s="1"/>
  <c r="Y3334"/>
  <c r="AA1433"/>
  <c r="S4103"/>
  <c r="X4103" s="1"/>
  <c r="S1433"/>
  <c r="X1433" s="1"/>
  <c r="S3334"/>
  <c r="X3334" s="1"/>
  <c r="T3319"/>
  <c r="Y3319" s="1"/>
  <c r="S1087"/>
  <c r="X1087" s="1"/>
  <c r="AC1087" s="1"/>
  <c r="AB3319"/>
  <c r="S3319"/>
  <c r="X3319" s="1"/>
  <c r="S1764"/>
  <c r="X1764" s="1"/>
  <c r="AC1764" s="1"/>
  <c r="AB2042"/>
  <c r="Y2045"/>
  <c r="X2046"/>
  <c r="T2051"/>
  <c r="Y2051" s="1"/>
  <c r="X2037"/>
  <c r="X2038"/>
  <c r="T2043"/>
  <c r="Y2043" s="1"/>
  <c r="S2044"/>
  <c r="X2044" s="1"/>
  <c r="V2049"/>
  <c r="AA2049" s="1"/>
  <c r="U2050"/>
  <c r="Z2050" s="1"/>
  <c r="S2051"/>
  <c r="X2051" s="1"/>
  <c r="W2040"/>
  <c r="AB2040" s="1"/>
  <c r="V2041"/>
  <c r="AA2041" s="1"/>
  <c r="U2042"/>
  <c r="Z2042" s="1"/>
  <c r="S2043"/>
  <c r="X2043" s="1"/>
  <c r="V2048"/>
  <c r="AA2048" s="1"/>
  <c r="U2049"/>
  <c r="Z2049" s="1"/>
  <c r="T2050"/>
  <c r="Y2050" s="1"/>
  <c r="V2040"/>
  <c r="AA2040" s="1"/>
  <c r="U2041"/>
  <c r="Z2041" s="1"/>
  <c r="T2042"/>
  <c r="Y2042" s="1"/>
  <c r="AB2047"/>
  <c r="AB2039"/>
  <c r="AB2048"/>
  <c r="Y4024"/>
  <c r="AA2037"/>
  <c r="AA2038"/>
  <c r="Z2039"/>
  <c r="Y2040"/>
  <c r="X2041"/>
  <c r="AB2045"/>
  <c r="AA2046"/>
  <c r="Z2047"/>
  <c r="Y2048"/>
  <c r="X2049"/>
  <c r="Z2037"/>
  <c r="Z2038"/>
  <c r="Y2039"/>
  <c r="X2040"/>
  <c r="AB2044"/>
  <c r="AA2045"/>
  <c r="Z2046"/>
  <c r="Y2047"/>
  <c r="X2048"/>
  <c r="Y2037"/>
  <c r="Y2038"/>
  <c r="X2039"/>
  <c r="AB2043"/>
  <c r="AA2044"/>
  <c r="Z2045"/>
  <c r="Y2046"/>
  <c r="X2047"/>
  <c r="AB2051"/>
  <c r="AA4014"/>
  <c r="U4015"/>
  <c r="Z4015" s="1"/>
  <c r="Y4016"/>
  <c r="S4025"/>
  <c r="X4025" s="1"/>
  <c r="W4021"/>
  <c r="AB4021" s="1"/>
  <c r="X4014"/>
  <c r="AA4013"/>
  <c r="AB4025"/>
  <c r="AB4026"/>
  <c r="X4013"/>
  <c r="AB4015"/>
  <c r="AB4017"/>
  <c r="AB4018"/>
  <c r="S4021"/>
  <c r="X4021" s="1"/>
  <c r="AB4027"/>
  <c r="AA4018"/>
  <c r="AA4027"/>
  <c r="AA4019"/>
  <c r="Z4027"/>
  <c r="Z4019"/>
  <c r="Z4020"/>
  <c r="X4022"/>
  <c r="AA4022"/>
  <c r="Z4023"/>
  <c r="Y4020"/>
  <c r="Y4021"/>
  <c r="W4016"/>
  <c r="AB4016" s="1"/>
  <c r="V4017"/>
  <c r="AA4017" s="1"/>
  <c r="U4018"/>
  <c r="Z4018" s="1"/>
  <c r="T4019"/>
  <c r="Y4019" s="1"/>
  <c r="S4020"/>
  <c r="X4020" s="1"/>
  <c r="W4024"/>
  <c r="AB4024" s="1"/>
  <c r="V4025"/>
  <c r="AA4025" s="1"/>
  <c r="U4026"/>
  <c r="Z4026" s="1"/>
  <c r="T4027"/>
  <c r="Y4027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AC4881"/>
  <c r="AC4882"/>
  <c r="Y4880"/>
  <c r="AC4880" s="1"/>
  <c r="Y4876"/>
  <c r="AC4876" s="1"/>
  <c r="Y4877"/>
  <c r="AC4877" s="1"/>
  <c r="Y4878"/>
  <c r="AC4878" s="1"/>
  <c r="Y4879"/>
  <c r="AC4879" s="1"/>
  <c r="AC4874"/>
  <c r="AC4875"/>
  <c r="Y4873"/>
  <c r="AC4873" s="1"/>
  <c r="AC4872"/>
  <c r="Y4871"/>
  <c r="X4871"/>
  <c r="Y4870"/>
  <c r="AC4870" s="1"/>
  <c r="AC4868"/>
  <c r="AC4869"/>
  <c r="Y4867"/>
  <c r="X4867"/>
  <c r="AC4865"/>
  <c r="AC4866"/>
  <c r="AC4864"/>
  <c r="X4863"/>
  <c r="AC4863" s="1"/>
  <c r="Y4861"/>
  <c r="Y4862"/>
  <c r="X4861"/>
  <c r="X4862"/>
  <c r="AC4860"/>
  <c r="S4859"/>
  <c r="X4859" s="1"/>
  <c r="AC4859" s="1"/>
  <c r="AA4853"/>
  <c r="AB4851"/>
  <c r="AA4850"/>
  <c r="AB4847"/>
  <c r="AA4846"/>
  <c r="AA4842"/>
  <c r="AB4838"/>
  <c r="AB4834"/>
  <c r="AA4833"/>
  <c r="AB4826"/>
  <c r="AA4825"/>
  <c r="AB4819"/>
  <c r="AA4818"/>
  <c r="AB4853"/>
  <c r="V4851"/>
  <c r="AA4851" s="1"/>
  <c r="AB4850"/>
  <c r="AB4846"/>
  <c r="AA4845"/>
  <c r="AB4842"/>
  <c r="AA4841"/>
  <c r="AA4837"/>
  <c r="AB4833"/>
  <c r="AA4832"/>
  <c r="AB4825"/>
  <c r="AA4824"/>
  <c r="AB4818"/>
  <c r="AA4817"/>
  <c r="AA4852"/>
  <c r="AB4845"/>
  <c r="AB4841"/>
  <c r="AA4840"/>
  <c r="AB4837"/>
  <c r="AA4836"/>
  <c r="AB4832"/>
  <c r="AA4831"/>
  <c r="AB4824"/>
  <c r="AA4823"/>
  <c r="AB4817"/>
  <c r="AA4816"/>
  <c r="AA4847"/>
  <c r="AA4826"/>
  <c r="AB4820"/>
  <c r="AA4856"/>
  <c r="AB4852"/>
  <c r="AA4849"/>
  <c r="AA4844"/>
  <c r="AB4840"/>
  <c r="AA4839"/>
  <c r="AB4836"/>
  <c r="AB4831"/>
  <c r="AA4830"/>
  <c r="AB4823"/>
  <c r="AB4816"/>
  <c r="AA4815"/>
  <c r="AB4856"/>
  <c r="AA4855"/>
  <c r="AB4849"/>
  <c r="AB4844"/>
  <c r="AB4839"/>
  <c r="AA4835"/>
  <c r="AB4830"/>
  <c r="AA4829"/>
  <c r="AA4822"/>
  <c r="AB4815"/>
  <c r="AA4838"/>
  <c r="AA4834"/>
  <c r="AB4827"/>
  <c r="AA4819"/>
  <c r="AB4855"/>
  <c r="AA4854"/>
  <c r="AA4848"/>
  <c r="AA4843"/>
  <c r="AB4835"/>
  <c r="AB4829"/>
  <c r="AA4828"/>
  <c r="AB4822"/>
  <c r="AA4821"/>
  <c r="AB4854"/>
  <c r="AB4848"/>
  <c r="AB4843"/>
  <c r="AB4828"/>
  <c r="AA4827"/>
  <c r="AB4821"/>
  <c r="AA4820"/>
  <c r="X4856"/>
  <c r="X4855"/>
  <c r="X4854"/>
  <c r="X4853"/>
  <c r="X4852"/>
  <c r="X4851"/>
  <c r="X4850"/>
  <c r="X4849"/>
  <c r="X4848"/>
  <c r="X4847"/>
  <c r="X4846"/>
  <c r="X4845"/>
  <c r="X4844"/>
  <c r="X4843"/>
  <c r="X4842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Y4856"/>
  <c r="Y4855"/>
  <c r="Y4854"/>
  <c r="Y4853"/>
  <c r="Y4852"/>
  <c r="Y4851"/>
  <c r="Y4850"/>
  <c r="Y4849"/>
  <c r="Y4848"/>
  <c r="Y4847"/>
  <c r="Y4846"/>
  <c r="Y4845"/>
  <c r="Y4844"/>
  <c r="Y4843"/>
  <c r="Y4842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Z4856"/>
  <c r="Z4855"/>
  <c r="Z4854"/>
  <c r="Z4853"/>
  <c r="Z4852"/>
  <c r="Z4851"/>
  <c r="Z4850"/>
  <c r="Z4849"/>
  <c r="Z4848"/>
  <c r="Z4847"/>
  <c r="Z4846"/>
  <c r="Z4845"/>
  <c r="Z4844"/>
  <c r="Z4843"/>
  <c r="Z4842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AB4814"/>
  <c r="S4814"/>
  <c r="X4814" s="1"/>
  <c r="X4725"/>
  <c r="W3852"/>
  <c r="AB3852" s="1"/>
  <c r="V3851"/>
  <c r="AA3851" s="1"/>
  <c r="W3851"/>
  <c r="AB3851" s="1"/>
  <c r="V3850"/>
  <c r="AA3850" s="1"/>
  <c r="W3850"/>
  <c r="AB3850" s="1"/>
  <c r="V3849"/>
  <c r="AA3849" s="1"/>
  <c r="Z3861"/>
  <c r="Z3860"/>
  <c r="Z3859"/>
  <c r="Z3858"/>
  <c r="Z3857"/>
  <c r="Z3856"/>
  <c r="Z3855"/>
  <c r="Z3854"/>
  <c r="Z3853"/>
  <c r="W3849"/>
  <c r="AB3849" s="1"/>
  <c r="V3848"/>
  <c r="AA3848" s="1"/>
  <c r="AA3861"/>
  <c r="AA3860"/>
  <c r="AA3859"/>
  <c r="AA3858"/>
  <c r="AA3857"/>
  <c r="AA3856"/>
  <c r="AA3855"/>
  <c r="AA3854"/>
  <c r="AA3853"/>
  <c r="W3848"/>
  <c r="AB3848" s="1"/>
  <c r="AB3861"/>
  <c r="AB3860"/>
  <c r="AB3859"/>
  <c r="AB3858"/>
  <c r="AB3857"/>
  <c r="AB3856"/>
  <c r="AB3855"/>
  <c r="AB3854"/>
  <c r="AB3853"/>
  <c r="AA3852"/>
  <c r="X3861"/>
  <c r="X3860"/>
  <c r="X3859"/>
  <c r="X3858"/>
  <c r="X3857"/>
  <c r="X3856"/>
  <c r="X3855"/>
  <c r="X3854"/>
  <c r="X3853"/>
  <c r="X3852"/>
  <c r="X3851"/>
  <c r="X3850"/>
  <c r="X3849"/>
  <c r="X3848"/>
  <c r="Y3861"/>
  <c r="Y3860"/>
  <c r="Y3859"/>
  <c r="Y3858"/>
  <c r="Y3857"/>
  <c r="Y3856"/>
  <c r="Y3855"/>
  <c r="Y3854"/>
  <c r="Y3853"/>
  <c r="Y3852"/>
  <c r="Y3851"/>
  <c r="Y3850"/>
  <c r="Y3849"/>
  <c r="Y3848"/>
  <c r="Z3852"/>
  <c r="Z3851"/>
  <c r="Z3850"/>
  <c r="Z3849"/>
  <c r="Z3848"/>
  <c r="W2760"/>
  <c r="AB2760" s="1"/>
  <c r="V2759"/>
  <c r="AA2759" s="1"/>
  <c r="W2752"/>
  <c r="AB2752" s="1"/>
  <c r="V2751"/>
  <c r="AA2751" s="1"/>
  <c r="W2759"/>
  <c r="AB2759" s="1"/>
  <c r="V2758"/>
  <c r="AA2758" s="1"/>
  <c r="W2751"/>
  <c r="AB2751" s="1"/>
  <c r="V2750"/>
  <c r="AA2750" s="1"/>
  <c r="W2758"/>
  <c r="AB2758" s="1"/>
  <c r="V2757"/>
  <c r="AA2757" s="1"/>
  <c r="AB2756"/>
  <c r="AA2755"/>
  <c r="W2750"/>
  <c r="AB2750" s="1"/>
  <c r="V2749"/>
  <c r="AA2749" s="1"/>
  <c r="W2757"/>
  <c r="AB2757" s="1"/>
  <c r="V2756"/>
  <c r="AA2756" s="1"/>
  <c r="W2749"/>
  <c r="AB2749" s="1"/>
  <c r="V2748"/>
  <c r="AA2748" s="1"/>
  <c r="AA2761"/>
  <c r="AB2754"/>
  <c r="AA2753"/>
  <c r="W2748"/>
  <c r="AB2748" s="1"/>
  <c r="AB2761"/>
  <c r="AA2760"/>
  <c r="W2755"/>
  <c r="AB2755" s="1"/>
  <c r="V2754"/>
  <c r="AA2754" s="1"/>
  <c r="AB2753"/>
  <c r="AA2752"/>
  <c r="X2761"/>
  <c r="X2760"/>
  <c r="X2759"/>
  <c r="X2758"/>
  <c r="X2757"/>
  <c r="X2756"/>
  <c r="X2755"/>
  <c r="X2754"/>
  <c r="X2753"/>
  <c r="X2752"/>
  <c r="X2751"/>
  <c r="X2750"/>
  <c r="X2749"/>
  <c r="X2748"/>
  <c r="Y2761"/>
  <c r="Y2760"/>
  <c r="Y2759"/>
  <c r="Y2758"/>
  <c r="Y2757"/>
  <c r="Y2756"/>
  <c r="Y2755"/>
  <c r="Y2754"/>
  <c r="Y2753"/>
  <c r="Y2752"/>
  <c r="Y2751"/>
  <c r="Y2750"/>
  <c r="Y2749"/>
  <c r="Y2748"/>
  <c r="Z2761"/>
  <c r="Z2760"/>
  <c r="Z2759"/>
  <c r="Z2756"/>
  <c r="Z2755"/>
  <c r="Z2754"/>
  <c r="Z2753"/>
  <c r="Z2752"/>
  <c r="Z2751"/>
  <c r="Z2750"/>
  <c r="Z2749"/>
  <c r="Z2748"/>
  <c r="W2383"/>
  <c r="AB2383" s="1"/>
  <c r="V2382"/>
  <c r="AA2382" s="1"/>
  <c r="AB2375"/>
  <c r="W2382"/>
  <c r="AB2382" s="1"/>
  <c r="V2381"/>
  <c r="AA2381" s="1"/>
  <c r="W2374"/>
  <c r="AB2374" s="1"/>
  <c r="V2373"/>
  <c r="AA2373" s="1"/>
  <c r="W2381"/>
  <c r="AB2381" s="1"/>
  <c r="V2380"/>
  <c r="AA2380" s="1"/>
  <c r="W2373"/>
  <c r="AB2373" s="1"/>
  <c r="V2372"/>
  <c r="AA2372" s="1"/>
  <c r="AA2374"/>
  <c r="W2380"/>
  <c r="AB2380" s="1"/>
  <c r="V2379"/>
  <c r="AA2379" s="1"/>
  <c r="AB2378"/>
  <c r="AA2377"/>
  <c r="W2372"/>
  <c r="AB2372" s="1"/>
  <c r="V2371"/>
  <c r="AA2371" s="1"/>
  <c r="AA2384"/>
  <c r="W2379"/>
  <c r="AB2379" s="1"/>
  <c r="V2378"/>
  <c r="AA2378" s="1"/>
  <c r="AB2377"/>
  <c r="AA2376"/>
  <c r="W2371"/>
  <c r="AB2371" s="1"/>
  <c r="AB2384"/>
  <c r="AA2383"/>
  <c r="AB2376"/>
  <c r="AA2375"/>
  <c r="X2384"/>
  <c r="X2383"/>
  <c r="X2382"/>
  <c r="X2381"/>
  <c r="X2380"/>
  <c r="X2379"/>
  <c r="X2378"/>
  <c r="X2377"/>
  <c r="X2376"/>
  <c r="X2375"/>
  <c r="X2374"/>
  <c r="X2373"/>
  <c r="X2372"/>
  <c r="X2371"/>
  <c r="Y2384"/>
  <c r="Y2383"/>
  <c r="Y2382"/>
  <c r="Y2381"/>
  <c r="Y2380"/>
  <c r="Y2379"/>
  <c r="Y2378"/>
  <c r="Y2377"/>
  <c r="Y2376"/>
  <c r="Y2375"/>
  <c r="Y2374"/>
  <c r="Y2373"/>
  <c r="Y2372"/>
  <c r="Y2371"/>
  <c r="Z2384"/>
  <c r="Z2383"/>
  <c r="Z2382"/>
  <c r="Z2381"/>
  <c r="Z2380"/>
  <c r="Z2379"/>
  <c r="Z2378"/>
  <c r="Z2377"/>
  <c r="Z2376"/>
  <c r="Z2375"/>
  <c r="Z2374"/>
  <c r="Z2373"/>
  <c r="Z2372"/>
  <c r="Z2371"/>
  <c r="W1625"/>
  <c r="AB1625" s="1"/>
  <c r="V1624"/>
  <c r="AA1624" s="1"/>
  <c r="W1617"/>
  <c r="AB1617" s="1"/>
  <c r="V1616"/>
  <c r="AA1616" s="1"/>
  <c r="W1624"/>
  <c r="AB1624" s="1"/>
  <c r="V1623"/>
  <c r="AA1623" s="1"/>
  <c r="W1616"/>
  <c r="AB1616" s="1"/>
  <c r="W1623"/>
  <c r="AB1623" s="1"/>
  <c r="V1622"/>
  <c r="AA1622" s="1"/>
  <c r="W1622"/>
  <c r="AB1622" s="1"/>
  <c r="V1621"/>
  <c r="AA1621" s="1"/>
  <c r="V1628"/>
  <c r="AA1628" s="1"/>
  <c r="AB1627"/>
  <c r="AA1626"/>
  <c r="W1621"/>
  <c r="AB1621" s="1"/>
  <c r="V1620"/>
  <c r="AA1620" s="1"/>
  <c r="AB1619"/>
  <c r="AA1618"/>
  <c r="W1628"/>
  <c r="AB1628" s="1"/>
  <c r="V1627"/>
  <c r="AA1627" s="1"/>
  <c r="AB1626"/>
  <c r="AA1625"/>
  <c r="W1620"/>
  <c r="AB1620" s="1"/>
  <c r="V1619"/>
  <c r="AA1619" s="1"/>
  <c r="AB1618"/>
  <c r="AA1617"/>
  <c r="V1615"/>
  <c r="AA1615" s="1"/>
  <c r="W1615"/>
  <c r="AB1615" s="1"/>
  <c r="X1628"/>
  <c r="X1627"/>
  <c r="X1626"/>
  <c r="X1625"/>
  <c r="X1624"/>
  <c r="X1623"/>
  <c r="X1622"/>
  <c r="X1621"/>
  <c r="X1620"/>
  <c r="X1619"/>
  <c r="X1618"/>
  <c r="X1617"/>
  <c r="X1616"/>
  <c r="Y1628"/>
  <c r="Y1627"/>
  <c r="Y1626"/>
  <c r="Y1625"/>
  <c r="Y1624"/>
  <c r="Y1623"/>
  <c r="Y1622"/>
  <c r="Y1621"/>
  <c r="Y1620"/>
  <c r="Y1619"/>
  <c r="Y1618"/>
  <c r="Y1617"/>
  <c r="Y1616"/>
  <c r="Y1615"/>
  <c r="Z1628"/>
  <c r="Z1627"/>
  <c r="Z1626"/>
  <c r="Z1625"/>
  <c r="Z1624"/>
  <c r="Z1623"/>
  <c r="Z1622"/>
  <c r="Z1621"/>
  <c r="Z1620"/>
  <c r="Z1619"/>
  <c r="Z1618"/>
  <c r="Z1617"/>
  <c r="Z1616"/>
  <c r="Z1615"/>
  <c r="Z4451"/>
  <c r="Z4466"/>
  <c r="Y4451"/>
  <c r="Y4466"/>
  <c r="S4451"/>
  <c r="X4451" s="1"/>
  <c r="S4466"/>
  <c r="X4466" s="1"/>
  <c r="AC4028"/>
  <c r="X3635"/>
  <c r="AC3635" s="1"/>
  <c r="AC3620"/>
  <c r="X3545"/>
  <c r="AC3545" s="1"/>
  <c r="AA3022"/>
  <c r="AB3030"/>
  <c r="AA3023"/>
  <c r="AA3030"/>
  <c r="Z3023"/>
  <c r="Z3024"/>
  <c r="Y3024"/>
  <c r="Y3025"/>
  <c r="Z3031"/>
  <c r="X3019"/>
  <c r="X3025"/>
  <c r="X3026"/>
  <c r="AC3026" s="1"/>
  <c r="Y3032"/>
  <c r="S3018"/>
  <c r="X3018" s="1"/>
  <c r="AB3021"/>
  <c r="W3022"/>
  <c r="AB3022" s="1"/>
  <c r="W3023"/>
  <c r="AB3023" s="1"/>
  <c r="W3029"/>
  <c r="AB3029" s="1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W3018"/>
  <c r="AB3018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Y2942"/>
  <c r="AC2942" s="1"/>
  <c r="Y2882"/>
  <c r="Z2897"/>
  <c r="Y2897"/>
  <c r="Z2912"/>
  <c r="AC2912" s="1"/>
  <c r="Z2927"/>
  <c r="Y2927"/>
  <c r="U2882"/>
  <c r="Z2882" s="1"/>
  <c r="S2882"/>
  <c r="X2882" s="1"/>
  <c r="AA2882"/>
  <c r="S2897"/>
  <c r="X2897" s="1"/>
  <c r="AA2897"/>
  <c r="AA2927"/>
  <c r="Z2581"/>
  <c r="Z2596"/>
  <c r="Y2581"/>
  <c r="Y2596"/>
  <c r="X2596"/>
  <c r="X2611"/>
  <c r="AC2611" s="1"/>
  <c r="X2626"/>
  <c r="AC2626" s="1"/>
  <c r="X2641"/>
  <c r="AC2641" s="1"/>
  <c r="Z2475"/>
  <c r="Z2490"/>
  <c r="Z2505"/>
  <c r="AA2475"/>
  <c r="AA2490"/>
  <c r="AA2505"/>
  <c r="AC2460"/>
  <c r="AA2313"/>
  <c r="AA2314"/>
  <c r="AB2322"/>
  <c r="Z2314"/>
  <c r="Z2315"/>
  <c r="AA2323"/>
  <c r="Y2315"/>
  <c r="Y2316"/>
  <c r="Y2317"/>
  <c r="X2310"/>
  <c r="X2316"/>
  <c r="X2317"/>
  <c r="S2309"/>
  <c r="X2309" s="1"/>
  <c r="AB2312"/>
  <c r="W2313"/>
  <c r="AB2313" s="1"/>
  <c r="W2314"/>
  <c r="AB2314" s="1"/>
  <c r="V2315"/>
  <c r="AA2315" s="1"/>
  <c r="U2316"/>
  <c r="Z2316" s="1"/>
  <c r="X2318"/>
  <c r="W2320"/>
  <c r="AB232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309"/>
  <c r="AB2309" s="1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Z2203"/>
  <c r="AC2203" s="1"/>
  <c r="Z2218"/>
  <c r="AC2218" s="1"/>
  <c r="Z2233"/>
  <c r="AC2233" s="1"/>
  <c r="Z2248"/>
  <c r="AC2248" s="1"/>
  <c r="Z2263"/>
  <c r="AC2263" s="1"/>
  <c r="Y1719"/>
  <c r="Y1734"/>
  <c r="X1719"/>
  <c r="X1734"/>
  <c r="Z1704"/>
  <c r="AC1704" s="1"/>
  <c r="AB1686"/>
  <c r="U1664"/>
  <c r="Z1664" s="1"/>
  <c r="AA1679"/>
  <c r="AA1686"/>
  <c r="U1663"/>
  <c r="Z1663" s="1"/>
  <c r="T1664"/>
  <c r="Y1664" s="1"/>
  <c r="T1665"/>
  <c r="Y1665" s="1"/>
  <c r="V1671"/>
  <c r="AA1671" s="1"/>
  <c r="U1672"/>
  <c r="Z1672" s="1"/>
  <c r="Z1680"/>
  <c r="AA1687"/>
  <c r="AB1661"/>
  <c r="S1665"/>
  <c r="X1665" s="1"/>
  <c r="V1670"/>
  <c r="AA1670" s="1"/>
  <c r="U1671"/>
  <c r="Z1671" s="1"/>
  <c r="T1672"/>
  <c r="Y1672" s="1"/>
  <c r="T1673"/>
  <c r="Y1673" s="1"/>
  <c r="Y1681"/>
  <c r="AC1681" s="1"/>
  <c r="Z1687"/>
  <c r="AB1662"/>
  <c r="S1666"/>
  <c r="X1666" s="1"/>
  <c r="AB1669"/>
  <c r="S1673"/>
  <c r="X1673" s="1"/>
  <c r="X1675"/>
  <c r="X1682"/>
  <c r="AC1682" s="1"/>
  <c r="Y1688"/>
  <c r="AA1662"/>
  <c r="AA1663"/>
  <c r="AB1670"/>
  <c r="S1674"/>
  <c r="X1674" s="1"/>
  <c r="W1678"/>
  <c r="AB1678" s="1"/>
  <c r="W1679"/>
  <c r="AB1679" s="1"/>
  <c r="V1680"/>
  <c r="AA1680" s="1"/>
  <c r="W1685"/>
  <c r="AB1685" s="1"/>
  <c r="X1749"/>
  <c r="AC1749" s="1"/>
  <c r="V1659"/>
  <c r="AA1659" s="1"/>
  <c r="V1660"/>
  <c r="AA1660" s="1"/>
  <c r="U1661"/>
  <c r="Z1661" s="1"/>
  <c r="T1662"/>
  <c r="Y1662" s="1"/>
  <c r="S1663"/>
  <c r="X1663" s="1"/>
  <c r="W1667"/>
  <c r="AB1667" s="1"/>
  <c r="V1668"/>
  <c r="AA1668" s="1"/>
  <c r="U1669"/>
  <c r="Z1669" s="1"/>
  <c r="T1670"/>
  <c r="Y1670" s="1"/>
  <c r="S1671"/>
  <c r="X1671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U1659"/>
  <c r="Z1659" s="1"/>
  <c r="U1660"/>
  <c r="Z1660" s="1"/>
  <c r="T1661"/>
  <c r="Y1661" s="1"/>
  <c r="S1662"/>
  <c r="X1662" s="1"/>
  <c r="W1666"/>
  <c r="AB1666" s="1"/>
  <c r="V1667"/>
  <c r="AA1667" s="1"/>
  <c r="U1668"/>
  <c r="Z1668" s="1"/>
  <c r="T1669"/>
  <c r="Y1669" s="1"/>
  <c r="S1670"/>
  <c r="X1670" s="1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AC1683" s="1"/>
  <c r="V1684"/>
  <c r="AA1684" s="1"/>
  <c r="U1685"/>
  <c r="Z1685" s="1"/>
  <c r="T1686"/>
  <c r="Y1686" s="1"/>
  <c r="S1687"/>
  <c r="X1687" s="1"/>
  <c r="Z1057"/>
  <c r="AC1057" s="1"/>
  <c r="X1072"/>
  <c r="AC107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AA1042"/>
  <c r="X606"/>
  <c r="AC606" s="1"/>
  <c r="X576"/>
  <c r="X561"/>
  <c r="X456"/>
  <c r="X471"/>
  <c r="X486"/>
  <c r="X501"/>
  <c r="X531"/>
  <c r="X546"/>
  <c r="T456"/>
  <c r="Y456" s="1"/>
  <c r="T471"/>
  <c r="Y471" s="1"/>
  <c r="T486"/>
  <c r="Y486" s="1"/>
  <c r="Y501"/>
  <c r="Y531"/>
  <c r="T546"/>
  <c r="Y546" s="1"/>
  <c r="T561"/>
  <c r="Y561" s="1"/>
  <c r="Z576"/>
  <c r="Y591"/>
  <c r="AC591" s="1"/>
  <c r="Z561"/>
  <c r="Y576"/>
  <c r="U456"/>
  <c r="Z456" s="1"/>
  <c r="U471"/>
  <c r="Z471" s="1"/>
  <c r="U486"/>
  <c r="Z486" s="1"/>
  <c r="Z501"/>
  <c r="Z531"/>
  <c r="U546"/>
  <c r="Z546" s="1"/>
  <c r="Y185"/>
  <c r="AC185" s="1"/>
  <c r="Y200"/>
  <c r="AC200" s="1"/>
  <c r="Y215"/>
  <c r="AC215" s="1"/>
  <c r="Y155"/>
  <c r="AA155"/>
  <c r="Z155"/>
  <c r="AA3289"/>
  <c r="AA3304"/>
  <c r="X4572"/>
  <c r="AC4572" s="1"/>
  <c r="X4223"/>
  <c r="AC4223" s="1"/>
  <c r="X3304"/>
  <c r="X3289"/>
  <c r="X3139"/>
  <c r="AC3139" s="1"/>
  <c r="AC3840"/>
  <c r="AB2340"/>
  <c r="AA2342"/>
  <c r="T4436"/>
  <c r="Y4436" s="1"/>
  <c r="AB2341"/>
  <c r="AA2350"/>
  <c r="Y2521"/>
  <c r="Z2529"/>
  <c r="Z4278"/>
  <c r="U4444"/>
  <c r="Z4444" s="1"/>
  <c r="AB4276"/>
  <c r="V4277"/>
  <c r="AA4277" s="1"/>
  <c r="AB4442"/>
  <c r="T4445"/>
  <c r="Y4445" s="1"/>
  <c r="AC4158"/>
  <c r="AC1833"/>
  <c r="S2351"/>
  <c r="X2351" s="1"/>
  <c r="S2551"/>
  <c r="X2551" s="1"/>
  <c r="U2564"/>
  <c r="Z2564" s="1"/>
  <c r="W2773"/>
  <c r="AB2773" s="1"/>
  <c r="S2793"/>
  <c r="X2793" s="1"/>
  <c r="S3087"/>
  <c r="X3087" s="1"/>
  <c r="S3471"/>
  <c r="X3471" s="1"/>
  <c r="T3523"/>
  <c r="Y3523" s="1"/>
  <c r="AC3523" s="1"/>
  <c r="V3535"/>
  <c r="AA3535" s="1"/>
  <c r="S3795"/>
  <c r="X3795" s="1"/>
  <c r="X1645"/>
  <c r="AC1645" s="1"/>
  <c r="Y1652"/>
  <c r="AB1830"/>
  <c r="X1849"/>
  <c r="X1887"/>
  <c r="AB1914"/>
  <c r="Y2029"/>
  <c r="AC2029" s="1"/>
  <c r="AB2178"/>
  <c r="AB2192"/>
  <c r="Y2343"/>
  <c r="AA2343"/>
  <c r="Y2345"/>
  <c r="Z2348"/>
  <c r="AA2351"/>
  <c r="Y2352"/>
  <c r="AB2426"/>
  <c r="X2741"/>
  <c r="Z3506"/>
  <c r="W2418"/>
  <c r="AB2418" s="1"/>
  <c r="V2525"/>
  <c r="AA2525" s="1"/>
  <c r="S3103"/>
  <c r="X3103" s="1"/>
  <c r="S3109"/>
  <c r="X3109" s="1"/>
  <c r="U3507"/>
  <c r="Z3507" s="1"/>
  <c r="W3511"/>
  <c r="AB3511" s="1"/>
  <c r="W3836"/>
  <c r="AB3836" s="1"/>
  <c r="AB2011"/>
  <c r="AA2179"/>
  <c r="AB2200"/>
  <c r="Z2343"/>
  <c r="X2346"/>
  <c r="Z2349"/>
  <c r="AB2350"/>
  <c r="AB2735"/>
  <c r="Z2767"/>
  <c r="Z2768"/>
  <c r="S2350"/>
  <c r="X2350" s="1"/>
  <c r="U2407"/>
  <c r="Z2407" s="1"/>
  <c r="AC2407" s="1"/>
  <c r="W2562"/>
  <c r="AB2562" s="1"/>
  <c r="U2769"/>
  <c r="Z2769" s="1"/>
  <c r="W2782"/>
  <c r="AB2782" s="1"/>
  <c r="T2785"/>
  <c r="Y2785" s="1"/>
  <c r="AC2785" s="1"/>
  <c r="S3049"/>
  <c r="X3049" s="1"/>
  <c r="V3083"/>
  <c r="AA3083" s="1"/>
  <c r="AB1648"/>
  <c r="X1825"/>
  <c r="Y1909"/>
  <c r="AC1909" s="1"/>
  <c r="Z1946"/>
  <c r="AC1946" s="1"/>
  <c r="X2173"/>
  <c r="Z2180"/>
  <c r="AB2193"/>
  <c r="Z2342"/>
  <c r="Y2349"/>
  <c r="AB2354"/>
  <c r="X3088"/>
  <c r="Z3101"/>
  <c r="AC3101" s="1"/>
  <c r="AC4520"/>
  <c r="W2346"/>
  <c r="AB2346" s="1"/>
  <c r="V2427"/>
  <c r="AA2427" s="1"/>
  <c r="V2526"/>
  <c r="AA2526" s="1"/>
  <c r="V2722"/>
  <c r="AA2722" s="1"/>
  <c r="AB1845"/>
  <c r="AA2012"/>
  <c r="AA2193"/>
  <c r="AB2201"/>
  <c r="AB2398"/>
  <c r="AB2527"/>
  <c r="AB3084"/>
  <c r="W2347"/>
  <c r="AB2347" s="1"/>
  <c r="U2558"/>
  <c r="Z2558" s="1"/>
  <c r="AC2558" s="1"/>
  <c r="V2736"/>
  <c r="AA2736" s="1"/>
  <c r="S2778"/>
  <c r="X2778" s="1"/>
  <c r="AC2778" s="1"/>
  <c r="V3062"/>
  <c r="AA3062" s="1"/>
  <c r="W3069"/>
  <c r="AB3069" s="1"/>
  <c r="S3500"/>
  <c r="X3500" s="1"/>
  <c r="V3791"/>
  <c r="AA3791" s="1"/>
  <c r="AB1649"/>
  <c r="T1651"/>
  <c r="Y1651" s="1"/>
  <c r="S1652"/>
  <c r="X1652" s="1"/>
  <c r="S1653"/>
  <c r="X1653" s="1"/>
  <c r="AC1653" s="1"/>
  <c r="AA1846"/>
  <c r="AB1891"/>
  <c r="S1895"/>
  <c r="X1895" s="1"/>
  <c r="S1901"/>
  <c r="X1901" s="1"/>
  <c r="V1907"/>
  <c r="AA1907" s="1"/>
  <c r="U1908"/>
  <c r="Z1908" s="1"/>
  <c r="AC1908" s="1"/>
  <c r="X1910"/>
  <c r="Z2013"/>
  <c r="AB2026"/>
  <c r="S2030"/>
  <c r="X2030" s="1"/>
  <c r="U2036"/>
  <c r="Z2036" s="1"/>
  <c r="Y2187"/>
  <c r="AA2194"/>
  <c r="AA2201"/>
  <c r="Z2340"/>
  <c r="Y2341"/>
  <c r="U2350"/>
  <c r="Z2350" s="1"/>
  <c r="U2392"/>
  <c r="Z2392" s="1"/>
  <c r="AC2392" s="1"/>
  <c r="AC2423"/>
  <c r="AA2534"/>
  <c r="S2536"/>
  <c r="X2536" s="1"/>
  <c r="T3056"/>
  <c r="Y3056" s="1"/>
  <c r="S2370"/>
  <c r="X2370" s="1"/>
  <c r="S2394"/>
  <c r="X2394" s="1"/>
  <c r="U2534"/>
  <c r="Z2534" s="1"/>
  <c r="V2723"/>
  <c r="AA2723" s="1"/>
  <c r="S2725"/>
  <c r="X2725" s="1"/>
  <c r="AC2725" s="1"/>
  <c r="W2766"/>
  <c r="AB2766" s="1"/>
  <c r="T3072"/>
  <c r="Y3072" s="1"/>
  <c r="AC3072" s="1"/>
  <c r="S3080"/>
  <c r="X3080" s="1"/>
  <c r="W3091"/>
  <c r="AB3091" s="1"/>
  <c r="V3798"/>
  <c r="AA3798" s="1"/>
  <c r="AA1649"/>
  <c r="X1840"/>
  <c r="Z1847"/>
  <c r="AC1847" s="1"/>
  <c r="AA1892"/>
  <c r="Y2014"/>
  <c r="AC2014" s="1"/>
  <c r="AB2034"/>
  <c r="AB2176"/>
  <c r="X2182"/>
  <c r="X2188"/>
  <c r="AC2188" s="1"/>
  <c r="Z2194"/>
  <c r="Z2195"/>
  <c r="Y2340"/>
  <c r="Z2344"/>
  <c r="AA2347"/>
  <c r="Y2353"/>
  <c r="AA2399"/>
  <c r="AB2737"/>
  <c r="AA2775"/>
  <c r="X2786"/>
  <c r="AC2786" s="1"/>
  <c r="X3456"/>
  <c r="Z3823"/>
  <c r="W2348"/>
  <c r="AB2348" s="1"/>
  <c r="S2400"/>
  <c r="X2400" s="1"/>
  <c r="S2762"/>
  <c r="X2762" s="1"/>
  <c r="W2797"/>
  <c r="AB2797" s="1"/>
  <c r="T3463"/>
  <c r="Y3463" s="1"/>
  <c r="AC3463" s="1"/>
  <c r="W3475"/>
  <c r="AB3475" s="1"/>
  <c r="S3538"/>
  <c r="X3538" s="1"/>
  <c r="AC3538" s="1"/>
  <c r="W3789"/>
  <c r="AB3789" s="1"/>
  <c r="AA1650"/>
  <c r="Y1848"/>
  <c r="AC1848" s="1"/>
  <c r="X1886"/>
  <c r="Z1893"/>
  <c r="AC1893" s="1"/>
  <c r="S1902"/>
  <c r="X1902" s="1"/>
  <c r="T1961"/>
  <c r="Y1961" s="1"/>
  <c r="AC1961" s="1"/>
  <c r="X2015"/>
  <c r="AC2015" s="1"/>
  <c r="AA2027"/>
  <c r="V2177"/>
  <c r="AA2177" s="1"/>
  <c r="V2178"/>
  <c r="AA2178" s="1"/>
  <c r="U2179"/>
  <c r="Z2179" s="1"/>
  <c r="T2180"/>
  <c r="Y2180" s="1"/>
  <c r="T2181"/>
  <c r="Y2181" s="1"/>
  <c r="AB2184"/>
  <c r="X2189"/>
  <c r="AC2189" s="1"/>
  <c r="Y2195"/>
  <c r="Y2196"/>
  <c r="Z2202"/>
  <c r="T2342"/>
  <c r="Y2342" s="1"/>
  <c r="Z2351"/>
  <c r="X2354"/>
  <c r="AA2391"/>
  <c r="AA2414"/>
  <c r="AB2524"/>
  <c r="Y2528"/>
  <c r="Z2535"/>
  <c r="AC2543"/>
  <c r="Y2559"/>
  <c r="AC2559" s="1"/>
  <c r="Z3055"/>
  <c r="T3057"/>
  <c r="Y3057" s="1"/>
  <c r="AA3063"/>
  <c r="T3093"/>
  <c r="Y3093" s="1"/>
  <c r="S3094"/>
  <c r="X3094" s="1"/>
  <c r="AA3792"/>
  <c r="S2344"/>
  <c r="X2344" s="1"/>
  <c r="U2420"/>
  <c r="Z2420" s="1"/>
  <c r="S2523"/>
  <c r="X2523" s="1"/>
  <c r="S2529"/>
  <c r="X2529" s="1"/>
  <c r="W2532"/>
  <c r="AB2532" s="1"/>
  <c r="S2733"/>
  <c r="X2733" s="1"/>
  <c r="U3056"/>
  <c r="Z3056" s="1"/>
  <c r="U3063"/>
  <c r="Z3063" s="1"/>
  <c r="S3086"/>
  <c r="X3086" s="1"/>
  <c r="W3488"/>
  <c r="AB3488" s="1"/>
  <c r="U3505"/>
  <c r="Z3505" s="1"/>
  <c r="X1644"/>
  <c r="AC1644" s="1"/>
  <c r="Z1650"/>
  <c r="Z1651"/>
  <c r="S1826"/>
  <c r="X1826" s="1"/>
  <c r="S1832"/>
  <c r="X1832" s="1"/>
  <c r="AC1832" s="1"/>
  <c r="X1841"/>
  <c r="Y1894"/>
  <c r="AC1894" s="1"/>
  <c r="AB1906"/>
  <c r="Z2028"/>
  <c r="AA2035"/>
  <c r="S2174"/>
  <c r="X2174" s="1"/>
  <c r="AB2177"/>
  <c r="U2178"/>
  <c r="Z2178" s="1"/>
  <c r="T2179"/>
  <c r="Y2179" s="1"/>
  <c r="S2180"/>
  <c r="X2180" s="1"/>
  <c r="S2181"/>
  <c r="X2181" s="1"/>
  <c r="V2185"/>
  <c r="AA2185" s="1"/>
  <c r="X2196"/>
  <c r="X2197"/>
  <c r="AC2197" s="1"/>
  <c r="V2340"/>
  <c r="AA2340" s="1"/>
  <c r="V2341"/>
  <c r="AA2341" s="1"/>
  <c r="X2345"/>
  <c r="X2352"/>
  <c r="S2385"/>
  <c r="X2385" s="1"/>
  <c r="T2408"/>
  <c r="Y2408" s="1"/>
  <c r="AC2408" s="1"/>
  <c r="AC2544"/>
  <c r="AC2726"/>
  <c r="S2747"/>
  <c r="X2747" s="1"/>
  <c r="AB3082"/>
  <c r="AA3100"/>
  <c r="AC4519"/>
  <c r="X2342"/>
  <c r="Y2351"/>
  <c r="Y2393"/>
  <c r="AB2405"/>
  <c r="Z2526"/>
  <c r="Z2527"/>
  <c r="X2528"/>
  <c r="AB2535"/>
  <c r="AB2556"/>
  <c r="X2717"/>
  <c r="Z2723"/>
  <c r="AA2766"/>
  <c r="AB2767"/>
  <c r="AB2774"/>
  <c r="X2792"/>
  <c r="AB3090"/>
  <c r="AB3829"/>
  <c r="AB4153"/>
  <c r="X4272"/>
  <c r="AB2413"/>
  <c r="AA2419"/>
  <c r="AA2563"/>
  <c r="AB2736"/>
  <c r="AA2767"/>
  <c r="AB2775"/>
  <c r="AB3083"/>
  <c r="AA3489"/>
  <c r="AB3503"/>
  <c r="AB3535"/>
  <c r="AA3822"/>
  <c r="AA3866"/>
  <c r="AC3976"/>
  <c r="AB4161"/>
  <c r="AA4258"/>
  <c r="AA4289"/>
  <c r="AB4439"/>
  <c r="AA3867"/>
  <c r="Y3961"/>
  <c r="Z3966"/>
  <c r="X3992"/>
  <c r="X3998"/>
  <c r="Z4003"/>
  <c r="Z4005"/>
  <c r="AB4154"/>
  <c r="X4165"/>
  <c r="Y4209"/>
  <c r="AA4259"/>
  <c r="AA4266"/>
  <c r="AA4290"/>
  <c r="AA4297"/>
  <c r="Y4429"/>
  <c r="AC4429" s="1"/>
  <c r="AB2721"/>
  <c r="AA2737"/>
  <c r="AA2738"/>
  <c r="Y2768"/>
  <c r="Y2769"/>
  <c r="Y2770"/>
  <c r="Z2775"/>
  <c r="Z2776"/>
  <c r="X2957"/>
  <c r="AC2957" s="1"/>
  <c r="S3050"/>
  <c r="X3050" s="1"/>
  <c r="AB3053"/>
  <c r="S3057"/>
  <c r="X3057" s="1"/>
  <c r="X3065"/>
  <c r="AA3084"/>
  <c r="AA3085"/>
  <c r="AA3091"/>
  <c r="T3102"/>
  <c r="Y3102" s="1"/>
  <c r="AC3102" s="1"/>
  <c r="Z3259"/>
  <c r="AC3259" s="1"/>
  <c r="AB3460"/>
  <c r="S3464"/>
  <c r="X3464" s="1"/>
  <c r="S3470"/>
  <c r="X3470" s="1"/>
  <c r="U3477"/>
  <c r="Z3477" s="1"/>
  <c r="AC3477" s="1"/>
  <c r="X3485"/>
  <c r="Z3490"/>
  <c r="S3501"/>
  <c r="X3501" s="1"/>
  <c r="AB3504"/>
  <c r="S3507"/>
  <c r="X3507" s="1"/>
  <c r="S3508"/>
  <c r="X3508" s="1"/>
  <c r="X3516"/>
  <c r="T3793"/>
  <c r="Y3793" s="1"/>
  <c r="T3794"/>
  <c r="Y3794" s="1"/>
  <c r="AB3797"/>
  <c r="Y3824"/>
  <c r="AC3824" s="1"/>
  <c r="Z3831"/>
  <c r="S3847"/>
  <c r="X3847" s="1"/>
  <c r="Z3867"/>
  <c r="Z3868"/>
  <c r="S3939"/>
  <c r="X3939" s="1"/>
  <c r="T3991"/>
  <c r="Y3991" s="1"/>
  <c r="AC3991" s="1"/>
  <c r="Y4004"/>
  <c r="AA4154"/>
  <c r="S4164"/>
  <c r="X4164" s="1"/>
  <c r="U4171"/>
  <c r="Z4171" s="1"/>
  <c r="AC4171" s="1"/>
  <c r="Z4259"/>
  <c r="Z4260"/>
  <c r="AB4273"/>
  <c r="Z4290"/>
  <c r="Z4291"/>
  <c r="AB4334"/>
  <c r="T4360"/>
  <c r="Y4360" s="1"/>
  <c r="AC4360" s="1"/>
  <c r="X4422"/>
  <c r="AB4440"/>
  <c r="AA4448"/>
  <c r="Y4527"/>
  <c r="Y4528"/>
  <c r="X4529"/>
  <c r="U2341"/>
  <c r="Z2341" s="1"/>
  <c r="X2343"/>
  <c r="AA2348"/>
  <c r="AA2349"/>
  <c r="Y2350"/>
  <c r="S2386"/>
  <c r="X2386" s="1"/>
  <c r="X2401"/>
  <c r="Y2421"/>
  <c r="Z2428"/>
  <c r="AB2533"/>
  <c r="T2535"/>
  <c r="Y2535" s="1"/>
  <c r="S2537"/>
  <c r="X2537" s="1"/>
  <c r="X2552"/>
  <c r="S2718"/>
  <c r="X2718" s="1"/>
  <c r="U2724"/>
  <c r="Z2724" s="1"/>
  <c r="X2732"/>
  <c r="Z2739"/>
  <c r="AC2739" s="1"/>
  <c r="X2763"/>
  <c r="X2769"/>
  <c r="X2770"/>
  <c r="Y2776"/>
  <c r="AA2783"/>
  <c r="AB3054"/>
  <c r="S3058"/>
  <c r="X3058" s="1"/>
  <c r="AB3061"/>
  <c r="S3064"/>
  <c r="X3064" s="1"/>
  <c r="V3070"/>
  <c r="AA3070" s="1"/>
  <c r="U3071"/>
  <c r="Z3071" s="1"/>
  <c r="AC3071" s="1"/>
  <c r="X3073"/>
  <c r="X3079"/>
  <c r="Z3084"/>
  <c r="Z3085"/>
  <c r="Z3086"/>
  <c r="S3095"/>
  <c r="X3095" s="1"/>
  <c r="X3110"/>
  <c r="AA3461"/>
  <c r="T3478"/>
  <c r="Y3478" s="1"/>
  <c r="AC3478" s="1"/>
  <c r="Y3491"/>
  <c r="AA3504"/>
  <c r="AB3505"/>
  <c r="S3509"/>
  <c r="X3509" s="1"/>
  <c r="AB3512"/>
  <c r="T3514"/>
  <c r="Y3514" s="1"/>
  <c r="S3515"/>
  <c r="X3515" s="1"/>
  <c r="V3521"/>
  <c r="AA3521" s="1"/>
  <c r="U3522"/>
  <c r="Z3522" s="1"/>
  <c r="AC3522" s="1"/>
  <c r="X3524"/>
  <c r="X3530"/>
  <c r="AC3530" s="1"/>
  <c r="Z3536"/>
  <c r="S3787"/>
  <c r="X3787" s="1"/>
  <c r="AB3790"/>
  <c r="T3792"/>
  <c r="Y3792" s="1"/>
  <c r="S3793"/>
  <c r="X3793" s="1"/>
  <c r="S3794"/>
  <c r="X3794" s="1"/>
  <c r="U3800"/>
  <c r="Z3800" s="1"/>
  <c r="X3825"/>
  <c r="AC3825" s="1"/>
  <c r="AA3837"/>
  <c r="Y3868"/>
  <c r="Y3869"/>
  <c r="Z3892"/>
  <c r="AC3892" s="1"/>
  <c r="AB3943"/>
  <c r="S3947"/>
  <c r="X3947" s="1"/>
  <c r="S3953"/>
  <c r="X3953" s="1"/>
  <c r="AB3956"/>
  <c r="V3959"/>
  <c r="AA3959" s="1"/>
  <c r="U3960"/>
  <c r="Z3960" s="1"/>
  <c r="X3962"/>
  <c r="S3984"/>
  <c r="X3984" s="1"/>
  <c r="X3999"/>
  <c r="X4005"/>
  <c r="AA4162"/>
  <c r="T4172"/>
  <c r="Y4172" s="1"/>
  <c r="AC4172" s="1"/>
  <c r="V4178"/>
  <c r="AA4178" s="1"/>
  <c r="Y4260"/>
  <c r="Y4261"/>
  <c r="Y4262"/>
  <c r="Z4267"/>
  <c r="X4285"/>
  <c r="AC4285" s="1"/>
  <c r="Y4291"/>
  <c r="S4421"/>
  <c r="X4421" s="1"/>
  <c r="V4427"/>
  <c r="AA4427" s="1"/>
  <c r="U4428"/>
  <c r="Z4428" s="1"/>
  <c r="AC4428" s="1"/>
  <c r="AA4440"/>
  <c r="S4513"/>
  <c r="X4513" s="1"/>
  <c r="U4529"/>
  <c r="Z4529" s="1"/>
  <c r="AB2390"/>
  <c r="V2406"/>
  <c r="AA2406" s="1"/>
  <c r="X2409"/>
  <c r="X2422"/>
  <c r="AC2422" s="1"/>
  <c r="Y2429"/>
  <c r="AB2525"/>
  <c r="T2527"/>
  <c r="Y2527" s="1"/>
  <c r="AA2533"/>
  <c r="AB2541"/>
  <c r="V2557"/>
  <c r="AA2557" s="1"/>
  <c r="X2560"/>
  <c r="AB2722"/>
  <c r="T2724"/>
  <c r="Y2724" s="1"/>
  <c r="Y2740"/>
  <c r="AC2740" s="1"/>
  <c r="Z2746"/>
  <c r="AB2765"/>
  <c r="V2768"/>
  <c r="AA2768" s="1"/>
  <c r="X2771"/>
  <c r="X2777"/>
  <c r="AC2777" s="1"/>
  <c r="Z2784"/>
  <c r="AA3054"/>
  <c r="AA3055"/>
  <c r="AB3062"/>
  <c r="Y3085"/>
  <c r="Y3086"/>
  <c r="Y3087"/>
  <c r="Z3092"/>
  <c r="AB3099"/>
  <c r="W3114"/>
  <c r="AB3114" s="1"/>
  <c r="X3199"/>
  <c r="AC3199" s="1"/>
  <c r="X3214"/>
  <c r="AC3214" s="1"/>
  <c r="X3455"/>
  <c r="Z3462"/>
  <c r="AC3462" s="1"/>
  <c r="X3486"/>
  <c r="X3492"/>
  <c r="AC3492" s="1"/>
  <c r="AA3505"/>
  <c r="AA3506"/>
  <c r="AA3512"/>
  <c r="W3528"/>
  <c r="AB3528" s="1"/>
  <c r="V3529"/>
  <c r="AA3529" s="1"/>
  <c r="X3531"/>
  <c r="AC3531" s="1"/>
  <c r="Y3537"/>
  <c r="Z3590"/>
  <c r="AA3790"/>
  <c r="AB3791"/>
  <c r="AB3798"/>
  <c r="U3799"/>
  <c r="Z3799" s="1"/>
  <c r="T3800"/>
  <c r="Y3800" s="1"/>
  <c r="X3832"/>
  <c r="Z3838"/>
  <c r="X3869"/>
  <c r="X3870"/>
  <c r="AC3870" s="1"/>
  <c r="AA3944"/>
  <c r="AB3964"/>
  <c r="W3966"/>
  <c r="AB3966" s="1"/>
  <c r="V3967"/>
  <c r="AA3967" s="1"/>
  <c r="AB3988"/>
  <c r="AB4001"/>
  <c r="W4003"/>
  <c r="AB4003" s="1"/>
  <c r="V4004"/>
  <c r="AA4004" s="1"/>
  <c r="X4149"/>
  <c r="AC4149" s="1"/>
  <c r="Z4155"/>
  <c r="X4255"/>
  <c r="X4261"/>
  <c r="X4262"/>
  <c r="Y4268"/>
  <c r="AA4274"/>
  <c r="V4282"/>
  <c r="AA4282" s="1"/>
  <c r="U4283"/>
  <c r="Z4283" s="1"/>
  <c r="X4292"/>
  <c r="AC4292" s="1"/>
  <c r="AA4335"/>
  <c r="AA4441"/>
  <c r="Y4443"/>
  <c r="Z4449"/>
  <c r="AB4517"/>
  <c r="T4530"/>
  <c r="Y4530" s="1"/>
  <c r="S4531"/>
  <c r="X4531" s="1"/>
  <c r="V4533"/>
  <c r="AA4533" s="1"/>
  <c r="U4534"/>
  <c r="Z4534" s="1"/>
  <c r="U4602"/>
  <c r="Z4602" s="1"/>
  <c r="AC4602" s="1"/>
  <c r="U4781"/>
  <c r="Z4781" s="1"/>
  <c r="AC4781" s="1"/>
  <c r="U4799"/>
  <c r="Z4799" s="1"/>
  <c r="AC4799" s="1"/>
  <c r="AB3865"/>
  <c r="W3866"/>
  <c r="AB3866" s="1"/>
  <c r="X3938"/>
  <c r="Z3945"/>
  <c r="AC3945" s="1"/>
  <c r="S3954"/>
  <c r="X3954" s="1"/>
  <c r="U3958"/>
  <c r="Z3958" s="1"/>
  <c r="T3959"/>
  <c r="Y3959" s="1"/>
  <c r="S3960"/>
  <c r="X3960" s="1"/>
  <c r="V3965"/>
  <c r="AA3965" s="1"/>
  <c r="V3966"/>
  <c r="AA3966" s="1"/>
  <c r="U3967"/>
  <c r="Z3967" s="1"/>
  <c r="AA3989"/>
  <c r="AB3996"/>
  <c r="V4002"/>
  <c r="AA4002" s="1"/>
  <c r="V4003"/>
  <c r="AA4003" s="1"/>
  <c r="U4004"/>
  <c r="Z4004" s="1"/>
  <c r="T4005"/>
  <c r="Y4005" s="1"/>
  <c r="U4088"/>
  <c r="Z4088" s="1"/>
  <c r="AC4088" s="1"/>
  <c r="X4150"/>
  <c r="AC4150" s="1"/>
  <c r="Y4156"/>
  <c r="Z4163"/>
  <c r="AB4169"/>
  <c r="S4173"/>
  <c r="X4173" s="1"/>
  <c r="S4194"/>
  <c r="X4194" s="1"/>
  <c r="AC4194" s="1"/>
  <c r="S4209"/>
  <c r="X4209" s="1"/>
  <c r="S4254"/>
  <c r="X4254" s="1"/>
  <c r="AB4257"/>
  <c r="W4258"/>
  <c r="AB4258" s="1"/>
  <c r="W4259"/>
  <c r="AB4259" s="1"/>
  <c r="V4260"/>
  <c r="AA4260" s="1"/>
  <c r="U4261"/>
  <c r="Z4261" s="1"/>
  <c r="X4263"/>
  <c r="Z4275"/>
  <c r="X4277"/>
  <c r="AB4281"/>
  <c r="S4284"/>
  <c r="X4284" s="1"/>
  <c r="AC4284" s="1"/>
  <c r="AB4288"/>
  <c r="W4289"/>
  <c r="AB4289" s="1"/>
  <c r="Z4336"/>
  <c r="Z4441"/>
  <c r="Z4442"/>
  <c r="X4443"/>
  <c r="Y4450"/>
  <c r="AA4518"/>
  <c r="AB4531"/>
  <c r="AA4532"/>
  <c r="U4533"/>
  <c r="Z4533" s="1"/>
  <c r="T4534"/>
  <c r="Y4534" s="1"/>
  <c r="S4535"/>
  <c r="X4535" s="1"/>
  <c r="AC4535" s="1"/>
  <c r="T4557"/>
  <c r="Y4557" s="1"/>
  <c r="T4695"/>
  <c r="Y4695" s="1"/>
  <c r="T4750"/>
  <c r="Y4750" s="1"/>
  <c r="AC4750" s="1"/>
  <c r="T4756"/>
  <c r="Y4756" s="1"/>
  <c r="T4769"/>
  <c r="Y4769" s="1"/>
  <c r="AA3476"/>
  <c r="Y3506"/>
  <c r="Y3507"/>
  <c r="Y3508"/>
  <c r="Z3513"/>
  <c r="AB3520"/>
  <c r="AB3534"/>
  <c r="X3590"/>
  <c r="X3605"/>
  <c r="AC3605" s="1"/>
  <c r="X3786"/>
  <c r="Z3791"/>
  <c r="Z3792"/>
  <c r="Z3793"/>
  <c r="AA3799"/>
  <c r="AB3821"/>
  <c r="Y3946"/>
  <c r="AC3946" s="1"/>
  <c r="AA3957"/>
  <c r="AB3958"/>
  <c r="AB3965"/>
  <c r="X3983"/>
  <c r="Z3990"/>
  <c r="AC3990" s="1"/>
  <c r="AA3997"/>
  <c r="AB4002"/>
  <c r="AC4006"/>
  <c r="X4157"/>
  <c r="AC4157" s="1"/>
  <c r="AA4170"/>
  <c r="AB4177"/>
  <c r="AB4265"/>
  <c r="Y4276"/>
  <c r="AB4296"/>
  <c r="AB4426"/>
  <c r="S4430"/>
  <c r="X4430" s="1"/>
  <c r="Y4442"/>
  <c r="S4444"/>
  <c r="X4444" s="1"/>
  <c r="W4447"/>
  <c r="AB4447" s="1"/>
  <c r="X4512"/>
  <c r="AA4527"/>
  <c r="AA4528"/>
  <c r="U4541"/>
  <c r="Z4541" s="1"/>
  <c r="S4542"/>
  <c r="X4542" s="1"/>
  <c r="AC4542" s="1"/>
  <c r="S4557"/>
  <c r="X4557" s="1"/>
  <c r="S4756"/>
  <c r="X4756" s="1"/>
  <c r="S4769"/>
  <c r="X4769" s="1"/>
  <c r="AC4805"/>
  <c r="AC4793"/>
  <c r="AC4787"/>
  <c r="AC4775"/>
  <c r="AC4762"/>
  <c r="AC4719"/>
  <c r="AC4707"/>
  <c r="AC4701"/>
  <c r="AC4632"/>
  <c r="AC4617"/>
  <c r="AC4587"/>
  <c r="AC4536"/>
  <c r="S4527"/>
  <c r="X4527" s="1"/>
  <c r="S4528"/>
  <c r="X4528" s="1"/>
  <c r="W4532"/>
  <c r="AB4532" s="1"/>
  <c r="T4533"/>
  <c r="Y4533" s="1"/>
  <c r="S4534"/>
  <c r="X4534" s="1"/>
  <c r="W4538"/>
  <c r="AB4538" s="1"/>
  <c r="V4539"/>
  <c r="AA4539" s="1"/>
  <c r="U4540"/>
  <c r="Z4540" s="1"/>
  <c r="T4541"/>
  <c r="Y4541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AC4526" s="1"/>
  <c r="W4512"/>
  <c r="AB4512" s="1"/>
  <c r="W4513"/>
  <c r="AB4513" s="1"/>
  <c r="V4514"/>
  <c r="AA4514" s="1"/>
  <c r="U4515"/>
  <c r="Z4515" s="1"/>
  <c r="T4516"/>
  <c r="Y4516" s="1"/>
  <c r="S4517"/>
  <c r="X4517" s="1"/>
  <c r="W4521"/>
  <c r="AB4521" s="1"/>
  <c r="AC4521" s="1"/>
  <c r="V4522"/>
  <c r="AA4522" s="1"/>
  <c r="U4523"/>
  <c r="Z4523" s="1"/>
  <c r="T4524"/>
  <c r="Y4524" s="1"/>
  <c r="S4525"/>
  <c r="X4525" s="1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W4436"/>
  <c r="AB4436" s="1"/>
  <c r="W4437"/>
  <c r="AB4437" s="1"/>
  <c r="AC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AC4435" s="1"/>
  <c r="W4421"/>
  <c r="AB4421" s="1"/>
  <c r="W4422"/>
  <c r="AB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AC4337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W4330"/>
  <c r="AB4330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99"/>
  <c r="AC4293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W4286"/>
  <c r="AB4286" s="1"/>
  <c r="AC4286" s="1"/>
  <c r="V4287"/>
  <c r="AA4287" s="1"/>
  <c r="U4288"/>
  <c r="Z4288" s="1"/>
  <c r="T4289"/>
  <c r="Y4289" s="1"/>
  <c r="S4290"/>
  <c r="X4290" s="1"/>
  <c r="W4294"/>
  <c r="AB4294" s="1"/>
  <c r="AC4294" s="1"/>
  <c r="V4295"/>
  <c r="AA4295" s="1"/>
  <c r="U4296"/>
  <c r="Z4296" s="1"/>
  <c r="T4297"/>
  <c r="Y4297" s="1"/>
  <c r="S4298"/>
  <c r="X4298" s="1"/>
  <c r="W4271"/>
  <c r="AB4271" s="1"/>
  <c r="V4272"/>
  <c r="AA4272" s="1"/>
  <c r="U4273"/>
  <c r="Z4273" s="1"/>
  <c r="T4274"/>
  <c r="Y4274" s="1"/>
  <c r="S4275"/>
  <c r="X4275" s="1"/>
  <c r="W4279"/>
  <c r="AB4279" s="1"/>
  <c r="V4280"/>
  <c r="AA4280" s="1"/>
  <c r="U4281"/>
  <c r="Z4281" s="1"/>
  <c r="T4282"/>
  <c r="Y4282" s="1"/>
  <c r="S4283"/>
  <c r="X4283" s="1"/>
  <c r="W4269"/>
  <c r="AB4269" s="1"/>
  <c r="AC4269" s="1"/>
  <c r="W4270"/>
  <c r="AB4270" s="1"/>
  <c r="AC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W4151"/>
  <c r="AB4151" s="1"/>
  <c r="AC4151" s="1"/>
  <c r="V4152"/>
  <c r="AA4152" s="1"/>
  <c r="U4153"/>
  <c r="Z4153" s="1"/>
  <c r="T4154"/>
  <c r="Y4154" s="1"/>
  <c r="S4155"/>
  <c r="X4155" s="1"/>
  <c r="W4159"/>
  <c r="AB4159" s="1"/>
  <c r="AC4159" s="1"/>
  <c r="V4160"/>
  <c r="AA4160" s="1"/>
  <c r="U4161"/>
  <c r="Z4161" s="1"/>
  <c r="T4162"/>
  <c r="Y4162" s="1"/>
  <c r="S4163"/>
  <c r="X4163" s="1"/>
  <c r="AC4073"/>
  <c r="AC4058"/>
  <c r="AC4043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AC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1"/>
  <c r="AB3971" s="1"/>
  <c r="V3972"/>
  <c r="AA3972" s="1"/>
  <c r="U3973"/>
  <c r="Z3973" s="1"/>
  <c r="T3974"/>
  <c r="Y3974" s="1"/>
  <c r="S3975"/>
  <c r="X3975" s="1"/>
  <c r="AC3975" s="1"/>
  <c r="W3979"/>
  <c r="AB3979" s="1"/>
  <c r="V3980"/>
  <c r="AA3980" s="1"/>
  <c r="U3981"/>
  <c r="Z3981" s="1"/>
  <c r="T3982"/>
  <c r="Y3982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AC3968" s="1"/>
  <c r="W3969"/>
  <c r="AB3969" s="1"/>
  <c r="V3970"/>
  <c r="AA3970" s="1"/>
  <c r="U3971"/>
  <c r="Z3971" s="1"/>
  <c r="T3972"/>
  <c r="Y3972" s="1"/>
  <c r="S3973"/>
  <c r="X3973" s="1"/>
  <c r="W3977"/>
  <c r="AB3977" s="1"/>
  <c r="AC3977" s="1"/>
  <c r="V3978"/>
  <c r="AA3978" s="1"/>
  <c r="U3979"/>
  <c r="Z3979" s="1"/>
  <c r="T3980"/>
  <c r="Y3980" s="1"/>
  <c r="S3981"/>
  <c r="X3981" s="1"/>
  <c r="Y3953"/>
  <c r="Y3954"/>
  <c r="X3955"/>
  <c r="AB3959"/>
  <c r="AA3960"/>
  <c r="Z396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AC3876" s="1"/>
  <c r="W3862"/>
  <c r="AB3862" s="1"/>
  <c r="AC3862" s="1"/>
  <c r="W3863"/>
  <c r="AB3863" s="1"/>
  <c r="AC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47"/>
  <c r="AB3847" s="1"/>
  <c r="AC3839"/>
  <c r="W3834"/>
  <c r="AB3834" s="1"/>
  <c r="V3835"/>
  <c r="AA3835" s="1"/>
  <c r="U3836"/>
  <c r="Z3836" s="1"/>
  <c r="T3837"/>
  <c r="Y3837" s="1"/>
  <c r="S3838"/>
  <c r="X3838" s="1"/>
  <c r="W3842"/>
  <c r="AB3842" s="1"/>
  <c r="V3843"/>
  <c r="AA3843" s="1"/>
  <c r="U3844"/>
  <c r="Z3844" s="1"/>
  <c r="T3845"/>
  <c r="Y3845" s="1"/>
  <c r="S3846"/>
  <c r="X3846" s="1"/>
  <c r="AC3846" s="1"/>
  <c r="W3832"/>
  <c r="AB3832" s="1"/>
  <c r="W3833"/>
  <c r="AB3833" s="1"/>
  <c r="AC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17"/>
  <c r="AB3817" s="1"/>
  <c r="AC3817" s="1"/>
  <c r="W3818"/>
  <c r="AB3818" s="1"/>
  <c r="V3819"/>
  <c r="AA3819" s="1"/>
  <c r="U3820"/>
  <c r="Z3820" s="1"/>
  <c r="T3821"/>
  <c r="Y3821" s="1"/>
  <c r="S3822"/>
  <c r="X3822" s="1"/>
  <c r="W3826"/>
  <c r="AB3826" s="1"/>
  <c r="AC3826" s="1"/>
  <c r="V3827"/>
  <c r="AA3827" s="1"/>
  <c r="U3828"/>
  <c r="Z3828" s="1"/>
  <c r="T3829"/>
  <c r="Y3829" s="1"/>
  <c r="S3830"/>
  <c r="X3830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00"/>
  <c r="X3800" s="1"/>
  <c r="W3786"/>
  <c r="AB3786" s="1"/>
  <c r="W3787"/>
  <c r="AB3787" s="1"/>
  <c r="V3788"/>
  <c r="AA3788" s="1"/>
  <c r="U3789"/>
  <c r="Z3789" s="1"/>
  <c r="T3790"/>
  <c r="Y3790" s="1"/>
  <c r="S3791"/>
  <c r="X3791" s="1"/>
  <c r="W3795"/>
  <c r="AB3795" s="1"/>
  <c r="V3796"/>
  <c r="AA3796" s="1"/>
  <c r="U3797"/>
  <c r="Z3797" s="1"/>
  <c r="T3798"/>
  <c r="Y3798" s="1"/>
  <c r="S3799"/>
  <c r="X3799" s="1"/>
  <c r="AC3575"/>
  <c r="AC3560"/>
  <c r="AC3539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T3544"/>
  <c r="Y3544" s="1"/>
  <c r="W3532"/>
  <c r="AB3532" s="1"/>
  <c r="AC3532" s="1"/>
  <c r="V3533"/>
  <c r="AA3533" s="1"/>
  <c r="U3534"/>
  <c r="Z3534" s="1"/>
  <c r="T3535"/>
  <c r="Y3535" s="1"/>
  <c r="S3536"/>
  <c r="X3536" s="1"/>
  <c r="W3540"/>
  <c r="AB3540" s="1"/>
  <c r="AC3540" s="1"/>
  <c r="V3541"/>
  <c r="AA3541" s="1"/>
  <c r="U3542"/>
  <c r="Z3542" s="1"/>
  <c r="T3543"/>
  <c r="Y3543" s="1"/>
  <c r="S3544"/>
  <c r="X3544" s="1"/>
  <c r="AA3515"/>
  <c r="AA3516"/>
  <c r="Z3517"/>
  <c r="Y3518"/>
  <c r="X3519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493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AC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AC3494" s="1"/>
  <c r="V3495"/>
  <c r="AA3495" s="1"/>
  <c r="U3496"/>
  <c r="Z3496" s="1"/>
  <c r="T3497"/>
  <c r="Y3497" s="1"/>
  <c r="S3498"/>
  <c r="X3498" s="1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V3465"/>
  <c r="AA3465" s="1"/>
  <c r="U3466"/>
  <c r="Z3466" s="1"/>
  <c r="T3467"/>
  <c r="Y3467" s="1"/>
  <c r="S3468"/>
  <c r="X3468" s="1"/>
  <c r="AC3274"/>
  <c r="AC3244"/>
  <c r="AC3229"/>
  <c r="AC3184"/>
  <c r="AC3169"/>
  <c r="AC3154"/>
  <c r="AC3124"/>
  <c r="AC3116"/>
  <c r="AC3117"/>
  <c r="W3111"/>
  <c r="AB3111" s="1"/>
  <c r="V3112"/>
  <c r="AA3112" s="1"/>
  <c r="U3113"/>
  <c r="Z3113" s="1"/>
  <c r="T3114"/>
  <c r="Y3114" s="1"/>
  <c r="S3115"/>
  <c r="X3115" s="1"/>
  <c r="AC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AC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AC3041"/>
  <c r="AC3042"/>
  <c r="AA3034"/>
  <c r="AA3035"/>
  <c r="Z3036"/>
  <c r="Y3037"/>
  <c r="X3038"/>
  <c r="W3036"/>
  <c r="AB3036" s="1"/>
  <c r="V3037"/>
  <c r="AA3037" s="1"/>
  <c r="U3038"/>
  <c r="Z3038" s="1"/>
  <c r="T3039"/>
  <c r="Y3039" s="1"/>
  <c r="S3040"/>
  <c r="X3040" s="1"/>
  <c r="AC3040" s="1"/>
  <c r="W3044"/>
  <c r="AB3044" s="1"/>
  <c r="V3045"/>
  <c r="AA3045" s="1"/>
  <c r="U3046"/>
  <c r="Z3046" s="1"/>
  <c r="T3047"/>
  <c r="Y3047" s="1"/>
  <c r="S3048"/>
  <c r="X3048" s="1"/>
  <c r="AC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AC3043" s="1"/>
  <c r="V3044"/>
  <c r="AA3044" s="1"/>
  <c r="U3045"/>
  <c r="Z3045" s="1"/>
  <c r="T3046"/>
  <c r="Y3046" s="1"/>
  <c r="S3047"/>
  <c r="X3047" s="1"/>
  <c r="AC2972"/>
  <c r="AC2799"/>
  <c r="AC2800"/>
  <c r="W2794"/>
  <c r="AB2794" s="1"/>
  <c r="V2795"/>
  <c r="AA2795" s="1"/>
  <c r="U2796"/>
  <c r="Z2796" s="1"/>
  <c r="T2797"/>
  <c r="Y2797" s="1"/>
  <c r="S2798"/>
  <c r="X2798" s="1"/>
  <c r="AC2798" s="1"/>
  <c r="W2802"/>
  <c r="AB2802" s="1"/>
  <c r="V2803"/>
  <c r="AA2803" s="1"/>
  <c r="U2804"/>
  <c r="Z2804" s="1"/>
  <c r="T2805"/>
  <c r="Y2805" s="1"/>
  <c r="S2806"/>
  <c r="X2806" s="1"/>
  <c r="AC2806" s="1"/>
  <c r="W2792"/>
  <c r="AB2792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W2780"/>
  <c r="AB2780" s="1"/>
  <c r="V2781"/>
  <c r="AA2781" s="1"/>
  <c r="U2782"/>
  <c r="Z2782" s="1"/>
  <c r="T2783"/>
  <c r="Y2783" s="1"/>
  <c r="S2784"/>
  <c r="X2784" s="1"/>
  <c r="W2779"/>
  <c r="AB2779" s="1"/>
  <c r="AC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AC2791" s="1"/>
  <c r="V2787"/>
  <c r="AA2787" s="1"/>
  <c r="U2788"/>
  <c r="Z2788" s="1"/>
  <c r="T2789"/>
  <c r="Y2789" s="1"/>
  <c r="S2790"/>
  <c r="X2790" s="1"/>
  <c r="W2764"/>
  <c r="AB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W2747"/>
  <c r="AB2747" s="1"/>
  <c r="W2734"/>
  <c r="AB2734" s="1"/>
  <c r="V2735"/>
  <c r="AA2735" s="1"/>
  <c r="U2736"/>
  <c r="Z2736" s="1"/>
  <c r="T2737"/>
  <c r="Y2737" s="1"/>
  <c r="S2738"/>
  <c r="X2738" s="1"/>
  <c r="W2742"/>
  <c r="AB2742" s="1"/>
  <c r="V2743"/>
  <c r="AA2743" s="1"/>
  <c r="U2744"/>
  <c r="Z2744" s="1"/>
  <c r="T2745"/>
  <c r="Y2745" s="1"/>
  <c r="S2746"/>
  <c r="X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20"/>
  <c r="AB2720" s="1"/>
  <c r="V2721"/>
  <c r="AA2721" s="1"/>
  <c r="U2722"/>
  <c r="Z2722" s="1"/>
  <c r="T2723"/>
  <c r="Y2723" s="1"/>
  <c r="S2724"/>
  <c r="X2724" s="1"/>
  <c r="W2728"/>
  <c r="AB2728" s="1"/>
  <c r="V2729"/>
  <c r="AA2729" s="1"/>
  <c r="U2730"/>
  <c r="Z2730" s="1"/>
  <c r="T2731"/>
  <c r="Y2731" s="1"/>
  <c r="W2719"/>
  <c r="AB2719" s="1"/>
  <c r="V2720"/>
  <c r="AA2720" s="1"/>
  <c r="U2721"/>
  <c r="Z2721" s="1"/>
  <c r="T2722"/>
  <c r="Y2722" s="1"/>
  <c r="S2723"/>
  <c r="X2723" s="1"/>
  <c r="W2727"/>
  <c r="AB2727" s="1"/>
  <c r="AC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W2551"/>
  <c r="AB2551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38"/>
  <c r="AB2538" s="1"/>
  <c r="V2539"/>
  <c r="AA2539" s="1"/>
  <c r="U2540"/>
  <c r="Z2540" s="1"/>
  <c r="T2541"/>
  <c r="Y2541" s="1"/>
  <c r="S2542"/>
  <c r="X2542" s="1"/>
  <c r="AC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AC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W2521"/>
  <c r="AB2521" s="1"/>
  <c r="W2522"/>
  <c r="AB2522" s="1"/>
  <c r="AC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W2415"/>
  <c r="AB2415" s="1"/>
  <c r="W2416"/>
  <c r="AB2416" s="1"/>
  <c r="AC2416" s="1"/>
  <c r="V2417"/>
  <c r="AA2417" s="1"/>
  <c r="U2418"/>
  <c r="Z2418" s="1"/>
  <c r="T2419"/>
  <c r="Y2419" s="1"/>
  <c r="S2420"/>
  <c r="X2420" s="1"/>
  <c r="W2424"/>
  <c r="AB2424" s="1"/>
  <c r="AC2424" s="1"/>
  <c r="V2425"/>
  <c r="AA2425" s="1"/>
  <c r="U2426"/>
  <c r="Z2426" s="1"/>
  <c r="T2427"/>
  <c r="Y2427" s="1"/>
  <c r="S2428"/>
  <c r="X2428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AA2385"/>
  <c r="AA2386"/>
  <c r="Z2387"/>
  <c r="Y2388"/>
  <c r="X2389"/>
  <c r="AB2393"/>
  <c r="AA2394"/>
  <c r="Z2395"/>
  <c r="Y2396"/>
  <c r="X2397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W2370"/>
  <c r="AB2370" s="1"/>
  <c r="AC2362"/>
  <c r="AC2363"/>
  <c r="W2357"/>
  <c r="AB2357" s="1"/>
  <c r="V2358"/>
  <c r="AA2358" s="1"/>
  <c r="U2359"/>
  <c r="Z2359" s="1"/>
  <c r="T2360"/>
  <c r="Y2360" s="1"/>
  <c r="S2361"/>
  <c r="X2361" s="1"/>
  <c r="AC2361" s="1"/>
  <c r="W2365"/>
  <c r="AB2365" s="1"/>
  <c r="V2366"/>
  <c r="AA2366" s="1"/>
  <c r="U2367"/>
  <c r="Z2367" s="1"/>
  <c r="T2368"/>
  <c r="Y2368" s="1"/>
  <c r="S2369"/>
  <c r="X2369" s="1"/>
  <c r="AC2369" s="1"/>
  <c r="W2355"/>
  <c r="AB2355" s="1"/>
  <c r="AC2355" s="1"/>
  <c r="W2356"/>
  <c r="AB2356" s="1"/>
  <c r="AC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S2340"/>
  <c r="X2340" s="1"/>
  <c r="S2341"/>
  <c r="X2341" s="1"/>
  <c r="W2345"/>
  <c r="AB2345" s="1"/>
  <c r="V2346"/>
  <c r="AA2346" s="1"/>
  <c r="U2347"/>
  <c r="Z2347" s="1"/>
  <c r="T2348"/>
  <c r="Y2348" s="1"/>
  <c r="S2349"/>
  <c r="X2349" s="1"/>
  <c r="W2353"/>
  <c r="AB2353" s="1"/>
  <c r="V2354"/>
  <c r="AA2354" s="1"/>
  <c r="W2344"/>
  <c r="AB2344" s="1"/>
  <c r="V2345"/>
  <c r="AA2345" s="1"/>
  <c r="U2346"/>
  <c r="Z2346" s="1"/>
  <c r="T2347"/>
  <c r="Y2347" s="1"/>
  <c r="S2348"/>
  <c r="X2348" s="1"/>
  <c r="W2352"/>
  <c r="AB2352" s="1"/>
  <c r="V2353"/>
  <c r="AA2353" s="1"/>
  <c r="U2354"/>
  <c r="Z2354" s="1"/>
  <c r="W2343"/>
  <c r="AB2343" s="1"/>
  <c r="V2344"/>
  <c r="AA2344" s="1"/>
  <c r="U2345"/>
  <c r="Z2345" s="1"/>
  <c r="T2346"/>
  <c r="Y2346" s="1"/>
  <c r="S2347"/>
  <c r="X2347" s="1"/>
  <c r="W2351"/>
  <c r="AB2351" s="1"/>
  <c r="V2352"/>
  <c r="AA2352" s="1"/>
  <c r="U2353"/>
  <c r="Z2353" s="1"/>
  <c r="T2354"/>
  <c r="Y2354" s="1"/>
  <c r="AC2324"/>
  <c r="W2191"/>
  <c r="AB2191" s="1"/>
  <c r="V2192"/>
  <c r="AA2192" s="1"/>
  <c r="U2193"/>
  <c r="Z2193" s="1"/>
  <c r="T2194"/>
  <c r="Y2194" s="1"/>
  <c r="S2195"/>
  <c r="X2195" s="1"/>
  <c r="W2199"/>
  <c r="AB2199" s="1"/>
  <c r="V2200"/>
  <c r="AA2200" s="1"/>
  <c r="U2201"/>
  <c r="Z2201" s="1"/>
  <c r="T2202"/>
  <c r="Y2202" s="1"/>
  <c r="W2190"/>
  <c r="AB2190" s="1"/>
  <c r="AC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73"/>
  <c r="AB2173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AC2112"/>
  <c r="AC2097"/>
  <c r="AC2082"/>
  <c r="AC2067"/>
  <c r="AC2052"/>
  <c r="AA2022"/>
  <c r="AA2023"/>
  <c r="Z2024"/>
  <c r="Y2025"/>
  <c r="X2026"/>
  <c r="AB2030"/>
  <c r="AA2031"/>
  <c r="Z2032"/>
  <c r="Y2033"/>
  <c r="X2034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S2036"/>
  <c r="X2036" s="1"/>
  <c r="W2022"/>
  <c r="AB2022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AC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AC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70"/>
  <c r="AC1855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AC1854" s="1"/>
  <c r="W1840"/>
  <c r="AB1840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W1827"/>
  <c r="AB1827" s="1"/>
  <c r="V1828"/>
  <c r="AA1828" s="1"/>
  <c r="U1829"/>
  <c r="Z1829" s="1"/>
  <c r="T1830"/>
  <c r="Y1830" s="1"/>
  <c r="S1831"/>
  <c r="X1831" s="1"/>
  <c r="AC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647"/>
  <c r="AB1647" s="1"/>
  <c r="V1648"/>
  <c r="AA1648" s="1"/>
  <c r="U1649"/>
  <c r="Z1649" s="1"/>
  <c r="T1650"/>
  <c r="Y1650" s="1"/>
  <c r="S1651"/>
  <c r="X1651" s="1"/>
  <c r="W1655"/>
  <c r="AB1655" s="1"/>
  <c r="V1656"/>
  <c r="AA1656" s="1"/>
  <c r="U1657"/>
  <c r="Z1657" s="1"/>
  <c r="T1658"/>
  <c r="Y1658" s="1"/>
  <c r="W1646"/>
  <c r="AB1646" s="1"/>
  <c r="AC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X1213"/>
  <c r="Z1211"/>
  <c r="Z1219"/>
  <c r="AB98"/>
  <c r="AC448"/>
  <c r="AB1208"/>
  <c r="AB1209"/>
  <c r="Z1607"/>
  <c r="Y1608"/>
  <c r="AC374"/>
  <c r="Y1212"/>
  <c r="Z1212"/>
  <c r="AC389"/>
  <c r="Y1221"/>
  <c r="X1222"/>
  <c r="AB1595"/>
  <c r="X102"/>
  <c r="AA326"/>
  <c r="AB1210"/>
  <c r="Z1220"/>
  <c r="X1221"/>
  <c r="AB1242"/>
  <c r="AA1543"/>
  <c r="AB1551"/>
  <c r="AB1588"/>
  <c r="X1601"/>
  <c r="Z108"/>
  <c r="AC344"/>
  <c r="AC388"/>
  <c r="AB792"/>
  <c r="S796"/>
  <c r="X796" s="1"/>
  <c r="S802"/>
  <c r="X802" s="1"/>
  <c r="U809"/>
  <c r="Z809" s="1"/>
  <c r="AC809" s="1"/>
  <c r="S818"/>
  <c r="X818" s="1"/>
  <c r="AA1210"/>
  <c r="Y1217"/>
  <c r="AB1217"/>
  <c r="Y1220"/>
  <c r="S1223"/>
  <c r="X1223" s="1"/>
  <c r="U1230"/>
  <c r="Z1230" s="1"/>
  <c r="AC1230" s="1"/>
  <c r="AA1242"/>
  <c r="AB1243"/>
  <c r="Z1246"/>
  <c r="Y1247"/>
  <c r="AA1251"/>
  <c r="S1254"/>
  <c r="X1254" s="1"/>
  <c r="AB1257"/>
  <c r="AA1544"/>
  <c r="AA1551"/>
  <c r="T1562"/>
  <c r="Y1562" s="1"/>
  <c r="AC1562" s="1"/>
  <c r="AA1588"/>
  <c r="AB1596"/>
  <c r="AB1605"/>
  <c r="S1607"/>
  <c r="X1607" s="1"/>
  <c r="AB1634"/>
  <c r="S1638"/>
  <c r="X1638" s="1"/>
  <c r="AC1638" s="1"/>
  <c r="AA793"/>
  <c r="T810"/>
  <c r="Y810" s="1"/>
  <c r="AC810" s="1"/>
  <c r="AB822"/>
  <c r="S826"/>
  <c r="X826" s="1"/>
  <c r="T1208"/>
  <c r="Y1208" s="1"/>
  <c r="Y1210"/>
  <c r="S1211"/>
  <c r="X1211" s="1"/>
  <c r="Y1213"/>
  <c r="X1214"/>
  <c r="T1218"/>
  <c r="Y1218" s="1"/>
  <c r="AA1219"/>
  <c r="AB1222"/>
  <c r="T1231"/>
  <c r="Y1231" s="1"/>
  <c r="AC1231" s="1"/>
  <c r="Y1238"/>
  <c r="Y1239"/>
  <c r="AA1243"/>
  <c r="AA1244"/>
  <c r="Y1245"/>
  <c r="AA1245"/>
  <c r="X1248"/>
  <c r="Z1251"/>
  <c r="Z1252"/>
  <c r="AB1258"/>
  <c r="S1268"/>
  <c r="X1268" s="1"/>
  <c r="V1274"/>
  <c r="AA1274" s="1"/>
  <c r="U1275"/>
  <c r="Z1275" s="1"/>
  <c r="AC1275" s="1"/>
  <c r="X1277"/>
  <c r="X1403"/>
  <c r="Z1544"/>
  <c r="Z1545"/>
  <c r="S1555"/>
  <c r="X1555" s="1"/>
  <c r="X1570"/>
  <c r="AA1589"/>
  <c r="AA1596"/>
  <c r="T1606"/>
  <c r="Y1606" s="1"/>
  <c r="AB1610"/>
  <c r="X621"/>
  <c r="X787"/>
  <c r="Z794"/>
  <c r="AC794" s="1"/>
  <c r="S803"/>
  <c r="X803" s="1"/>
  <c r="AA823"/>
  <c r="AB830"/>
  <c r="Z1209"/>
  <c r="X1210"/>
  <c r="S1218"/>
  <c r="X1218" s="1"/>
  <c r="S1224"/>
  <c r="X1224" s="1"/>
  <c r="Z1243"/>
  <c r="Z1244"/>
  <c r="X1245"/>
  <c r="T1246"/>
  <c r="Y1246" s="1"/>
  <c r="Y1252"/>
  <c r="AA1258"/>
  <c r="AB1266"/>
  <c r="T1276"/>
  <c r="Y1276" s="1"/>
  <c r="AC1276" s="1"/>
  <c r="W1281"/>
  <c r="AB1281" s="1"/>
  <c r="V1282"/>
  <c r="AA1282" s="1"/>
  <c r="U1358"/>
  <c r="Z1358" s="1"/>
  <c r="AC1358" s="1"/>
  <c r="Y1545"/>
  <c r="Y1546"/>
  <c r="Z1553"/>
  <c r="AB1559"/>
  <c r="S1563"/>
  <c r="X1563" s="1"/>
  <c r="S1569"/>
  <c r="X1569" s="1"/>
  <c r="W1574"/>
  <c r="AB1574" s="1"/>
  <c r="V1575"/>
  <c r="AA1575" s="1"/>
  <c r="U1576"/>
  <c r="Z1576" s="1"/>
  <c r="AC1576" s="1"/>
  <c r="X1578"/>
  <c r="X1584"/>
  <c r="Z1589"/>
  <c r="Z1590"/>
  <c r="AA1597"/>
  <c r="AB1602"/>
  <c r="S1606"/>
  <c r="X1606" s="1"/>
  <c r="V1612"/>
  <c r="AA1612" s="1"/>
  <c r="U1613"/>
  <c r="Z1613" s="1"/>
  <c r="AA1635"/>
  <c r="V108"/>
  <c r="AA108" s="1"/>
  <c r="Y795"/>
  <c r="AC795" s="1"/>
  <c r="AB807"/>
  <c r="S811"/>
  <c r="X811" s="1"/>
  <c r="X817"/>
  <c r="Z824"/>
  <c r="AC824" s="1"/>
  <c r="Y1209"/>
  <c r="V1215"/>
  <c r="AA1215" s="1"/>
  <c r="V1216"/>
  <c r="AA1216" s="1"/>
  <c r="U1217"/>
  <c r="Z1217" s="1"/>
  <c r="X1219"/>
  <c r="S1220"/>
  <c r="X1220" s="1"/>
  <c r="AB1228"/>
  <c r="S1232"/>
  <c r="X1232" s="1"/>
  <c r="S1238"/>
  <c r="X1238" s="1"/>
  <c r="S1239"/>
  <c r="X1239" s="1"/>
  <c r="Y1244"/>
  <c r="AB1244"/>
  <c r="U1245"/>
  <c r="Z1245" s="1"/>
  <c r="S1246"/>
  <c r="X1246" s="1"/>
  <c r="X1253"/>
  <c r="AA1267"/>
  <c r="S1269"/>
  <c r="X1269" s="1"/>
  <c r="T1403"/>
  <c r="Y1403" s="1"/>
  <c r="X1546"/>
  <c r="X1547"/>
  <c r="AC1547" s="1"/>
  <c r="AA1560"/>
  <c r="T1577"/>
  <c r="Y1577" s="1"/>
  <c r="AC1577" s="1"/>
  <c r="Y1590"/>
  <c r="Y1591"/>
  <c r="Z1597"/>
  <c r="V1603"/>
  <c r="AA1603" s="1"/>
  <c r="V1604"/>
  <c r="AA1604" s="1"/>
  <c r="U1605"/>
  <c r="Z1605" s="1"/>
  <c r="AB1611"/>
  <c r="U1612"/>
  <c r="Z1612" s="1"/>
  <c r="T1613"/>
  <c r="Y1613" s="1"/>
  <c r="S1614"/>
  <c r="X1614" s="1"/>
  <c r="X1629"/>
  <c r="AC1629" s="1"/>
  <c r="Z1636"/>
  <c r="Z101"/>
  <c r="X788"/>
  <c r="AA808"/>
  <c r="AB815"/>
  <c r="Y825"/>
  <c r="AC825" s="1"/>
  <c r="Z1208"/>
  <c r="AB1214"/>
  <c r="AB1215"/>
  <c r="U1216"/>
  <c r="Z1216" s="1"/>
  <c r="AA1229"/>
  <c r="W1241"/>
  <c r="AB1241" s="1"/>
  <c r="W1250"/>
  <c r="AB1250" s="1"/>
  <c r="AB1273"/>
  <c r="AB1542"/>
  <c r="W1543"/>
  <c r="AB1543" s="1"/>
  <c r="W1550"/>
  <c r="AB1550" s="1"/>
  <c r="X1554"/>
  <c r="Z1561"/>
  <c r="AC1561" s="1"/>
  <c r="X1585"/>
  <c r="W1587"/>
  <c r="AB1587" s="1"/>
  <c r="X1591"/>
  <c r="X1592"/>
  <c r="AC1592" s="1"/>
  <c r="Y1598"/>
  <c r="AB1603"/>
  <c r="U1604"/>
  <c r="Z1604" s="1"/>
  <c r="T1605"/>
  <c r="Y1605" s="1"/>
  <c r="AA1611"/>
  <c r="X1630"/>
  <c r="AC1630" s="1"/>
  <c r="Y1637"/>
  <c r="AC1637" s="1"/>
  <c r="W1632"/>
  <c r="AB1632" s="1"/>
  <c r="V1633"/>
  <c r="AA1633" s="1"/>
  <c r="U1634"/>
  <c r="Z1634" s="1"/>
  <c r="T1635"/>
  <c r="Y1635" s="1"/>
  <c r="S1636"/>
  <c r="X1636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V1639"/>
  <c r="AA1639" s="1"/>
  <c r="U1640"/>
  <c r="Z1640" s="1"/>
  <c r="T1641"/>
  <c r="Y1641" s="1"/>
  <c r="S1642"/>
  <c r="X1642" s="1"/>
  <c r="W1614"/>
  <c r="AB1614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AC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Y1584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AC1388"/>
  <c r="AC1373"/>
  <c r="AC1343"/>
  <c r="AC1328"/>
  <c r="AC1313"/>
  <c r="AC1298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AA1253"/>
  <c r="AA1254"/>
  <c r="Z1255"/>
  <c r="Y1256"/>
  <c r="W1255"/>
  <c r="AB1255" s="1"/>
  <c r="V1256"/>
  <c r="AA1256" s="1"/>
  <c r="U1257"/>
  <c r="Z1257" s="1"/>
  <c r="T1258"/>
  <c r="Y1258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V1263"/>
  <c r="AA1263" s="1"/>
  <c r="U1264"/>
  <c r="Z1264" s="1"/>
  <c r="T1265"/>
  <c r="Y1265" s="1"/>
  <c r="S1266"/>
  <c r="X1266" s="1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AC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S1208"/>
  <c r="X1208" s="1"/>
  <c r="S1209"/>
  <c r="X1209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W1212"/>
  <c r="AB1212" s="1"/>
  <c r="V1213"/>
  <c r="AA1213" s="1"/>
  <c r="U1214"/>
  <c r="Z1214" s="1"/>
  <c r="T1215"/>
  <c r="Y1215" s="1"/>
  <c r="S1216"/>
  <c r="X1216" s="1"/>
  <c r="W1220"/>
  <c r="AB1220" s="1"/>
  <c r="V1221"/>
  <c r="AA1221" s="1"/>
  <c r="U1222"/>
  <c r="Z1222" s="1"/>
  <c r="W1211"/>
  <c r="AB1211" s="1"/>
  <c r="V1212"/>
  <c r="AA1212" s="1"/>
  <c r="U1213"/>
  <c r="Z1213" s="1"/>
  <c r="T1214"/>
  <c r="Y1214" s="1"/>
  <c r="S1215"/>
  <c r="X1215" s="1"/>
  <c r="W1219"/>
  <c r="AB1219" s="1"/>
  <c r="V1220"/>
  <c r="AA1220" s="1"/>
  <c r="U1221"/>
  <c r="Z1221" s="1"/>
  <c r="T1222"/>
  <c r="Y1222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C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S830"/>
  <c r="X830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T621"/>
  <c r="Y621" s="1"/>
  <c r="AC449"/>
  <c r="AA100"/>
  <c r="AC373"/>
  <c r="AB93"/>
  <c r="AB95"/>
  <c r="AA105"/>
  <c r="AB324"/>
  <c r="AB384"/>
  <c r="AC418"/>
  <c r="AC419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27"/>
  <c r="X328"/>
  <c r="Y328"/>
  <c r="X329"/>
  <c r="Z332"/>
  <c r="Z335"/>
  <c r="Z357"/>
  <c r="AA360"/>
  <c r="Z361"/>
  <c r="AA415"/>
  <c r="AB416"/>
  <c r="S427"/>
  <c r="X427" s="1"/>
  <c r="AA41"/>
  <c r="AA71"/>
  <c r="AA96"/>
  <c r="AB97"/>
  <c r="Z99"/>
  <c r="T100"/>
  <c r="Y100" s="1"/>
  <c r="Y106"/>
  <c r="AB106"/>
  <c r="U107"/>
  <c r="Z107" s="1"/>
  <c r="X109"/>
  <c r="S126"/>
  <c r="X126" s="1"/>
  <c r="Z324"/>
  <c r="AA325"/>
  <c r="Z326"/>
  <c r="Z327"/>
  <c r="AA334"/>
  <c r="AA352"/>
  <c r="Z353"/>
  <c r="Y358"/>
  <c r="AB359"/>
  <c r="Y362"/>
  <c r="AB385"/>
  <c r="AB431"/>
  <c r="S435"/>
  <c r="X435" s="1"/>
  <c r="S441"/>
  <c r="X441" s="1"/>
  <c r="AB444"/>
  <c r="V447"/>
  <c r="AA447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33"/>
  <c r="X334"/>
  <c r="S336"/>
  <c r="X336" s="1"/>
  <c r="W341"/>
  <c r="AB341" s="1"/>
  <c r="V342"/>
  <c r="AA342" s="1"/>
  <c r="U343"/>
  <c r="Z343" s="1"/>
  <c r="AC343" s="1"/>
  <c r="X351"/>
  <c r="AA351"/>
  <c r="Y354"/>
  <c r="X355"/>
  <c r="X359"/>
  <c r="S396"/>
  <c r="X396" s="1"/>
  <c r="W401"/>
  <c r="AB401" s="1"/>
  <c r="V402"/>
  <c r="AA402" s="1"/>
  <c r="U403"/>
  <c r="Z403" s="1"/>
  <c r="AC403" s="1"/>
  <c r="X405"/>
  <c r="X411"/>
  <c r="AA432"/>
  <c r="AB439"/>
  <c r="V446"/>
  <c r="AA446" s="1"/>
  <c r="U447"/>
  <c r="Z447" s="1"/>
  <c r="Y780"/>
  <c r="AC78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21"/>
  <c r="Y325"/>
  <c r="X326"/>
  <c r="AB330"/>
  <c r="V331"/>
  <c r="AA331" s="1"/>
  <c r="AB333"/>
  <c r="W355"/>
  <c r="AB355" s="1"/>
  <c r="W356"/>
  <c r="AB356" s="1"/>
  <c r="S360"/>
  <c r="X360" s="1"/>
  <c r="V364"/>
  <c r="AA364" s="1"/>
  <c r="V365"/>
  <c r="AA365" s="1"/>
  <c r="X367"/>
  <c r="AA386"/>
  <c r="T404"/>
  <c r="Y404" s="1"/>
  <c r="AC404" s="1"/>
  <c r="W409"/>
  <c r="AB409" s="1"/>
  <c r="X426"/>
  <c r="Z433"/>
  <c r="AC433" s="1"/>
  <c r="S442"/>
  <c r="X442" s="1"/>
  <c r="AB445"/>
  <c r="X77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22"/>
  <c r="V323"/>
  <c r="AA323" s="1"/>
  <c r="S337"/>
  <c r="X337" s="1"/>
  <c r="S352"/>
  <c r="X352" s="1"/>
  <c r="V356"/>
  <c r="AA356" s="1"/>
  <c r="V357"/>
  <c r="AA357" s="1"/>
  <c r="U358"/>
  <c r="Z358" s="1"/>
  <c r="T359"/>
  <c r="Y359" s="1"/>
  <c r="AB363"/>
  <c r="AB364"/>
  <c r="U365"/>
  <c r="Z365" s="1"/>
  <c r="S366"/>
  <c r="X366" s="1"/>
  <c r="AB369"/>
  <c r="W371"/>
  <c r="AB371" s="1"/>
  <c r="V372"/>
  <c r="AA372" s="1"/>
  <c r="Z387"/>
  <c r="S397"/>
  <c r="X397" s="1"/>
  <c r="X412"/>
  <c r="W414"/>
  <c r="AB414" s="1"/>
  <c r="Y434"/>
  <c r="AC434" s="1"/>
  <c r="AB446"/>
  <c r="S772"/>
  <c r="X772" s="1"/>
  <c r="W777"/>
  <c r="AB777" s="1"/>
  <c r="V778"/>
  <c r="AA778" s="1"/>
  <c r="U779"/>
  <c r="Z779" s="1"/>
  <c r="AC779" s="1"/>
  <c r="X78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AC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AC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AC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AC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T365"/>
  <c r="Y36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AC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1"/>
  <c r="Z322"/>
  <c r="Y323"/>
  <c r="X324"/>
  <c r="AB328"/>
  <c r="AA329"/>
  <c r="Z330"/>
  <c r="Y331"/>
  <c r="X332"/>
  <c r="Y321"/>
  <c r="Y322"/>
  <c r="X323"/>
  <c r="AB327"/>
  <c r="AA328"/>
  <c r="Z329"/>
  <c r="Y330"/>
  <c r="X331"/>
  <c r="AB335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230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42" l="1"/>
  <c r="AD142" s="1"/>
  <c r="AD149"/>
  <c r="AD145"/>
  <c r="AD152"/>
  <c r="AC150"/>
  <c r="AD150" s="1"/>
  <c r="AD154"/>
  <c r="AD148"/>
  <c r="AC144"/>
  <c r="AD144" s="1"/>
  <c r="AC3443"/>
  <c r="AC2870"/>
  <c r="AD2870" s="1"/>
  <c r="AC3438"/>
  <c r="AC2862"/>
  <c r="AD147"/>
  <c r="AC2875"/>
  <c r="AD2875" s="1"/>
  <c r="AC2874"/>
  <c r="AD2874" s="1"/>
  <c r="AC2859"/>
  <c r="AC2872"/>
  <c r="AD2872" s="1"/>
  <c r="AC2879"/>
  <c r="AD2879" s="1"/>
  <c r="AC2880"/>
  <c r="AD2880" s="1"/>
  <c r="AC2869"/>
  <c r="AD2869" s="1"/>
  <c r="AC2871"/>
  <c r="AD2871" s="1"/>
  <c r="AD2877"/>
  <c r="AD2868"/>
  <c r="AC2845"/>
  <c r="AC2852"/>
  <c r="AD2863" s="1"/>
  <c r="AC2837"/>
  <c r="AC2860"/>
  <c r="AC2858"/>
  <c r="AC2873"/>
  <c r="AD2873" s="1"/>
  <c r="AC2866"/>
  <c r="AC2853"/>
  <c r="AC2881"/>
  <c r="AD2881" s="1"/>
  <c r="AC2856"/>
  <c r="AC2857"/>
  <c r="AC3452"/>
  <c r="AC2844"/>
  <c r="AC2861"/>
  <c r="AC2854"/>
  <c r="AC2864"/>
  <c r="AC2865"/>
  <c r="AC2855"/>
  <c r="AC1525"/>
  <c r="AC3397"/>
  <c r="AC2839"/>
  <c r="AC2842"/>
  <c r="AC2846"/>
  <c r="AC2851"/>
  <c r="AC2848"/>
  <c r="AC2847"/>
  <c r="AC2849"/>
  <c r="AC2843"/>
  <c r="AC2838"/>
  <c r="AC2850"/>
  <c r="AC2840"/>
  <c r="AC2841"/>
  <c r="AC3453"/>
  <c r="AC3436"/>
  <c r="AC3425"/>
  <c r="AC3430"/>
  <c r="AC3432"/>
  <c r="AC3450"/>
  <c r="AC3441"/>
  <c r="AC3449"/>
  <c r="AC3442"/>
  <c r="AC3448"/>
  <c r="AC3439"/>
  <c r="AC3440"/>
  <c r="AC3445"/>
  <c r="AC3444"/>
  <c r="AC3428"/>
  <c r="AC3446"/>
  <c r="AC3451"/>
  <c r="AC4501"/>
  <c r="AC3437"/>
  <c r="AC3447"/>
  <c r="AC2832"/>
  <c r="AC3431"/>
  <c r="AC3424"/>
  <c r="AC762"/>
  <c r="AC3421"/>
  <c r="AC3429"/>
  <c r="AC3422"/>
  <c r="AC3411"/>
  <c r="AC3433"/>
  <c r="AC3413"/>
  <c r="AC3403"/>
  <c r="AC3434"/>
  <c r="AC3410"/>
  <c r="AC3401"/>
  <c r="AC3409"/>
  <c r="AD3415" s="1"/>
  <c r="AC3435"/>
  <c r="AC3402"/>
  <c r="AC3412"/>
  <c r="AC3427"/>
  <c r="AC3423"/>
  <c r="AC3426"/>
  <c r="AC3419"/>
  <c r="AC3404"/>
  <c r="AC3398"/>
  <c r="AC3414"/>
  <c r="AC1528"/>
  <c r="AC1523"/>
  <c r="AD1525" s="1"/>
  <c r="AC3406"/>
  <c r="AC3407"/>
  <c r="AC3400"/>
  <c r="AC3394"/>
  <c r="AC3395"/>
  <c r="AC3399"/>
  <c r="AC3405"/>
  <c r="AC4498"/>
  <c r="AC756"/>
  <c r="AC3396"/>
  <c r="AC1533"/>
  <c r="AC4510"/>
  <c r="AC4502"/>
  <c r="AC4505"/>
  <c r="AC4500"/>
  <c r="AC4503"/>
  <c r="AC4504"/>
  <c r="AC4509"/>
  <c r="AC4497"/>
  <c r="AC4496"/>
  <c r="AC4506"/>
  <c r="AC1534"/>
  <c r="AC4499"/>
  <c r="AC1524"/>
  <c r="AD1524" s="1"/>
  <c r="AC1536"/>
  <c r="AC1526"/>
  <c r="AC769"/>
  <c r="AC770"/>
  <c r="AC4508"/>
  <c r="AC4507"/>
  <c r="AC764"/>
  <c r="AC758"/>
  <c r="AC765"/>
  <c r="AC759"/>
  <c r="AC766"/>
  <c r="AC767"/>
  <c r="AC761"/>
  <c r="AC757"/>
  <c r="AC768"/>
  <c r="AC1537"/>
  <c r="AC1527"/>
  <c r="AC1531"/>
  <c r="AC760"/>
  <c r="AC1532"/>
  <c r="AC1529"/>
  <c r="AC1535"/>
  <c r="AC1512"/>
  <c r="AC1530"/>
  <c r="AC1518"/>
  <c r="AC2307"/>
  <c r="AC2824"/>
  <c r="AD2824" s="1"/>
  <c r="AC1519"/>
  <c r="AC1511"/>
  <c r="AC1510"/>
  <c r="AC1513"/>
  <c r="AC1514"/>
  <c r="AC1516"/>
  <c r="AC1517"/>
  <c r="AC1520"/>
  <c r="AC1521"/>
  <c r="AC1509"/>
  <c r="AC1508"/>
  <c r="AC1515"/>
  <c r="AC1522"/>
  <c r="AC2836"/>
  <c r="AD2836" s="1"/>
  <c r="AC2828"/>
  <c r="AD2828" s="1"/>
  <c r="AD2829"/>
  <c r="AC2835"/>
  <c r="AC2304"/>
  <c r="AC4488"/>
  <c r="AC2834"/>
  <c r="AD2834" s="1"/>
  <c r="AC2825"/>
  <c r="AD2825" s="1"/>
  <c r="AC2833"/>
  <c r="AD2833" s="1"/>
  <c r="AC2826"/>
  <c r="AD2826" s="1"/>
  <c r="AC2827"/>
  <c r="AD2827" s="1"/>
  <c r="AD2835"/>
  <c r="AD2832"/>
  <c r="AD2823"/>
  <c r="AD2831"/>
  <c r="AD2830"/>
  <c r="AC3357"/>
  <c r="AC2299"/>
  <c r="AC4487"/>
  <c r="AC2300"/>
  <c r="AC2303"/>
  <c r="AC2305"/>
  <c r="AC2301"/>
  <c r="AC2302"/>
  <c r="AC2294"/>
  <c r="AC2293"/>
  <c r="AC2306"/>
  <c r="AC2295"/>
  <c r="AC2296"/>
  <c r="AC2297"/>
  <c r="AC2298"/>
  <c r="AC4489"/>
  <c r="AC4484"/>
  <c r="AC4485"/>
  <c r="AC4490"/>
  <c r="AC4491"/>
  <c r="AC4492"/>
  <c r="AC4493"/>
  <c r="AC4494"/>
  <c r="AC4483"/>
  <c r="AC4481"/>
  <c r="AC4482"/>
  <c r="AC4486"/>
  <c r="AC4953"/>
  <c r="AC4949"/>
  <c r="AC4951"/>
  <c r="AC4928"/>
  <c r="AC1345"/>
  <c r="AD1345" s="1"/>
  <c r="AC4693"/>
  <c r="AC4958"/>
  <c r="AC4689"/>
  <c r="AC1082"/>
  <c r="AC4669"/>
  <c r="AD4669" s="1"/>
  <c r="AD4667"/>
  <c r="AC4666"/>
  <c r="AD4666" s="1"/>
  <c r="AC4665"/>
  <c r="AD4665" s="1"/>
  <c r="AC4970"/>
  <c r="AC4935"/>
  <c r="AC4983"/>
  <c r="AC4966"/>
  <c r="AC4924"/>
  <c r="AC4914"/>
  <c r="AC4962"/>
  <c r="AC4945"/>
  <c r="AC4947"/>
  <c r="AC4920"/>
  <c r="AC4900"/>
  <c r="AC4668"/>
  <c r="AD4668" s="1"/>
  <c r="AC4672"/>
  <c r="AD4672" s="1"/>
  <c r="AC4685"/>
  <c r="AC4683"/>
  <c r="AC4690"/>
  <c r="AC4680"/>
  <c r="AC4679"/>
  <c r="AD4686" s="1"/>
  <c r="AC4691"/>
  <c r="AC4692"/>
  <c r="AC4681"/>
  <c r="AC4682"/>
  <c r="AC4684"/>
  <c r="AC4674"/>
  <c r="AD4674" s="1"/>
  <c r="AC4677"/>
  <c r="AD4677" s="1"/>
  <c r="AC4676"/>
  <c r="AD4676" s="1"/>
  <c r="AD4670"/>
  <c r="AD4678"/>
  <c r="AD4675"/>
  <c r="AD4671"/>
  <c r="AD4673"/>
  <c r="AC4415"/>
  <c r="AC4657"/>
  <c r="AC4656"/>
  <c r="AC4654"/>
  <c r="AC4655"/>
  <c r="AC4659"/>
  <c r="AC4660"/>
  <c r="AC4623"/>
  <c r="AD4623" s="1"/>
  <c r="AC4652"/>
  <c r="AC4653"/>
  <c r="AC4648"/>
  <c r="AC4658"/>
  <c r="AC4662"/>
  <c r="AC4649"/>
  <c r="AC4650"/>
  <c r="AC4661"/>
  <c r="AC4651"/>
  <c r="AC1203"/>
  <c r="AD1203" s="1"/>
  <c r="AC2139"/>
  <c r="AD2139" s="1"/>
  <c r="AD2136"/>
  <c r="AC1198"/>
  <c r="AD1198" s="1"/>
  <c r="AC3888"/>
  <c r="AC1205"/>
  <c r="AD1205" s="1"/>
  <c r="AC1194"/>
  <c r="AD1194" s="1"/>
  <c r="AC3007"/>
  <c r="AC2133"/>
  <c r="AD2133" s="1"/>
  <c r="AC741"/>
  <c r="AC3768"/>
  <c r="AD3768" s="1"/>
  <c r="AC3757"/>
  <c r="AD3757" s="1"/>
  <c r="AC3758"/>
  <c r="AD3758" s="1"/>
  <c r="AC1493"/>
  <c r="AC1494"/>
  <c r="AC2137"/>
  <c r="AD2137" s="1"/>
  <c r="AC2141"/>
  <c r="AD2141" s="1"/>
  <c r="AC2130"/>
  <c r="AD2130" s="1"/>
  <c r="AC3769"/>
  <c r="AD3769" s="1"/>
  <c r="AC3762"/>
  <c r="AD3762" s="1"/>
  <c r="AC742"/>
  <c r="AC2138"/>
  <c r="AD2138" s="1"/>
  <c r="AD1174"/>
  <c r="AC3767"/>
  <c r="AD3767" s="1"/>
  <c r="AC1499"/>
  <c r="AC2323"/>
  <c r="AC4475"/>
  <c r="AC3761"/>
  <c r="AD3761" s="1"/>
  <c r="AC2164"/>
  <c r="AD2164" s="1"/>
  <c r="AD2134"/>
  <c r="AC1864"/>
  <c r="AD1864" s="1"/>
  <c r="AD1170"/>
  <c r="AC3766"/>
  <c r="AD3766" s="1"/>
  <c r="AD3756"/>
  <c r="AC3759"/>
  <c r="AD3759" s="1"/>
  <c r="AC3760"/>
  <c r="AD3760" s="1"/>
  <c r="AD3764"/>
  <c r="AC3765"/>
  <c r="AD3765" s="1"/>
  <c r="AD3763"/>
  <c r="AD2128"/>
  <c r="AC2140"/>
  <c r="AD2140" s="1"/>
  <c r="AC2129"/>
  <c r="AD2129" s="1"/>
  <c r="AC2131"/>
  <c r="AD2131" s="1"/>
  <c r="AD2135"/>
  <c r="AC2132"/>
  <c r="AD2132" s="1"/>
  <c r="AC1502"/>
  <c r="AC1507"/>
  <c r="AC1496"/>
  <c r="AC1504"/>
  <c r="AC1501"/>
  <c r="AC1506"/>
  <c r="AC1503"/>
  <c r="AC1498"/>
  <c r="AC1495"/>
  <c r="AC1497"/>
  <c r="AC1505"/>
  <c r="AC1204"/>
  <c r="AD1204" s="1"/>
  <c r="AD1199"/>
  <c r="AC1196"/>
  <c r="AD1196" s="1"/>
  <c r="AC1197"/>
  <c r="AD1197" s="1"/>
  <c r="AC1202"/>
  <c r="AD1202" s="1"/>
  <c r="AC1206"/>
  <c r="AD1206" s="1"/>
  <c r="AD1171"/>
  <c r="AD1173"/>
  <c r="AD1163"/>
  <c r="AD1175"/>
  <c r="AD1168"/>
  <c r="AC1195"/>
  <c r="AD1195" s="1"/>
  <c r="AD1193"/>
  <c r="AD1201"/>
  <c r="AD1200"/>
  <c r="AD1166"/>
  <c r="AD1165"/>
  <c r="AD1167"/>
  <c r="AC745"/>
  <c r="AC786"/>
  <c r="AC743"/>
  <c r="AC744"/>
  <c r="AC785"/>
  <c r="AC3349"/>
  <c r="AC4399"/>
  <c r="AC316"/>
  <c r="AC4713"/>
  <c r="AC3673"/>
  <c r="AC4812"/>
  <c r="AC4725"/>
  <c r="AC4731"/>
  <c r="AC4743"/>
  <c r="AC4633"/>
  <c r="AD4633" s="1"/>
  <c r="AC317"/>
  <c r="AC314"/>
  <c r="AD313"/>
  <c r="AC309"/>
  <c r="AC315"/>
  <c r="AC318"/>
  <c r="AD318" s="1"/>
  <c r="AC307"/>
  <c r="AC308"/>
  <c r="AC311"/>
  <c r="AC306"/>
  <c r="AD306" s="1"/>
  <c r="AC310"/>
  <c r="AC660"/>
  <c r="AD660" s="1"/>
  <c r="AC4595"/>
  <c r="AD4595" s="1"/>
  <c r="AC172"/>
  <c r="AD172" s="1"/>
  <c r="AC4695"/>
  <c r="AC1426"/>
  <c r="AD1426" s="1"/>
  <c r="AC4628"/>
  <c r="AD4628" s="1"/>
  <c r="AC4644"/>
  <c r="AD4644" s="1"/>
  <c r="AC4639"/>
  <c r="AD4639" s="1"/>
  <c r="AD2467"/>
  <c r="AC3148"/>
  <c r="AD3148" s="1"/>
  <c r="AC4640"/>
  <c r="AD4640" s="1"/>
  <c r="AC4579"/>
  <c r="AD4579" s="1"/>
  <c r="AC4624"/>
  <c r="AD4624" s="1"/>
  <c r="AC3640"/>
  <c r="AD3640" s="1"/>
  <c r="AC4627"/>
  <c r="AD4627" s="1"/>
  <c r="AC4621"/>
  <c r="AD4621" s="1"/>
  <c r="AC2938"/>
  <c r="AC4622"/>
  <c r="AD4622" s="1"/>
  <c r="AC4580"/>
  <c r="AD4580" s="1"/>
  <c r="AC4638"/>
  <c r="AD4638" s="1"/>
  <c r="AC4629"/>
  <c r="AD4629" s="1"/>
  <c r="AC4630"/>
  <c r="AD4630" s="1"/>
  <c r="AD173"/>
  <c r="AD175"/>
  <c r="AD174"/>
  <c r="AC4642"/>
  <c r="AD4642" s="1"/>
  <c r="AC155"/>
  <c r="AD160" s="1"/>
  <c r="AC4625"/>
  <c r="AD4625" s="1"/>
  <c r="AC3721"/>
  <c r="AD3721" s="1"/>
  <c r="AC4544"/>
  <c r="AD4544" s="1"/>
  <c r="AC4626"/>
  <c r="AD4626" s="1"/>
  <c r="AC156"/>
  <c r="AC3358"/>
  <c r="AC157"/>
  <c r="AC4636"/>
  <c r="AD4636" s="1"/>
  <c r="AD4646"/>
  <c r="AC3303"/>
  <c r="AC4550"/>
  <c r="AD4550" s="1"/>
  <c r="AC4637"/>
  <c r="AD4637" s="1"/>
  <c r="AC3672"/>
  <c r="AC3687"/>
  <c r="AD3687" s="1"/>
  <c r="AC4596"/>
  <c r="AD4596" s="1"/>
  <c r="AC4641"/>
  <c r="AD4641" s="1"/>
  <c r="AC158"/>
  <c r="AC161"/>
  <c r="AC164"/>
  <c r="AC163"/>
  <c r="AC162"/>
  <c r="AC167"/>
  <c r="AC166"/>
  <c r="AC159"/>
  <c r="AC165"/>
  <c r="AC4635"/>
  <c r="AD4635" s="1"/>
  <c r="AC4643"/>
  <c r="AD4643" s="1"/>
  <c r="AC4631"/>
  <c r="AD4631" s="1"/>
  <c r="AC4645"/>
  <c r="AD4645" s="1"/>
  <c r="AC4634"/>
  <c r="AD4634" s="1"/>
  <c r="AC4616"/>
  <c r="AD4616" s="1"/>
  <c r="AC4585"/>
  <c r="AD4585" s="1"/>
  <c r="AC4574"/>
  <c r="AD4574" s="1"/>
  <c r="AC4605"/>
  <c r="AD4605" s="1"/>
  <c r="AC4603"/>
  <c r="AD4603" s="1"/>
  <c r="AC4567"/>
  <c r="AC4609"/>
  <c r="AD4609" s="1"/>
  <c r="AD4611"/>
  <c r="AD4618"/>
  <c r="AD4620"/>
  <c r="AC4590"/>
  <c r="AD4590" s="1"/>
  <c r="AC4614"/>
  <c r="AD4614" s="1"/>
  <c r="AD4619"/>
  <c r="AC4594"/>
  <c r="AD4594" s="1"/>
  <c r="AC4615"/>
  <c r="AD4615" s="1"/>
  <c r="AC4604"/>
  <c r="AD4604" s="1"/>
  <c r="AC4608"/>
  <c r="AD4608" s="1"/>
  <c r="AC4606"/>
  <c r="AD4606" s="1"/>
  <c r="AC4607"/>
  <c r="AD4607" s="1"/>
  <c r="AC4612"/>
  <c r="AD4612" s="1"/>
  <c r="AC4613"/>
  <c r="AD4613" s="1"/>
  <c r="AC4593"/>
  <c r="AD4593" s="1"/>
  <c r="AC4599"/>
  <c r="AD4599" s="1"/>
  <c r="AC4588"/>
  <c r="AD4588" s="1"/>
  <c r="AC4566"/>
  <c r="AC4571"/>
  <c r="AC4568"/>
  <c r="AC4591"/>
  <c r="AD4591" s="1"/>
  <c r="AD4601"/>
  <c r="AC4459"/>
  <c r="AD4610"/>
  <c r="AC4565"/>
  <c r="AC4564"/>
  <c r="AC4597"/>
  <c r="AD4597" s="1"/>
  <c r="AC4598"/>
  <c r="AD4598" s="1"/>
  <c r="AC4563"/>
  <c r="AC4555"/>
  <c r="AD4555" s="1"/>
  <c r="AC4561"/>
  <c r="AC4569"/>
  <c r="AC4558"/>
  <c r="AC4600"/>
  <c r="AD4600" s="1"/>
  <c r="AC4592"/>
  <c r="AD4592" s="1"/>
  <c r="AC4570"/>
  <c r="AC4560"/>
  <c r="AC4589"/>
  <c r="AD4589" s="1"/>
  <c r="AC4551"/>
  <c r="AD4551" s="1"/>
  <c r="AC4562"/>
  <c r="AC4549"/>
  <c r="AD4549" s="1"/>
  <c r="AC4559"/>
  <c r="AC4547"/>
  <c r="AD4547" s="1"/>
  <c r="AC4556"/>
  <c r="AD4556" s="1"/>
  <c r="AC4554"/>
  <c r="AD4554" s="1"/>
  <c r="AC4543"/>
  <c r="AD4543" s="1"/>
  <c r="AC4308"/>
  <c r="AD4308" s="1"/>
  <c r="AC4545"/>
  <c r="AD4545" s="1"/>
  <c r="AC4548"/>
  <c r="AD4548" s="1"/>
  <c r="AC4240"/>
  <c r="AC4546"/>
  <c r="AD4546" s="1"/>
  <c r="AC4552"/>
  <c r="AD4552" s="1"/>
  <c r="AC4582"/>
  <c r="AD4582" s="1"/>
  <c r="AC4553"/>
  <c r="AD4553" s="1"/>
  <c r="AC4583"/>
  <c r="AD4583" s="1"/>
  <c r="AC4578"/>
  <c r="AD4578" s="1"/>
  <c r="AC4474"/>
  <c r="AC4575"/>
  <c r="AD4575" s="1"/>
  <c r="AC4584"/>
  <c r="AD4584" s="1"/>
  <c r="AC4480"/>
  <c r="AC4577"/>
  <c r="AD4577" s="1"/>
  <c r="AD4586"/>
  <c r="AD4581"/>
  <c r="AC4461"/>
  <c r="AC4473"/>
  <c r="AC4576"/>
  <c r="AD4576" s="1"/>
  <c r="AC4469"/>
  <c r="AD4573"/>
  <c r="AC3772"/>
  <c r="AD3772" s="1"/>
  <c r="AC4476"/>
  <c r="AC4124"/>
  <c r="AC4452"/>
  <c r="AC4237"/>
  <c r="AD4237" s="1"/>
  <c r="AC4398"/>
  <c r="AC4453"/>
  <c r="AC4366"/>
  <c r="AD4366" s="1"/>
  <c r="AC4454"/>
  <c r="AC4478"/>
  <c r="AC4384"/>
  <c r="AD4384" s="1"/>
  <c r="AC4374"/>
  <c r="AD4374" s="1"/>
  <c r="AC4408"/>
  <c r="AC4455"/>
  <c r="AC4479"/>
  <c r="AC4472"/>
  <c r="AC4470"/>
  <c r="AC4477"/>
  <c r="AC4458"/>
  <c r="AC4467"/>
  <c r="AC4457"/>
  <c r="AC4463"/>
  <c r="AC4413"/>
  <c r="AC3623"/>
  <c r="AD3623" s="1"/>
  <c r="AC4371"/>
  <c r="AD4371" s="1"/>
  <c r="AC4406"/>
  <c r="AC4464"/>
  <c r="AC3208"/>
  <c r="AD3208" s="1"/>
  <c r="AC4373"/>
  <c r="AD4373" s="1"/>
  <c r="AC4468"/>
  <c r="AC4465"/>
  <c r="AC4245"/>
  <c r="AC4393"/>
  <c r="AC4456"/>
  <c r="AC4471"/>
  <c r="AC3554"/>
  <c r="AD3554" s="1"/>
  <c r="AC3714"/>
  <c r="AD3714" s="1"/>
  <c r="AC4144"/>
  <c r="AD4144" s="1"/>
  <c r="AC4394"/>
  <c r="AC4460"/>
  <c r="AC4412"/>
  <c r="AC4462"/>
  <c r="AC4418"/>
  <c r="AC4403"/>
  <c r="AC4419"/>
  <c r="AC4409"/>
  <c r="AC4113"/>
  <c r="AC4410"/>
  <c r="AC4395"/>
  <c r="AC4414"/>
  <c r="AC4411"/>
  <c r="AC4358"/>
  <c r="AC4400"/>
  <c r="AC4365"/>
  <c r="AD4365" s="1"/>
  <c r="AC4416"/>
  <c r="AC4417"/>
  <c r="AC4396"/>
  <c r="AC4397"/>
  <c r="AC4352"/>
  <c r="AC4353"/>
  <c r="AC4391"/>
  <c r="AC4372"/>
  <c r="AD4372" s="1"/>
  <c r="AC4361"/>
  <c r="AD4361" s="1"/>
  <c r="AC4404"/>
  <c r="AC4363"/>
  <c r="AD4363" s="1"/>
  <c r="AC4401"/>
  <c r="AC4369"/>
  <c r="AD4369" s="1"/>
  <c r="AC4370"/>
  <c r="AD4370" s="1"/>
  <c r="AC4362"/>
  <c r="AD4362" s="1"/>
  <c r="AC4402"/>
  <c r="AC4392"/>
  <c r="AC4367"/>
  <c r="AD4367" s="1"/>
  <c r="AC4364"/>
  <c r="AD4364" s="1"/>
  <c r="AC4382"/>
  <c r="AD4382" s="1"/>
  <c r="AC4351"/>
  <c r="AC4135"/>
  <c r="AD4135" s="1"/>
  <c r="AC4383"/>
  <c r="AD4383" s="1"/>
  <c r="AC4348"/>
  <c r="AC4349"/>
  <c r="AC4350"/>
  <c r="AC4354"/>
  <c r="AC4248"/>
  <c r="AC4355"/>
  <c r="AC4368"/>
  <c r="AD4368" s="1"/>
  <c r="AC4356"/>
  <c r="AC4357"/>
  <c r="AC4346"/>
  <c r="AC4376"/>
  <c r="AD4376" s="1"/>
  <c r="AC3633"/>
  <c r="AD3633" s="1"/>
  <c r="AC3778"/>
  <c r="AD3778" s="1"/>
  <c r="AC4388"/>
  <c r="AD4388" s="1"/>
  <c r="AC4377"/>
  <c r="AD4377" s="1"/>
  <c r="AC4387"/>
  <c r="AD4387" s="1"/>
  <c r="AC3704"/>
  <c r="AD3704" s="1"/>
  <c r="AC4120"/>
  <c r="AC4380"/>
  <c r="AD4380" s="1"/>
  <c r="AC4389"/>
  <c r="AD4389" s="1"/>
  <c r="AC4053"/>
  <c r="AD4053" s="1"/>
  <c r="AC4385"/>
  <c r="AD4385" s="1"/>
  <c r="AC4347"/>
  <c r="AC4315"/>
  <c r="AC4386"/>
  <c r="AD4386" s="1"/>
  <c r="AC4381"/>
  <c r="AD4381" s="1"/>
  <c r="AC4378"/>
  <c r="AD4378" s="1"/>
  <c r="AC4321"/>
  <c r="AC4379"/>
  <c r="AD4379" s="1"/>
  <c r="AC4307"/>
  <c r="AD4307" s="1"/>
  <c r="AC4324"/>
  <c r="AC4328"/>
  <c r="AC4323"/>
  <c r="AC4108"/>
  <c r="AC4320"/>
  <c r="AC4301"/>
  <c r="AD4301" s="1"/>
  <c r="AC4302"/>
  <c r="AD4302" s="1"/>
  <c r="AC4327"/>
  <c r="AC4316"/>
  <c r="AC4322"/>
  <c r="AC4325"/>
  <c r="AC4306"/>
  <c r="AD4306" s="1"/>
  <c r="AC4317"/>
  <c r="AC3658"/>
  <c r="AC3589"/>
  <c r="AD3589" s="1"/>
  <c r="AC4104"/>
  <c r="AC4300"/>
  <c r="AD4300" s="1"/>
  <c r="AC4309"/>
  <c r="AD4309" s="1"/>
  <c r="AC1856"/>
  <c r="AD1856" s="1"/>
  <c r="AC4312"/>
  <c r="AD4312" s="1"/>
  <c r="AC4305"/>
  <c r="AD4305" s="1"/>
  <c r="AC4318"/>
  <c r="AC4319"/>
  <c r="AC4303"/>
  <c r="AD4303" s="1"/>
  <c r="AC4310"/>
  <c r="AD4310" s="1"/>
  <c r="AC4304"/>
  <c r="AD4304" s="1"/>
  <c r="AC4311"/>
  <c r="AD4311" s="1"/>
  <c r="AC4249"/>
  <c r="AC4313"/>
  <c r="AD4313" s="1"/>
  <c r="AC4326"/>
  <c r="AD4203"/>
  <c r="AC4250"/>
  <c r="AC4208"/>
  <c r="AD4208" s="1"/>
  <c r="AC4251"/>
  <c r="AC4244"/>
  <c r="AC4101"/>
  <c r="AD4101" s="1"/>
  <c r="AC4090"/>
  <c r="AD4090" s="1"/>
  <c r="AC4117"/>
  <c r="AC4205"/>
  <c r="AD4205" s="1"/>
  <c r="AC4092"/>
  <c r="AD4092" s="1"/>
  <c r="AC4234"/>
  <c r="AD4234" s="1"/>
  <c r="AC4196"/>
  <c r="AD4196" s="1"/>
  <c r="AC4105"/>
  <c r="AC4137"/>
  <c r="AD4137" s="1"/>
  <c r="AC4110"/>
  <c r="AC4252"/>
  <c r="AC4241"/>
  <c r="AC4242"/>
  <c r="AC4201"/>
  <c r="AD4201" s="1"/>
  <c r="AC4243"/>
  <c r="AC4199"/>
  <c r="AD4199" s="1"/>
  <c r="AC4226"/>
  <c r="AD4226" s="1"/>
  <c r="AC4206"/>
  <c r="AD4206" s="1"/>
  <c r="AD4195"/>
  <c r="AC4200"/>
  <c r="AD4200" s="1"/>
  <c r="AC4207"/>
  <c r="AD4207" s="1"/>
  <c r="AC4230"/>
  <c r="AD4230" s="1"/>
  <c r="AC4197"/>
  <c r="AD4197" s="1"/>
  <c r="AC4198"/>
  <c r="AD4198" s="1"/>
  <c r="AC4204"/>
  <c r="AD4204" s="1"/>
  <c r="AC4095"/>
  <c r="AD4095" s="1"/>
  <c r="AC4233"/>
  <c r="AD4233" s="1"/>
  <c r="AD4202"/>
  <c r="AC4235"/>
  <c r="AD4235" s="1"/>
  <c r="AC4224"/>
  <c r="AD4224" s="1"/>
  <c r="AC4123"/>
  <c r="AC4034"/>
  <c r="AD4034" s="1"/>
  <c r="AC4115"/>
  <c r="AC4229"/>
  <c r="AD4229" s="1"/>
  <c r="AC4126"/>
  <c r="AC4111"/>
  <c r="AC4132"/>
  <c r="AC4228"/>
  <c r="AD4228" s="1"/>
  <c r="AC4061"/>
  <c r="AD4061" s="1"/>
  <c r="AC4232"/>
  <c r="AD4232" s="1"/>
  <c r="AC4225"/>
  <c r="AD4225" s="1"/>
  <c r="AC4236"/>
  <c r="AD4236" s="1"/>
  <c r="AC4131"/>
  <c r="AC4227"/>
  <c r="AD4227" s="1"/>
  <c r="AC4140"/>
  <c r="AD4140" s="1"/>
  <c r="AC4129"/>
  <c r="AC4130"/>
  <c r="AC4134"/>
  <c r="AD4134" s="1"/>
  <c r="AC4119"/>
  <c r="AD4231"/>
  <c r="AC3902"/>
  <c r="AD3902" s="1"/>
  <c r="AC4096"/>
  <c r="AD4096" s="1"/>
  <c r="AC4125"/>
  <c r="AD4147"/>
  <c r="AC3881"/>
  <c r="AC4097"/>
  <c r="AD4097" s="1"/>
  <c r="AC4138"/>
  <c r="AD4138" s="1"/>
  <c r="AC4122"/>
  <c r="AD3371"/>
  <c r="AC3926"/>
  <c r="AC3899"/>
  <c r="AD3899" s="1"/>
  <c r="AC4052"/>
  <c r="AD4052" s="1"/>
  <c r="AD4142"/>
  <c r="AC4127"/>
  <c r="AC4112"/>
  <c r="AC4099"/>
  <c r="AD4099" s="1"/>
  <c r="AC4143"/>
  <c r="AD4143" s="1"/>
  <c r="AC4128"/>
  <c r="AC4116"/>
  <c r="AC4139"/>
  <c r="AD4139" s="1"/>
  <c r="AC4145"/>
  <c r="AD4145" s="1"/>
  <c r="AC4136"/>
  <c r="AD4136" s="1"/>
  <c r="AC4121"/>
  <c r="AC4109"/>
  <c r="AC4060"/>
  <c r="AD4060" s="1"/>
  <c r="AC4074"/>
  <c r="AD4074" s="1"/>
  <c r="AD4141"/>
  <c r="AC4089"/>
  <c r="AD4089" s="1"/>
  <c r="AC4146"/>
  <c r="AD4146" s="1"/>
  <c r="AC4065"/>
  <c r="AD4065" s="1"/>
  <c r="AC4091"/>
  <c r="AD4091" s="1"/>
  <c r="AC4102"/>
  <c r="AD4102" s="1"/>
  <c r="AC4093"/>
  <c r="AD4093" s="1"/>
  <c r="AC3925"/>
  <c r="AC3910"/>
  <c r="AC3898"/>
  <c r="AD3898" s="1"/>
  <c r="AC4098"/>
  <c r="AD4098" s="1"/>
  <c r="AC4094"/>
  <c r="AD4094" s="1"/>
  <c r="AC4100"/>
  <c r="AD4100" s="1"/>
  <c r="AC4069"/>
  <c r="AD4069" s="1"/>
  <c r="AC3885"/>
  <c r="AC4086"/>
  <c r="AD4086" s="1"/>
  <c r="AC4075"/>
  <c r="AD4075" s="1"/>
  <c r="AC4064"/>
  <c r="AD4064" s="1"/>
  <c r="AC4080"/>
  <c r="AD4080" s="1"/>
  <c r="AC4042"/>
  <c r="AD4042" s="1"/>
  <c r="AC4077"/>
  <c r="AD4077" s="1"/>
  <c r="AC4062"/>
  <c r="AD4062" s="1"/>
  <c r="AC4081"/>
  <c r="AD4081" s="1"/>
  <c r="AC4072"/>
  <c r="AD4072" s="1"/>
  <c r="AC4066"/>
  <c r="AD4066" s="1"/>
  <c r="AD4083"/>
  <c r="AC4078"/>
  <c r="AD4078" s="1"/>
  <c r="AC4079"/>
  <c r="AD4079" s="1"/>
  <c r="AC4071"/>
  <c r="AD4071" s="1"/>
  <c r="AC4068"/>
  <c r="AD4068" s="1"/>
  <c r="AC4085"/>
  <c r="AD4085" s="1"/>
  <c r="AC4070"/>
  <c r="AD4070" s="1"/>
  <c r="AC4063"/>
  <c r="AD4063" s="1"/>
  <c r="AC4084"/>
  <c r="AD4084" s="1"/>
  <c r="AC3880"/>
  <c r="AC3924"/>
  <c r="AC3909"/>
  <c r="AC4031"/>
  <c r="AD4031" s="1"/>
  <c r="AC3606"/>
  <c r="AD3606" s="1"/>
  <c r="AC4032"/>
  <c r="AD4032" s="1"/>
  <c r="AC3914"/>
  <c r="AC4033"/>
  <c r="AD4033" s="1"/>
  <c r="AC4040"/>
  <c r="AD4040" s="1"/>
  <c r="AC4059"/>
  <c r="AD4059" s="1"/>
  <c r="AC4087"/>
  <c r="AD4087" s="1"/>
  <c r="AC4037"/>
  <c r="AD4037" s="1"/>
  <c r="AC4067"/>
  <c r="AD4067" s="1"/>
  <c r="AC4029"/>
  <c r="AD4029" s="1"/>
  <c r="AC3563"/>
  <c r="AD3563" s="1"/>
  <c r="AC4038"/>
  <c r="AD4038" s="1"/>
  <c r="AC3233"/>
  <c r="AD3233" s="1"/>
  <c r="AC4076"/>
  <c r="AD4076" s="1"/>
  <c r="AD4082"/>
  <c r="AC4030"/>
  <c r="AD4030" s="1"/>
  <c r="AC4039"/>
  <c r="AD4039" s="1"/>
  <c r="AC4051"/>
  <c r="AD4051" s="1"/>
  <c r="AC4050"/>
  <c r="AD4050" s="1"/>
  <c r="AC3921"/>
  <c r="AC4047"/>
  <c r="AD4047" s="1"/>
  <c r="AC4048"/>
  <c r="AD4048" s="1"/>
  <c r="AC4049"/>
  <c r="AD4049" s="1"/>
  <c r="AC3744"/>
  <c r="AC3878"/>
  <c r="AD4035"/>
  <c r="AC3894"/>
  <c r="AD3894" s="1"/>
  <c r="AC4045"/>
  <c r="AD4045" s="1"/>
  <c r="AC4041"/>
  <c r="AD4041" s="1"/>
  <c r="AD4036"/>
  <c r="AC3588"/>
  <c r="AD3588" s="1"/>
  <c r="AC4044"/>
  <c r="AD4044" s="1"/>
  <c r="AC3690"/>
  <c r="AD3690" s="1"/>
  <c r="AC3701"/>
  <c r="AD3701" s="1"/>
  <c r="AC3552"/>
  <c r="AD3552" s="1"/>
  <c r="AC3562"/>
  <c r="AD3562" s="1"/>
  <c r="AC3706"/>
  <c r="AD3706" s="1"/>
  <c r="AC3779"/>
  <c r="AD3779" s="1"/>
  <c r="AC3932"/>
  <c r="AC3917"/>
  <c r="AC4046"/>
  <c r="AD4046" s="1"/>
  <c r="AC3929"/>
  <c r="AC4054"/>
  <c r="AD4054" s="1"/>
  <c r="AC4055"/>
  <c r="AD4055" s="1"/>
  <c r="AC3920"/>
  <c r="AC3919"/>
  <c r="AD4057"/>
  <c r="AC3931"/>
  <c r="AC3911"/>
  <c r="AC3747"/>
  <c r="AC3905"/>
  <c r="AD3905" s="1"/>
  <c r="AC3882"/>
  <c r="AC3933"/>
  <c r="AC3918"/>
  <c r="AC3906"/>
  <c r="AD3906" s="1"/>
  <c r="AC3928"/>
  <c r="AC3934"/>
  <c r="AC3923"/>
  <c r="AC3908"/>
  <c r="AC3893"/>
  <c r="AD3893" s="1"/>
  <c r="AC3780"/>
  <c r="AD3780" s="1"/>
  <c r="AC3935"/>
  <c r="AC3897"/>
  <c r="AD3897" s="1"/>
  <c r="AC3884"/>
  <c r="AC4056"/>
  <c r="AD4056" s="1"/>
  <c r="AC3886"/>
  <c r="AC3927"/>
  <c r="AC3915"/>
  <c r="AC3900"/>
  <c r="AD3900" s="1"/>
  <c r="AC3916"/>
  <c r="AC3901"/>
  <c r="AD3901" s="1"/>
  <c r="AD3903"/>
  <c r="AD3904"/>
  <c r="AC3883"/>
  <c r="AD3895"/>
  <c r="AC3752"/>
  <c r="AC3887"/>
  <c r="AD3896"/>
  <c r="AC3777"/>
  <c r="AD3777" s="1"/>
  <c r="AC3889"/>
  <c r="AC3890"/>
  <c r="AC3879"/>
  <c r="AC3891"/>
  <c r="AC3782"/>
  <c r="AD3782" s="1"/>
  <c r="AC3771"/>
  <c r="AD3771" s="1"/>
  <c r="AC3741"/>
  <c r="AC3743"/>
  <c r="AC3783"/>
  <c r="AD3783" s="1"/>
  <c r="AC3700"/>
  <c r="AD3700" s="1"/>
  <c r="AC3582"/>
  <c r="AD3582" s="1"/>
  <c r="AC3609"/>
  <c r="AD3609" s="1"/>
  <c r="AC3773"/>
  <c r="AD3773" s="1"/>
  <c r="AC3742"/>
  <c r="AC3751"/>
  <c r="AC3774"/>
  <c r="AD3774" s="1"/>
  <c r="AC3784"/>
  <c r="AD3784" s="1"/>
  <c r="AC3775"/>
  <c r="AD3775" s="1"/>
  <c r="AC3732"/>
  <c r="AC3733"/>
  <c r="AC3624"/>
  <c r="AD3624" s="1"/>
  <c r="AC3600"/>
  <c r="AC3776"/>
  <c r="AD3776" s="1"/>
  <c r="AC3781"/>
  <c r="AD3781" s="1"/>
  <c r="AC3750"/>
  <c r="AC3749"/>
  <c r="AC3745"/>
  <c r="AC3739"/>
  <c r="AC3748"/>
  <c r="AC3597"/>
  <c r="AC3709"/>
  <c r="AD3709" s="1"/>
  <c r="AC3683"/>
  <c r="AD3683" s="1"/>
  <c r="AC3753"/>
  <c r="AC3697"/>
  <c r="AD3697" s="1"/>
  <c r="AC3737"/>
  <c r="AC3691"/>
  <c r="AD3691" s="1"/>
  <c r="AC3659"/>
  <c r="AC3634"/>
  <c r="AD3634" s="1"/>
  <c r="AC3738"/>
  <c r="AC3731"/>
  <c r="AC3726"/>
  <c r="AC3657"/>
  <c r="AC3615"/>
  <c r="AD3615" s="1"/>
  <c r="AC3728"/>
  <c r="AC3746"/>
  <c r="AC3583"/>
  <c r="AD3583" s="1"/>
  <c r="AC3643"/>
  <c r="AD3643" s="1"/>
  <c r="AC3567"/>
  <c r="AD3567" s="1"/>
  <c r="AC3719"/>
  <c r="AD3719" s="1"/>
  <c r="AC3730"/>
  <c r="AC3754"/>
  <c r="AC3625"/>
  <c r="AD3625" s="1"/>
  <c r="AC3734"/>
  <c r="AC3729"/>
  <c r="AC3735"/>
  <c r="AC3736"/>
  <c r="AC3718"/>
  <c r="AD3718" s="1"/>
  <c r="AD3569"/>
  <c r="AC3707"/>
  <c r="AD3707" s="1"/>
  <c r="AC3717"/>
  <c r="AD3717" s="1"/>
  <c r="AC3642"/>
  <c r="AD3642" s="1"/>
  <c r="AC3660"/>
  <c r="AC3626"/>
  <c r="AD3626" s="1"/>
  <c r="AC3571"/>
  <c r="AD3571" s="1"/>
  <c r="AC3723"/>
  <c r="AD3723" s="1"/>
  <c r="AC3724"/>
  <c r="AD3724" s="1"/>
  <c r="AC3641"/>
  <c r="AD3641" s="1"/>
  <c r="AC3684"/>
  <c r="AD3684" s="1"/>
  <c r="AC3561"/>
  <c r="AD3561" s="1"/>
  <c r="AC3692"/>
  <c r="AD3692" s="1"/>
  <c r="AC3608"/>
  <c r="AD3608" s="1"/>
  <c r="AC3632"/>
  <c r="AD3632" s="1"/>
  <c r="AC3651"/>
  <c r="AC3689"/>
  <c r="AD3689" s="1"/>
  <c r="AC3607"/>
  <c r="AD3607" s="1"/>
  <c r="AC3708"/>
  <c r="AD3708" s="1"/>
  <c r="AC3591"/>
  <c r="AC3592"/>
  <c r="AC3652"/>
  <c r="AC3617"/>
  <c r="AD3617" s="1"/>
  <c r="AC3727"/>
  <c r="AC3715"/>
  <c r="AD3715" s="1"/>
  <c r="AC3688"/>
  <c r="AD3688" s="1"/>
  <c r="AC3631"/>
  <c r="AD3631" s="1"/>
  <c r="AC3716"/>
  <c r="AD3716" s="1"/>
  <c r="AC3693"/>
  <c r="AD3693" s="1"/>
  <c r="AC3663"/>
  <c r="AC3629"/>
  <c r="AD3629" s="1"/>
  <c r="AC3644"/>
  <c r="AD3644" s="1"/>
  <c r="AC3637"/>
  <c r="AD3637" s="1"/>
  <c r="AC3610"/>
  <c r="AD3610" s="1"/>
  <c r="AC3602"/>
  <c r="AC3576"/>
  <c r="AD3576" s="1"/>
  <c r="AC3720"/>
  <c r="AD3720" s="1"/>
  <c r="AC3705"/>
  <c r="AD3705" s="1"/>
  <c r="AC3648"/>
  <c r="AD3648" s="1"/>
  <c r="AC3649"/>
  <c r="AD3649" s="1"/>
  <c r="AC3581"/>
  <c r="AD3581" s="1"/>
  <c r="AC3702"/>
  <c r="AD3702" s="1"/>
  <c r="AC3599"/>
  <c r="AC3638"/>
  <c r="AD3638" s="1"/>
  <c r="AC3603"/>
  <c r="AC3653"/>
  <c r="AC3645"/>
  <c r="AD3645" s="1"/>
  <c r="AC3618"/>
  <c r="AD3618" s="1"/>
  <c r="AC3611"/>
  <c r="AD3611" s="1"/>
  <c r="AC3584"/>
  <c r="AD3584" s="1"/>
  <c r="AC3722"/>
  <c r="AD3722" s="1"/>
  <c r="AC3696"/>
  <c r="AD3696" s="1"/>
  <c r="AC3681"/>
  <c r="AD3681" s="1"/>
  <c r="AC3580"/>
  <c r="AD3580" s="1"/>
  <c r="AC3682"/>
  <c r="AD3682" s="1"/>
  <c r="AC3598"/>
  <c r="AC3711"/>
  <c r="AD3711" s="1"/>
  <c r="AC3616"/>
  <c r="AD3616" s="1"/>
  <c r="AC3646"/>
  <c r="AD3646" s="1"/>
  <c r="AC3612"/>
  <c r="AD3612" s="1"/>
  <c r="AC3661"/>
  <c r="AC3654"/>
  <c r="AC3627"/>
  <c r="AD3627" s="1"/>
  <c r="AC3619"/>
  <c r="AD3619" s="1"/>
  <c r="AC3593"/>
  <c r="AC3713"/>
  <c r="AD3713" s="1"/>
  <c r="AC3698"/>
  <c r="AD3698" s="1"/>
  <c r="AC3614"/>
  <c r="AD3614" s="1"/>
  <c r="AC3699"/>
  <c r="AD3699" s="1"/>
  <c r="AC3685"/>
  <c r="AD3685" s="1"/>
  <c r="AC3655"/>
  <c r="AC3621"/>
  <c r="AD3621" s="1"/>
  <c r="AC3662"/>
  <c r="AC3636"/>
  <c r="AD3636" s="1"/>
  <c r="AC3628"/>
  <c r="AD3628" s="1"/>
  <c r="AC3601"/>
  <c r="AC3572"/>
  <c r="AD3572" s="1"/>
  <c r="AC3566"/>
  <c r="AD3566" s="1"/>
  <c r="AC3578"/>
  <c r="AD3578" s="1"/>
  <c r="AC3639"/>
  <c r="AD3639" s="1"/>
  <c r="AC3604"/>
  <c r="AC3573"/>
  <c r="AD3573" s="1"/>
  <c r="AC3686"/>
  <c r="AD3686" s="1"/>
  <c r="AC3556"/>
  <c r="AD3556" s="1"/>
  <c r="AC3553"/>
  <c r="AD3553" s="1"/>
  <c r="AC3586"/>
  <c r="AD3586" s="1"/>
  <c r="AC3647"/>
  <c r="AD3647" s="1"/>
  <c r="AC3613"/>
  <c r="AD3613" s="1"/>
  <c r="AC3579"/>
  <c r="AD3579" s="1"/>
  <c r="AC3557"/>
  <c r="AD3557" s="1"/>
  <c r="AC3546"/>
  <c r="AD3546" s="1"/>
  <c r="AC3564"/>
  <c r="AD3564" s="1"/>
  <c r="AC3694"/>
  <c r="AD3694" s="1"/>
  <c r="AC3577"/>
  <c r="AD3577" s="1"/>
  <c r="AC3558"/>
  <c r="AD3558" s="1"/>
  <c r="AC3565"/>
  <c r="AD3565" s="1"/>
  <c r="AC3595"/>
  <c r="AC3656"/>
  <c r="AC3622"/>
  <c r="AD3622" s="1"/>
  <c r="AC3587"/>
  <c r="AD3587" s="1"/>
  <c r="AC3574"/>
  <c r="AD3574" s="1"/>
  <c r="AC3570"/>
  <c r="AD3570" s="1"/>
  <c r="AC3703"/>
  <c r="AD3703" s="1"/>
  <c r="AC3585"/>
  <c r="AD3585" s="1"/>
  <c r="AC3664"/>
  <c r="AC3630"/>
  <c r="AD3630" s="1"/>
  <c r="AC3596"/>
  <c r="AC3712"/>
  <c r="AD3712" s="1"/>
  <c r="AC3594"/>
  <c r="AC3549"/>
  <c r="AD3549" s="1"/>
  <c r="AD3568"/>
  <c r="AC3547"/>
  <c r="AD3547" s="1"/>
  <c r="AC3551"/>
  <c r="AD3551" s="1"/>
  <c r="AC3555"/>
  <c r="AD3555" s="1"/>
  <c r="AC2973"/>
  <c r="AD2973" s="1"/>
  <c r="AC3209"/>
  <c r="AD3209" s="1"/>
  <c r="AC3194"/>
  <c r="AD3194" s="1"/>
  <c r="AC3361"/>
  <c r="AC3347"/>
  <c r="AC3559"/>
  <c r="AD3559" s="1"/>
  <c r="AC3548"/>
  <c r="AD3548" s="1"/>
  <c r="AC3550"/>
  <c r="AD3550" s="1"/>
  <c r="AC3675"/>
  <c r="AC3335"/>
  <c r="AC3337"/>
  <c r="AC3282"/>
  <c r="AD3282" s="1"/>
  <c r="AC3325"/>
  <c r="AC3377"/>
  <c r="AD3377" s="1"/>
  <c r="AC3366"/>
  <c r="AD3366" s="1"/>
  <c r="AC3367"/>
  <c r="AD3367" s="1"/>
  <c r="AC3342"/>
  <c r="AC3269"/>
  <c r="AD3269" s="1"/>
  <c r="AC3254"/>
  <c r="AD3254" s="1"/>
  <c r="AC3328"/>
  <c r="AC3343"/>
  <c r="AC3345"/>
  <c r="AC2913"/>
  <c r="AD2913" s="1"/>
  <c r="AC3363"/>
  <c r="AC3313"/>
  <c r="AC3125"/>
  <c r="AD3125" s="1"/>
  <c r="AC3271"/>
  <c r="AD3271" s="1"/>
  <c r="AC3245"/>
  <c r="AD3245" s="1"/>
  <c r="AC3368"/>
  <c r="AD3368" s="1"/>
  <c r="AC3341"/>
  <c r="AC3369"/>
  <c r="AD3369" s="1"/>
  <c r="AD3373"/>
  <c r="AC3323"/>
  <c r="AC3375"/>
  <c r="AD3375" s="1"/>
  <c r="AC3340"/>
  <c r="AC3376"/>
  <c r="AD3376" s="1"/>
  <c r="AC3365"/>
  <c r="AD3365" s="1"/>
  <c r="AD3378"/>
  <c r="AC3348"/>
  <c r="AC3374"/>
  <c r="AD3374" s="1"/>
  <c r="AD3372"/>
  <c r="AD3370"/>
  <c r="AC3189"/>
  <c r="AD3189" s="1"/>
  <c r="AC3285"/>
  <c r="AD3285" s="1"/>
  <c r="AC3281"/>
  <c r="AD3281" s="1"/>
  <c r="AC3331"/>
  <c r="AC3320"/>
  <c r="AC3321"/>
  <c r="AC3261"/>
  <c r="AD3261" s="1"/>
  <c r="AC3322"/>
  <c r="AC3276"/>
  <c r="AD3276" s="1"/>
  <c r="AC3332"/>
  <c r="AC3300"/>
  <c r="AC3324"/>
  <c r="AC3676"/>
  <c r="AC3186"/>
  <c r="AD3186" s="1"/>
  <c r="AC3213"/>
  <c r="AD3213" s="1"/>
  <c r="AC3188"/>
  <c r="AD3188" s="1"/>
  <c r="AC3240"/>
  <c r="AD3240" s="1"/>
  <c r="AC3268"/>
  <c r="AD3268" s="1"/>
  <c r="AC3253"/>
  <c r="AD3253" s="1"/>
  <c r="AC3329"/>
  <c r="AC3330"/>
  <c r="AC3248"/>
  <c r="AD3248" s="1"/>
  <c r="AC3286"/>
  <c r="AD3286" s="1"/>
  <c r="AC3275"/>
  <c r="AD3275" s="1"/>
  <c r="AC3287"/>
  <c r="AD3287" s="1"/>
  <c r="AD3288"/>
  <c r="AC3284"/>
  <c r="AD3284" s="1"/>
  <c r="AC3195"/>
  <c r="AD3195" s="1"/>
  <c r="AC3216"/>
  <c r="AD3216" s="1"/>
  <c r="AC3192"/>
  <c r="AD3192" s="1"/>
  <c r="AC3267"/>
  <c r="AD3267" s="1"/>
  <c r="AC3278"/>
  <c r="AD3278" s="1"/>
  <c r="AC3001"/>
  <c r="AC3193"/>
  <c r="AD3193" s="1"/>
  <c r="AC3234"/>
  <c r="AD3234" s="1"/>
  <c r="AC3279"/>
  <c r="AD3279" s="1"/>
  <c r="AC3280"/>
  <c r="AD3280" s="1"/>
  <c r="AC2928"/>
  <c r="AC3187"/>
  <c r="AD3187" s="1"/>
  <c r="AC3283"/>
  <c r="AD3283" s="1"/>
  <c r="AC3161"/>
  <c r="AD3161" s="1"/>
  <c r="AC3239"/>
  <c r="AD3239" s="1"/>
  <c r="AC3266"/>
  <c r="AD3266" s="1"/>
  <c r="AC3257"/>
  <c r="AD3257" s="1"/>
  <c r="AC3277"/>
  <c r="AD3277" s="1"/>
  <c r="AC3258"/>
  <c r="AD3258" s="1"/>
  <c r="AC3273"/>
  <c r="AD3273" s="1"/>
  <c r="AC3264"/>
  <c r="AD3264" s="1"/>
  <c r="AC3243"/>
  <c r="AD3243" s="1"/>
  <c r="AC2652"/>
  <c r="AD2652" s="1"/>
  <c r="AC3255"/>
  <c r="AD3255" s="1"/>
  <c r="AC3260"/>
  <c r="AD3260" s="1"/>
  <c r="AC3265"/>
  <c r="AD3265" s="1"/>
  <c r="AC3249"/>
  <c r="AD3249" s="1"/>
  <c r="AC3272"/>
  <c r="AD3272" s="1"/>
  <c r="AC3246"/>
  <c r="AD3246" s="1"/>
  <c r="AC3302"/>
  <c r="AC3291"/>
  <c r="AC3202"/>
  <c r="AD3202" s="1"/>
  <c r="AC3160"/>
  <c r="AD3160" s="1"/>
  <c r="AC3262"/>
  <c r="AD3262" s="1"/>
  <c r="AC3247"/>
  <c r="AD3247" s="1"/>
  <c r="AC3250"/>
  <c r="AD3250" s="1"/>
  <c r="AC3251"/>
  <c r="AD3251" s="1"/>
  <c r="AC3256"/>
  <c r="AD3256" s="1"/>
  <c r="AC3312"/>
  <c r="AC3222"/>
  <c r="AD3222" s="1"/>
  <c r="AC3252"/>
  <c r="AD3252" s="1"/>
  <c r="AC3270"/>
  <c r="AD3270" s="1"/>
  <c r="AC3263"/>
  <c r="AD3263" s="1"/>
  <c r="AC3171"/>
  <c r="AD3171" s="1"/>
  <c r="AD3236"/>
  <c r="AC3172"/>
  <c r="AD3172" s="1"/>
  <c r="AD3238"/>
  <c r="AC3205"/>
  <c r="AD3205" s="1"/>
  <c r="AC3206"/>
  <c r="AD3206" s="1"/>
  <c r="AC3196"/>
  <c r="AD3196" s="1"/>
  <c r="AC3356"/>
  <c r="AC3167"/>
  <c r="AD3167" s="1"/>
  <c r="AC3180"/>
  <c r="AD3180" s="1"/>
  <c r="AC3197"/>
  <c r="AD3197" s="1"/>
  <c r="AC3241"/>
  <c r="AD3241" s="1"/>
  <c r="AD3230"/>
  <c r="AC3235"/>
  <c r="AD3235" s="1"/>
  <c r="AC3232"/>
  <c r="AD3232" s="1"/>
  <c r="AC3231"/>
  <c r="AD3231" s="1"/>
  <c r="AC3242"/>
  <c r="AD3242" s="1"/>
  <c r="AC3221"/>
  <c r="AD3221" s="1"/>
  <c r="AC3352"/>
  <c r="AC3228"/>
  <c r="AD3228" s="1"/>
  <c r="AC3190"/>
  <c r="AD3190" s="1"/>
  <c r="AC3163"/>
  <c r="AD3163" s="1"/>
  <c r="AD3237"/>
  <c r="AC3215"/>
  <c r="AD3215" s="1"/>
  <c r="AC3227"/>
  <c r="AD3227" s="1"/>
  <c r="AD3207"/>
  <c r="AC3177"/>
  <c r="AD3177" s="1"/>
  <c r="AC3170"/>
  <c r="AD3170" s="1"/>
  <c r="AC3179"/>
  <c r="AD3179" s="1"/>
  <c r="AC3164"/>
  <c r="AD3164" s="1"/>
  <c r="AC3217"/>
  <c r="AD3217" s="1"/>
  <c r="AC3220"/>
  <c r="AD3220" s="1"/>
  <c r="AC3212"/>
  <c r="AD3212" s="1"/>
  <c r="AC3218"/>
  <c r="AD3218" s="1"/>
  <c r="AC2651"/>
  <c r="AD2651" s="1"/>
  <c r="AC3210"/>
  <c r="AD3210" s="1"/>
  <c r="AC3198"/>
  <c r="AD3198" s="1"/>
  <c r="AC3168"/>
  <c r="AD3168" s="1"/>
  <c r="AD3223"/>
  <c r="AC3204"/>
  <c r="AD3204" s="1"/>
  <c r="AC3162"/>
  <c r="AD3162" s="1"/>
  <c r="AC3155"/>
  <c r="AD3155" s="1"/>
  <c r="AC3351"/>
  <c r="AC3138"/>
  <c r="AD3138" s="1"/>
  <c r="AC3224"/>
  <c r="AD3224" s="1"/>
  <c r="AC3201"/>
  <c r="AD3201" s="1"/>
  <c r="AC3178"/>
  <c r="AD3178" s="1"/>
  <c r="AC3165"/>
  <c r="AD3165" s="1"/>
  <c r="AC3173"/>
  <c r="AD3173" s="1"/>
  <c r="AC3219"/>
  <c r="AD3219" s="1"/>
  <c r="AC3174"/>
  <c r="AD3174" s="1"/>
  <c r="AC3211"/>
  <c r="AD3211" s="1"/>
  <c r="AC3200"/>
  <c r="AD3200" s="1"/>
  <c r="AC3185"/>
  <c r="AD3185" s="1"/>
  <c r="AC3181"/>
  <c r="AD3181" s="1"/>
  <c r="AC3159"/>
  <c r="AD3159" s="1"/>
  <c r="AC3182"/>
  <c r="AD3182" s="1"/>
  <c r="AC3225"/>
  <c r="AD3225" s="1"/>
  <c r="AC3156"/>
  <c r="AD3156" s="1"/>
  <c r="AC3226"/>
  <c r="AD3226" s="1"/>
  <c r="AC3203"/>
  <c r="AD3203" s="1"/>
  <c r="AC3191"/>
  <c r="AD3191" s="1"/>
  <c r="AC3176"/>
  <c r="AD3176" s="1"/>
  <c r="AC3157"/>
  <c r="AD3157" s="1"/>
  <c r="AC3129"/>
  <c r="AD3129" s="1"/>
  <c r="AD3131"/>
  <c r="AC3183"/>
  <c r="AD3183" s="1"/>
  <c r="AD3132"/>
  <c r="AC3290"/>
  <c r="AC3307"/>
  <c r="AC3310"/>
  <c r="AC3158"/>
  <c r="AD3158" s="1"/>
  <c r="AC3130"/>
  <c r="AD3130" s="1"/>
  <c r="AC3136"/>
  <c r="AD3136" s="1"/>
  <c r="AC3166"/>
  <c r="AD3166" s="1"/>
  <c r="AC3308"/>
  <c r="AC3137"/>
  <c r="AD3137" s="1"/>
  <c r="AC3309"/>
  <c r="AC3175"/>
  <c r="AD3175" s="1"/>
  <c r="AC3128"/>
  <c r="AD3128" s="1"/>
  <c r="AC3135"/>
  <c r="AD3135" s="1"/>
  <c r="AC3359"/>
  <c r="AC3127"/>
  <c r="AD3127" s="1"/>
  <c r="AC3318"/>
  <c r="AC3317"/>
  <c r="AC3133"/>
  <c r="AD3133" s="1"/>
  <c r="AC3316"/>
  <c r="AC3126"/>
  <c r="AD3126" s="1"/>
  <c r="AC3353"/>
  <c r="AC3311"/>
  <c r="AC3354"/>
  <c r="AD2715"/>
  <c r="AC3355"/>
  <c r="AC3134"/>
  <c r="AD3134" s="1"/>
  <c r="AC3350"/>
  <c r="AC3305"/>
  <c r="AD2712"/>
  <c r="AC3149"/>
  <c r="AD3149" s="1"/>
  <c r="AC3146"/>
  <c r="AD3146" s="1"/>
  <c r="AC3299"/>
  <c r="AC3362"/>
  <c r="AC3306"/>
  <c r="AC3360"/>
  <c r="AC3295"/>
  <c r="AC3314"/>
  <c r="AC3296"/>
  <c r="AC3315"/>
  <c r="AC3298"/>
  <c r="AC3293"/>
  <c r="AC3382"/>
  <c r="AD3382" s="1"/>
  <c r="AC3152"/>
  <c r="AD3152" s="1"/>
  <c r="AC3141"/>
  <c r="AD3141" s="1"/>
  <c r="AC3294"/>
  <c r="AC3301"/>
  <c r="AC1865"/>
  <c r="AD1865" s="1"/>
  <c r="AC3142"/>
  <c r="AD3142" s="1"/>
  <c r="AC3292"/>
  <c r="AC3140"/>
  <c r="AD3140" s="1"/>
  <c r="AC3145"/>
  <c r="AD3145" s="1"/>
  <c r="AC3143"/>
  <c r="AD3143" s="1"/>
  <c r="AD2704"/>
  <c r="AC3144"/>
  <c r="AD3144" s="1"/>
  <c r="AD3388"/>
  <c r="AC3153"/>
  <c r="AD3153" s="1"/>
  <c r="AC3386"/>
  <c r="AD3386" s="1"/>
  <c r="AC3150"/>
  <c r="AD3150" s="1"/>
  <c r="AC3151"/>
  <c r="AD3151" s="1"/>
  <c r="AC3383"/>
  <c r="AD3383" s="1"/>
  <c r="AC3385"/>
  <c r="AD3385" s="1"/>
  <c r="AC3384"/>
  <c r="AD3384" s="1"/>
  <c r="AD3147"/>
  <c r="AC2689"/>
  <c r="AD2689" s="1"/>
  <c r="AC2888"/>
  <c r="AC3393"/>
  <c r="AD3393" s="1"/>
  <c r="AC2899"/>
  <c r="AC3380"/>
  <c r="AD3380" s="1"/>
  <c r="AC3390"/>
  <c r="AD3390" s="1"/>
  <c r="AC3391"/>
  <c r="AD3391" s="1"/>
  <c r="AC3392"/>
  <c r="AD3392" s="1"/>
  <c r="AC3381"/>
  <c r="AD3381" s="1"/>
  <c r="AC3389"/>
  <c r="AD3389" s="1"/>
  <c r="AD3387"/>
  <c r="AC2900"/>
  <c r="AC3679"/>
  <c r="AC2514"/>
  <c r="AC2694"/>
  <c r="AD2694" s="1"/>
  <c r="AC2992"/>
  <c r="AC2923"/>
  <c r="AD2923" s="1"/>
  <c r="AC3677"/>
  <c r="AC3671"/>
  <c r="AC3678"/>
  <c r="AC3667"/>
  <c r="AC3668"/>
  <c r="AC3669"/>
  <c r="AC3670"/>
  <c r="AC2674"/>
  <c r="AD2674" s="1"/>
  <c r="AC2889"/>
  <c r="AC2998"/>
  <c r="AC2945"/>
  <c r="AD2945" s="1"/>
  <c r="AC2975"/>
  <c r="AD2975" s="1"/>
  <c r="AC2940"/>
  <c r="AC2926"/>
  <c r="AD2926" s="1"/>
  <c r="AC2914"/>
  <c r="AD2914" s="1"/>
  <c r="AC2906"/>
  <c r="AC2959"/>
  <c r="AD2959" s="1"/>
  <c r="AC2941"/>
  <c r="AC2988"/>
  <c r="AC2916"/>
  <c r="AD2916" s="1"/>
  <c r="AC2976"/>
  <c r="AD2976" s="1"/>
  <c r="AC2647"/>
  <c r="AD2647" s="1"/>
  <c r="AC2947"/>
  <c r="AD2947" s="1"/>
  <c r="AC2983"/>
  <c r="AD2983" s="1"/>
  <c r="AC2949"/>
  <c r="AD2949" s="1"/>
  <c r="AC2922"/>
  <c r="AD2922" s="1"/>
  <c r="AC2915"/>
  <c r="AD2915" s="1"/>
  <c r="AC2901"/>
  <c r="AC2967"/>
  <c r="AD2967" s="1"/>
  <c r="AC2930"/>
  <c r="AC2902"/>
  <c r="AC2933"/>
  <c r="AC2908"/>
  <c r="AC2696"/>
  <c r="AD2696" s="1"/>
  <c r="AC2979"/>
  <c r="AD2979" s="1"/>
  <c r="AC2964"/>
  <c r="AD2964" s="1"/>
  <c r="AC2999"/>
  <c r="AC2984"/>
  <c r="AD2984" s="1"/>
  <c r="AC2958"/>
  <c r="AD2958" s="1"/>
  <c r="AC2909"/>
  <c r="AC2925"/>
  <c r="AD2925" s="1"/>
  <c r="AC2917"/>
  <c r="AD2917" s="1"/>
  <c r="AD2714"/>
  <c r="AD2703"/>
  <c r="AC2883"/>
  <c r="AC2981"/>
  <c r="AD2981" s="1"/>
  <c r="AC2948"/>
  <c r="AD2948" s="1"/>
  <c r="AC3000"/>
  <c r="AC2993"/>
  <c r="AC2966"/>
  <c r="AD2966" s="1"/>
  <c r="AC2939"/>
  <c r="AC2932"/>
  <c r="AC2905"/>
  <c r="AC2950"/>
  <c r="AD2950" s="1"/>
  <c r="AC2924"/>
  <c r="AD2924" s="1"/>
  <c r="AC2919"/>
  <c r="AD2919" s="1"/>
  <c r="AC2921"/>
  <c r="AD2921" s="1"/>
  <c r="AC2968"/>
  <c r="AD2968" s="1"/>
  <c r="AC2934"/>
  <c r="AC2982"/>
  <c r="AD2982" s="1"/>
  <c r="AC2990"/>
  <c r="AC2956"/>
  <c r="AD2956" s="1"/>
  <c r="AC2977"/>
  <c r="AD2977" s="1"/>
  <c r="AC2931"/>
  <c r="AC2907"/>
  <c r="AC2970"/>
  <c r="AD2970" s="1"/>
  <c r="AC2936"/>
  <c r="AC2980"/>
  <c r="AD2980" s="1"/>
  <c r="AC2974"/>
  <c r="AD2974" s="1"/>
  <c r="AC2985"/>
  <c r="AD2985" s="1"/>
  <c r="AC2904"/>
  <c r="AC2996"/>
  <c r="AC2910"/>
  <c r="AC2989"/>
  <c r="AC2997"/>
  <c r="AC2955"/>
  <c r="AD2955" s="1"/>
  <c r="AC2991"/>
  <c r="AC2994"/>
  <c r="AC2960"/>
  <c r="AD2960" s="1"/>
  <c r="AC2946"/>
  <c r="AD2946" s="1"/>
  <c r="AC2911"/>
  <c r="AC2951"/>
  <c r="AD2951" s="1"/>
  <c r="AC2965"/>
  <c r="AD2965" s="1"/>
  <c r="AC2898"/>
  <c r="AC2493"/>
  <c r="AC2504"/>
  <c r="AC2614"/>
  <c r="AD2614" s="1"/>
  <c r="AC2986"/>
  <c r="AD2986" s="1"/>
  <c r="AC2952"/>
  <c r="AD2952" s="1"/>
  <c r="AC2918"/>
  <c r="AD2918" s="1"/>
  <c r="AC2257"/>
  <c r="AD2257" s="1"/>
  <c r="AC2886"/>
  <c r="AC2954"/>
  <c r="AD2954" s="1"/>
  <c r="AC2920"/>
  <c r="AD2920" s="1"/>
  <c r="AC2943"/>
  <c r="AD2943" s="1"/>
  <c r="AC2683"/>
  <c r="AD2683" s="1"/>
  <c r="AC2887"/>
  <c r="AC2893"/>
  <c r="AC2995"/>
  <c r="AC2961"/>
  <c r="AD2961" s="1"/>
  <c r="AC2325"/>
  <c r="AD2325" s="1"/>
  <c r="AC2484"/>
  <c r="AD2709"/>
  <c r="AC2896"/>
  <c r="AC2885"/>
  <c r="AC2953"/>
  <c r="AD2953" s="1"/>
  <c r="AC2963"/>
  <c r="AD2963" s="1"/>
  <c r="AC2929"/>
  <c r="AC2292"/>
  <c r="AC2892"/>
  <c r="AC2969"/>
  <c r="AD2969" s="1"/>
  <c r="AC2935"/>
  <c r="AC2501"/>
  <c r="AC2962"/>
  <c r="AD2962" s="1"/>
  <c r="AC2971"/>
  <c r="AD2971" s="1"/>
  <c r="AC2937"/>
  <c r="AC2903"/>
  <c r="AC2894"/>
  <c r="AC2978"/>
  <c r="AD2978" s="1"/>
  <c r="AC2944"/>
  <c r="AD2944" s="1"/>
  <c r="AC2884"/>
  <c r="AD2708"/>
  <c r="AC2895"/>
  <c r="AC2685"/>
  <c r="AD2685" s="1"/>
  <c r="AC1761"/>
  <c r="AD1761" s="1"/>
  <c r="AC2503"/>
  <c r="AC2664"/>
  <c r="AD2664" s="1"/>
  <c r="AC2163"/>
  <c r="AD2163" s="1"/>
  <c r="AC2468"/>
  <c r="AD2468" s="1"/>
  <c r="AD2705"/>
  <c r="AC1752"/>
  <c r="AD1752" s="1"/>
  <c r="AD2706"/>
  <c r="AC1442"/>
  <c r="AC2690"/>
  <c r="AD2690" s="1"/>
  <c r="AD2710"/>
  <c r="AD2707"/>
  <c r="AC2591"/>
  <c r="AC2629"/>
  <c r="AD2629" s="1"/>
  <c r="AC2695"/>
  <c r="AD2695" s="1"/>
  <c r="AC2669"/>
  <c r="AD2669" s="1"/>
  <c r="AD2713"/>
  <c r="AD2702"/>
  <c r="AD2711"/>
  <c r="AC2693"/>
  <c r="AD2693" s="1"/>
  <c r="AC2624"/>
  <c r="AD2624" s="1"/>
  <c r="AC2613"/>
  <c r="AD2613" s="1"/>
  <c r="AC2665"/>
  <c r="AD2665" s="1"/>
  <c r="AC2676"/>
  <c r="AD2676" s="1"/>
  <c r="AC2258"/>
  <c r="AD2258" s="1"/>
  <c r="AC2638"/>
  <c r="AD2638" s="1"/>
  <c r="AC2684"/>
  <c r="AD2684" s="1"/>
  <c r="AC2677"/>
  <c r="AD2677" s="1"/>
  <c r="AC2687"/>
  <c r="AD2687" s="1"/>
  <c r="AC2692"/>
  <c r="AD2692" s="1"/>
  <c r="AC2699"/>
  <c r="AD2699" s="1"/>
  <c r="AC2680"/>
  <c r="AD2680" s="1"/>
  <c r="AC2681"/>
  <c r="AD2681" s="1"/>
  <c r="AC2675"/>
  <c r="AD2675" s="1"/>
  <c r="AC2697"/>
  <c r="AD2697" s="1"/>
  <c r="AC2682"/>
  <c r="AD2682" s="1"/>
  <c r="AC2698"/>
  <c r="AD2698" s="1"/>
  <c r="AC2672"/>
  <c r="AD2672" s="1"/>
  <c r="AC2678"/>
  <c r="AD2678" s="1"/>
  <c r="AC2688"/>
  <c r="AD2688" s="1"/>
  <c r="AC2673"/>
  <c r="AD2673" s="1"/>
  <c r="AC2667"/>
  <c r="AD2667" s="1"/>
  <c r="AC2679"/>
  <c r="AD2679" s="1"/>
  <c r="AC2691"/>
  <c r="AD2691" s="1"/>
  <c r="AC2668"/>
  <c r="AD2668" s="1"/>
  <c r="AC2663"/>
  <c r="AD2663" s="1"/>
  <c r="AC2670"/>
  <c r="AD2670" s="1"/>
  <c r="AC2657"/>
  <c r="AD2657" s="1"/>
  <c r="AC2660"/>
  <c r="AD2660" s="1"/>
  <c r="AD2700"/>
  <c r="AC2661"/>
  <c r="AD2661" s="1"/>
  <c r="AC2631"/>
  <c r="AD2631" s="1"/>
  <c r="AD2649"/>
  <c r="AC2642"/>
  <c r="AD2642" s="1"/>
  <c r="AC2654"/>
  <c r="AD2654" s="1"/>
  <c r="AC2662"/>
  <c r="AD2662" s="1"/>
  <c r="AC2241"/>
  <c r="AD2241" s="1"/>
  <c r="AC2658"/>
  <c r="AD2658" s="1"/>
  <c r="AC2646"/>
  <c r="AD2646" s="1"/>
  <c r="AC2666"/>
  <c r="AD2666" s="1"/>
  <c r="AC2650"/>
  <c r="AD2650" s="1"/>
  <c r="AC2643"/>
  <c r="AD2643" s="1"/>
  <c r="AC2655"/>
  <c r="AD2655" s="1"/>
  <c r="AC2659"/>
  <c r="AD2659" s="1"/>
  <c r="AC2633"/>
  <c r="AD2633" s="1"/>
  <c r="AC2653"/>
  <c r="AD2653" s="1"/>
  <c r="AC2644"/>
  <c r="AD2644" s="1"/>
  <c r="AC2645"/>
  <c r="AD2645" s="1"/>
  <c r="AC2511"/>
  <c r="AC2632"/>
  <c r="AD2632" s="1"/>
  <c r="AD2635"/>
  <c r="AC2486"/>
  <c r="AC2636"/>
  <c r="AD2636" s="1"/>
  <c r="AD2634"/>
  <c r="AC2599"/>
  <c r="AD2648"/>
  <c r="AC2280"/>
  <c r="AC2618"/>
  <c r="AD2618" s="1"/>
  <c r="AC2627"/>
  <c r="AD2627" s="1"/>
  <c r="AC2619"/>
  <c r="AD2619" s="1"/>
  <c r="AD2640"/>
  <c r="AC1706"/>
  <c r="AD1706" s="1"/>
  <c r="AC1738"/>
  <c r="AC2247"/>
  <c r="AD2247" s="1"/>
  <c r="AC2637"/>
  <c r="AD2637" s="1"/>
  <c r="AC2628"/>
  <c r="AD2628" s="1"/>
  <c r="AC2639"/>
  <c r="AD2639" s="1"/>
  <c r="AC2609"/>
  <c r="AC2610"/>
  <c r="AC2602"/>
  <c r="AC2630"/>
  <c r="AD2630" s="1"/>
  <c r="AC2055"/>
  <c r="AD2055" s="1"/>
  <c r="AC2608"/>
  <c r="AC2615"/>
  <c r="AD2615" s="1"/>
  <c r="AC2601"/>
  <c r="AC2473"/>
  <c r="AD2473" s="1"/>
  <c r="AC2462"/>
  <c r="AD2462" s="1"/>
  <c r="AC2616"/>
  <c r="AD2616" s="1"/>
  <c r="AD2625"/>
  <c r="AC2620"/>
  <c r="AD2620" s="1"/>
  <c r="AC2270"/>
  <c r="AD2270" s="1"/>
  <c r="AC2590"/>
  <c r="AC2622"/>
  <c r="AD2622" s="1"/>
  <c r="AC2607"/>
  <c r="AC2617"/>
  <c r="AD2617" s="1"/>
  <c r="AC2623"/>
  <c r="AD2623" s="1"/>
  <c r="AC2612"/>
  <c r="AD2612" s="1"/>
  <c r="AC2597"/>
  <c r="AC2598"/>
  <c r="AC2605"/>
  <c r="AC2600"/>
  <c r="AC2588"/>
  <c r="AC2621"/>
  <c r="AD2621" s="1"/>
  <c r="AC2606"/>
  <c r="AC2603"/>
  <c r="AC2582"/>
  <c r="AC2508"/>
  <c r="AC2584"/>
  <c r="AC2587"/>
  <c r="AC2585"/>
  <c r="AC2586"/>
  <c r="AC2604"/>
  <c r="AC2592"/>
  <c r="AC2583"/>
  <c r="AC2506"/>
  <c r="AC2593"/>
  <c r="AC2594"/>
  <c r="AC2477"/>
  <c r="AC2250"/>
  <c r="AD2250" s="1"/>
  <c r="AC2235"/>
  <c r="AD2235" s="1"/>
  <c r="AC2509"/>
  <c r="AC2005"/>
  <c r="AD2005" s="1"/>
  <c r="AC2494"/>
  <c r="AC2510"/>
  <c r="AC2338"/>
  <c r="AD2338" s="1"/>
  <c r="AC2515"/>
  <c r="AC2115"/>
  <c r="AD2115" s="1"/>
  <c r="AC2466"/>
  <c r="AD2466" s="1"/>
  <c r="AC2476"/>
  <c r="AC2507"/>
  <c r="AC2516"/>
  <c r="AC2517"/>
  <c r="AC2518"/>
  <c r="AC2497"/>
  <c r="AC2498"/>
  <c r="AC2480"/>
  <c r="AC2335"/>
  <c r="AD2335" s="1"/>
  <c r="AC2502"/>
  <c r="AC2491"/>
  <c r="AC2463"/>
  <c r="AD2463" s="1"/>
  <c r="AC2488"/>
  <c r="AC2481"/>
  <c r="AC2479"/>
  <c r="AC2489"/>
  <c r="AC2495"/>
  <c r="AC2496"/>
  <c r="AC2485"/>
  <c r="AC2470"/>
  <c r="AD2470" s="1"/>
  <c r="AC2487"/>
  <c r="AC2478"/>
  <c r="AC2482"/>
  <c r="AC2333"/>
  <c r="AD2333" s="1"/>
  <c r="AC2464"/>
  <c r="AD2464" s="1"/>
  <c r="AC2469"/>
  <c r="AD2469" s="1"/>
  <c r="AC2483"/>
  <c r="AC2332"/>
  <c r="AD2332" s="1"/>
  <c r="AC2474"/>
  <c r="AD2474" s="1"/>
  <c r="AC2331"/>
  <c r="AD2331" s="1"/>
  <c r="AC2471"/>
  <c r="AD2471" s="1"/>
  <c r="AC2465"/>
  <c r="AD2465" s="1"/>
  <c r="AC2461"/>
  <c r="AD2461" s="1"/>
  <c r="AC2286"/>
  <c r="AC2329"/>
  <c r="AD2329" s="1"/>
  <c r="AC2327"/>
  <c r="AD2327" s="1"/>
  <c r="AC2117"/>
  <c r="AD2117" s="1"/>
  <c r="AC2285"/>
  <c r="AC2330"/>
  <c r="AD2330" s="1"/>
  <c r="AC1713"/>
  <c r="AD1713" s="1"/>
  <c r="AC2111"/>
  <c r="AD2111" s="1"/>
  <c r="AC2100"/>
  <c r="AD2100" s="1"/>
  <c r="AC2058"/>
  <c r="AD2058" s="1"/>
  <c r="AC2204"/>
  <c r="AD2204" s="1"/>
  <c r="AC2264"/>
  <c r="AD2264" s="1"/>
  <c r="AC2336"/>
  <c r="AD2336" s="1"/>
  <c r="AC2216"/>
  <c r="AD2216" s="1"/>
  <c r="AC2146"/>
  <c r="AC2243"/>
  <c r="AD2243" s="1"/>
  <c r="AC2232"/>
  <c r="AD2232" s="1"/>
  <c r="AC2337"/>
  <c r="AD2337" s="1"/>
  <c r="AC2326"/>
  <c r="AD2326" s="1"/>
  <c r="AC1774"/>
  <c r="AD1774" s="1"/>
  <c r="AC2238"/>
  <c r="AD2238" s="1"/>
  <c r="AC2287"/>
  <c r="AC2472"/>
  <c r="AD2472" s="1"/>
  <c r="AC2328"/>
  <c r="AD2328" s="1"/>
  <c r="AC2334"/>
  <c r="AD2334" s="1"/>
  <c r="AC2288"/>
  <c r="AC2101"/>
  <c r="AD2101" s="1"/>
  <c r="AC2086"/>
  <c r="AD2086" s="1"/>
  <c r="AC2059"/>
  <c r="AD2059" s="1"/>
  <c r="AC2259"/>
  <c r="AD2259" s="1"/>
  <c r="AC2289"/>
  <c r="AC1744"/>
  <c r="AC2279"/>
  <c r="AC2284"/>
  <c r="AC1805"/>
  <c r="AC1778"/>
  <c r="AD1778" s="1"/>
  <c r="AC1763"/>
  <c r="AD1763" s="1"/>
  <c r="AC1880"/>
  <c r="AD1880" s="1"/>
  <c r="AC2107"/>
  <c r="AD2107" s="1"/>
  <c r="AC2092"/>
  <c r="AD2092" s="1"/>
  <c r="AC2171"/>
  <c r="AD2171" s="1"/>
  <c r="AC2251"/>
  <c r="AD2251" s="1"/>
  <c r="AC2255"/>
  <c r="AD2255" s="1"/>
  <c r="AC2281"/>
  <c r="AC1766"/>
  <c r="AD1766" s="1"/>
  <c r="AC2275"/>
  <c r="AD2275" s="1"/>
  <c r="AC2282"/>
  <c r="AC2109"/>
  <c r="AD2109" s="1"/>
  <c r="AC2226"/>
  <c r="AD2226" s="1"/>
  <c r="AC2229"/>
  <c r="AD2229" s="1"/>
  <c r="AC2265"/>
  <c r="AD2265" s="1"/>
  <c r="AC2290"/>
  <c r="AC2078"/>
  <c r="AD2078" s="1"/>
  <c r="AC2269"/>
  <c r="AD2269" s="1"/>
  <c r="AC2276"/>
  <c r="AD2276" s="1"/>
  <c r="AC2227"/>
  <c r="AD2227" s="1"/>
  <c r="AC2239"/>
  <c r="AD2239" s="1"/>
  <c r="AC2268"/>
  <c r="AD2268" s="1"/>
  <c r="AC2291"/>
  <c r="AC2283"/>
  <c r="AC2224"/>
  <c r="AD2224" s="1"/>
  <c r="AD2272"/>
  <c r="AC2277"/>
  <c r="AD2277" s="1"/>
  <c r="AC2273"/>
  <c r="AD2273" s="1"/>
  <c r="AC2145"/>
  <c r="AC2222"/>
  <c r="AD2222" s="1"/>
  <c r="AC2230"/>
  <c r="AD2230" s="1"/>
  <c r="AC2221"/>
  <c r="AD2221" s="1"/>
  <c r="AC2274"/>
  <c r="AD2274" s="1"/>
  <c r="AC2266"/>
  <c r="AD2266" s="1"/>
  <c r="AC2236"/>
  <c r="AD2236" s="1"/>
  <c r="AC2246"/>
  <c r="AD2246" s="1"/>
  <c r="AC2267"/>
  <c r="AD2267" s="1"/>
  <c r="AC2121"/>
  <c r="AD2121" s="1"/>
  <c r="AC2210"/>
  <c r="AD2210" s="1"/>
  <c r="AC2252"/>
  <c r="AD2252" s="1"/>
  <c r="AC2240"/>
  <c r="AD2240" s="1"/>
  <c r="AC2253"/>
  <c r="AD2253" s="1"/>
  <c r="AC2254"/>
  <c r="AD2254" s="1"/>
  <c r="AC2237"/>
  <c r="AD2237" s="1"/>
  <c r="AD2256"/>
  <c r="AC2061"/>
  <c r="AD2061" s="1"/>
  <c r="AC2242"/>
  <c r="AD2242" s="1"/>
  <c r="AC2219"/>
  <c r="AD2219" s="1"/>
  <c r="AC2154"/>
  <c r="AC2244"/>
  <c r="AD2244" s="1"/>
  <c r="AC2231"/>
  <c r="AD2231" s="1"/>
  <c r="AC2245"/>
  <c r="AD2245" s="1"/>
  <c r="AC1997"/>
  <c r="AD1997" s="1"/>
  <c r="AC2260"/>
  <c r="AD2260" s="1"/>
  <c r="AC2249"/>
  <c r="AD2249" s="1"/>
  <c r="AC2223"/>
  <c r="AD2223" s="1"/>
  <c r="AC2095"/>
  <c r="AD2095" s="1"/>
  <c r="AC2072"/>
  <c r="AD2072" s="1"/>
  <c r="AC2262"/>
  <c r="AD2262" s="1"/>
  <c r="AD2271"/>
  <c r="AC1773"/>
  <c r="AD1773" s="1"/>
  <c r="AC2261"/>
  <c r="AD2261" s="1"/>
  <c r="AC2234"/>
  <c r="AD2234" s="1"/>
  <c r="AD2212"/>
  <c r="AC2225"/>
  <c r="AD2225" s="1"/>
  <c r="AC2122"/>
  <c r="AD2122" s="1"/>
  <c r="AC2126"/>
  <c r="AD2126" s="1"/>
  <c r="AC2209"/>
  <c r="AD2209" s="1"/>
  <c r="AC2104"/>
  <c r="AD2104" s="1"/>
  <c r="AC2098"/>
  <c r="AD2098" s="1"/>
  <c r="AC2206"/>
  <c r="AD2206" s="1"/>
  <c r="AC2063"/>
  <c r="AD2063" s="1"/>
  <c r="AC2207"/>
  <c r="AD2207" s="1"/>
  <c r="AC2053"/>
  <c r="AD2053" s="1"/>
  <c r="AC2152"/>
  <c r="AC2213"/>
  <c r="AD2213" s="1"/>
  <c r="AC2155"/>
  <c r="AC2165"/>
  <c r="AD2165" s="1"/>
  <c r="AD2220"/>
  <c r="AC2079"/>
  <c r="AD2079" s="1"/>
  <c r="AC2003"/>
  <c r="AD2003" s="1"/>
  <c r="AD2228"/>
  <c r="AC2116"/>
  <c r="AD2116" s="1"/>
  <c r="AC2208"/>
  <c r="AD2208" s="1"/>
  <c r="AD2217"/>
  <c r="AC2062"/>
  <c r="AD2062" s="1"/>
  <c r="AC2143"/>
  <c r="AC2205"/>
  <c r="AD2205" s="1"/>
  <c r="AC2114"/>
  <c r="AD2114" s="1"/>
  <c r="AC2123"/>
  <c r="AD2123" s="1"/>
  <c r="AC2214"/>
  <c r="AD2214" s="1"/>
  <c r="AC2215"/>
  <c r="AD2215" s="1"/>
  <c r="AC1798"/>
  <c r="AC1771"/>
  <c r="AD1771" s="1"/>
  <c r="AC1953"/>
  <c r="AD1953" s="1"/>
  <c r="AC2085"/>
  <c r="AD2085" s="1"/>
  <c r="AD2211"/>
  <c r="AC2099"/>
  <c r="AD2099" s="1"/>
  <c r="AC2054"/>
  <c r="AD2054" s="1"/>
  <c r="AC2160"/>
  <c r="AD2160" s="1"/>
  <c r="AC1822"/>
  <c r="AD1822" s="1"/>
  <c r="AC1811"/>
  <c r="AD1811" s="1"/>
  <c r="AC2147"/>
  <c r="AC2148"/>
  <c r="AC1728"/>
  <c r="AC2108"/>
  <c r="AD2108" s="1"/>
  <c r="AC2093"/>
  <c r="AD2093" s="1"/>
  <c r="AC2066"/>
  <c r="AD2066" s="1"/>
  <c r="AC2096"/>
  <c r="AD2096" s="1"/>
  <c r="AC2089"/>
  <c r="AD2089" s="1"/>
  <c r="AC2162"/>
  <c r="AD2162" s="1"/>
  <c r="AC2094"/>
  <c r="AD2094" s="1"/>
  <c r="AC2170"/>
  <c r="AD2170" s="1"/>
  <c r="AC2158"/>
  <c r="AD2158" s="1"/>
  <c r="AC2159"/>
  <c r="AD2159" s="1"/>
  <c r="AC2149"/>
  <c r="AC2156"/>
  <c r="AC2150"/>
  <c r="AC2166"/>
  <c r="AD2166" s="1"/>
  <c r="AC2167"/>
  <c r="AD2167" s="1"/>
  <c r="AC2168"/>
  <c r="AD2168" s="1"/>
  <c r="AC2105"/>
  <c r="AD2105" s="1"/>
  <c r="AC2153"/>
  <c r="AC2106"/>
  <c r="AD2106" s="1"/>
  <c r="AC2000"/>
  <c r="AD2000" s="1"/>
  <c r="AC2169"/>
  <c r="AD2169" s="1"/>
  <c r="AC2001"/>
  <c r="AD2001" s="1"/>
  <c r="AC1975"/>
  <c r="AD1975" s="1"/>
  <c r="AC2161"/>
  <c r="AD2161" s="1"/>
  <c r="AC1990"/>
  <c r="AC2124"/>
  <c r="AD2124" s="1"/>
  <c r="AD2125"/>
  <c r="AD2113"/>
  <c r="AC1992"/>
  <c r="AD1992" s="1"/>
  <c r="AD2080"/>
  <c r="AC2004"/>
  <c r="AD2004" s="1"/>
  <c r="AC1993"/>
  <c r="AD1993" s="1"/>
  <c r="AC2077"/>
  <c r="AD2077" s="1"/>
  <c r="AC2087"/>
  <c r="AD2087" s="1"/>
  <c r="AD2119"/>
  <c r="AC2068"/>
  <c r="AD2068" s="1"/>
  <c r="AD2120"/>
  <c r="AC2110"/>
  <c r="AD2110" s="1"/>
  <c r="AC2084"/>
  <c r="AD2084" s="1"/>
  <c r="AC2069"/>
  <c r="AD2069" s="1"/>
  <c r="AC2071"/>
  <c r="AD2071" s="1"/>
  <c r="AD2118"/>
  <c r="AC2081"/>
  <c r="AD2081" s="1"/>
  <c r="AC2090"/>
  <c r="AD2090" s="1"/>
  <c r="AC2056"/>
  <c r="AD2056" s="1"/>
  <c r="AC2064"/>
  <c r="AD2064" s="1"/>
  <c r="AC2102"/>
  <c r="AD2102" s="1"/>
  <c r="AC2075"/>
  <c r="AD2075" s="1"/>
  <c r="AC2060"/>
  <c r="AD2060" s="1"/>
  <c r="AC2070"/>
  <c r="AD2070" s="1"/>
  <c r="AC2073"/>
  <c r="AD2073" s="1"/>
  <c r="AC2103"/>
  <c r="AD2103" s="1"/>
  <c r="AC2076"/>
  <c r="AD2076" s="1"/>
  <c r="AC1996"/>
  <c r="AD1996" s="1"/>
  <c r="AC2065"/>
  <c r="AD2065" s="1"/>
  <c r="AC1986"/>
  <c r="AC1984"/>
  <c r="AC2002"/>
  <c r="AD2002" s="1"/>
  <c r="AC2074"/>
  <c r="AD2074" s="1"/>
  <c r="AD1999"/>
  <c r="AC1959"/>
  <c r="AD1959" s="1"/>
  <c r="AC2088"/>
  <c r="AD2088" s="1"/>
  <c r="AC1968"/>
  <c r="AD1968" s="1"/>
  <c r="AC1988"/>
  <c r="AC2083"/>
  <c r="AD2083" s="1"/>
  <c r="AC2091"/>
  <c r="AD2091" s="1"/>
  <c r="AC2057"/>
  <c r="AD2057" s="1"/>
  <c r="AC1994"/>
  <c r="AD1994" s="1"/>
  <c r="AC1983"/>
  <c r="AC1995"/>
  <c r="AD1995" s="1"/>
  <c r="AC1960"/>
  <c r="AD1960" s="1"/>
  <c r="AC1977"/>
  <c r="AC1958"/>
  <c r="AD1958" s="1"/>
  <c r="AC1989"/>
  <c r="AC1978"/>
  <c r="AC1951"/>
  <c r="AD1951" s="1"/>
  <c r="AC1982"/>
  <c r="AD1998"/>
  <c r="AC1980"/>
  <c r="AC1877"/>
  <c r="AD1877" s="1"/>
  <c r="AC1956"/>
  <c r="AD1956" s="1"/>
  <c r="AC1950"/>
  <c r="AD1950" s="1"/>
  <c r="AC1981"/>
  <c r="AC1972"/>
  <c r="AD1972" s="1"/>
  <c r="AC1957"/>
  <c r="AD1957" s="1"/>
  <c r="AC1985"/>
  <c r="AC1962"/>
  <c r="AD1962" s="1"/>
  <c r="AC1955"/>
  <c r="AD1955" s="1"/>
  <c r="AC1987"/>
  <c r="AC1969"/>
  <c r="AD1969" s="1"/>
  <c r="AC1979"/>
  <c r="AC1967"/>
  <c r="AD1967" s="1"/>
  <c r="AC1952"/>
  <c r="AD1952" s="1"/>
  <c r="AC1742"/>
  <c r="AC1964"/>
  <c r="AD1964" s="1"/>
  <c r="AC1949"/>
  <c r="AD1949" s="1"/>
  <c r="AC1866"/>
  <c r="AD1866" s="1"/>
  <c r="AC1965"/>
  <c r="AD1965" s="1"/>
  <c r="AC1966"/>
  <c r="AD1966" s="1"/>
  <c r="AC1954"/>
  <c r="AD1954" s="1"/>
  <c r="AC1970"/>
  <c r="AD1970" s="1"/>
  <c r="AC1874"/>
  <c r="AD1874" s="1"/>
  <c r="AC1971"/>
  <c r="AD1971" s="1"/>
  <c r="AC1973"/>
  <c r="AD1973" s="1"/>
  <c r="AC1947"/>
  <c r="AD1947" s="1"/>
  <c r="AC1974"/>
  <c r="AD1974" s="1"/>
  <c r="AC1963"/>
  <c r="AD1963" s="1"/>
  <c r="AC1948"/>
  <c r="AD1948" s="1"/>
  <c r="AC1871"/>
  <c r="AD1871" s="1"/>
  <c r="AC1876"/>
  <c r="AD1876" s="1"/>
  <c r="AC1862"/>
  <c r="AD1862" s="1"/>
  <c r="AC1368"/>
  <c r="AD1368" s="1"/>
  <c r="AC1479"/>
  <c r="AC1881"/>
  <c r="AD1881" s="1"/>
  <c r="AD1878"/>
  <c r="AC1875"/>
  <c r="AD1875" s="1"/>
  <c r="AC1816"/>
  <c r="AD1816" s="1"/>
  <c r="AC1857"/>
  <c r="AD1857" s="1"/>
  <c r="AD1879"/>
  <c r="AD1884"/>
  <c r="AC1750"/>
  <c r="AD1750" s="1"/>
  <c r="AC1872"/>
  <c r="AD1872" s="1"/>
  <c r="AC1882"/>
  <c r="AD1882" s="1"/>
  <c r="AC1883"/>
  <c r="AD1883" s="1"/>
  <c r="AC1863"/>
  <c r="AD1863" s="1"/>
  <c r="AC1873"/>
  <c r="AD1873" s="1"/>
  <c r="AC1860"/>
  <c r="AD1860" s="1"/>
  <c r="AC1861"/>
  <c r="AD1861" s="1"/>
  <c r="AC1758"/>
  <c r="AD1758" s="1"/>
  <c r="AC1867"/>
  <c r="AD1867" s="1"/>
  <c r="AC1760"/>
  <c r="AD1760" s="1"/>
  <c r="AC1868"/>
  <c r="AD1868" s="1"/>
  <c r="AC1746"/>
  <c r="AC1743"/>
  <c r="AC1812"/>
  <c r="AD1812" s="1"/>
  <c r="AC1858"/>
  <c r="AD1858" s="1"/>
  <c r="AC1869"/>
  <c r="AD1869" s="1"/>
  <c r="AC1859"/>
  <c r="AD1859" s="1"/>
  <c r="AC1777"/>
  <c r="AD1777" s="1"/>
  <c r="AC1810"/>
  <c r="AD1810" s="1"/>
  <c r="AC1776"/>
  <c r="AD1776" s="1"/>
  <c r="AC1768"/>
  <c r="AD1768" s="1"/>
  <c r="AC1487"/>
  <c r="AC1813"/>
  <c r="AD1813" s="1"/>
  <c r="AC1785"/>
  <c r="AC1814"/>
  <c r="AD1814" s="1"/>
  <c r="AC1823"/>
  <c r="AD1823" s="1"/>
  <c r="AD1818"/>
  <c r="AC1775"/>
  <c r="AD1775" s="1"/>
  <c r="AC1815"/>
  <c r="AD1815" s="1"/>
  <c r="AC1432"/>
  <c r="AD1432" s="1"/>
  <c r="AC1707"/>
  <c r="AD1707" s="1"/>
  <c r="AC1739"/>
  <c r="AC1821"/>
  <c r="AD1821" s="1"/>
  <c r="AC1784"/>
  <c r="AC1793"/>
  <c r="AC1820"/>
  <c r="AD1820" s="1"/>
  <c r="AC1819"/>
  <c r="AD1819" s="1"/>
  <c r="AC1796"/>
  <c r="AC1769"/>
  <c r="AD1769" s="1"/>
  <c r="AC1754"/>
  <c r="AD1754" s="1"/>
  <c r="AC1808"/>
  <c r="AC1429"/>
  <c r="AD1429" s="1"/>
  <c r="AC1783"/>
  <c r="AD1817"/>
  <c r="AD1321"/>
  <c r="AC1786"/>
  <c r="AC1756"/>
  <c r="AD1756" s="1"/>
  <c r="AC1757"/>
  <c r="AD1757" s="1"/>
  <c r="AC1759"/>
  <c r="AD1759" s="1"/>
  <c r="AC1787"/>
  <c r="AC1800"/>
  <c r="AC1788"/>
  <c r="AC1143"/>
  <c r="AD1143" s="1"/>
  <c r="AC1714"/>
  <c r="AD1714" s="1"/>
  <c r="AC1710"/>
  <c r="AD1710" s="1"/>
  <c r="AC1747"/>
  <c r="AC1737"/>
  <c r="AC1715"/>
  <c r="AD1715" s="1"/>
  <c r="AC1790"/>
  <c r="AC1791"/>
  <c r="AC1806"/>
  <c r="AC1795"/>
  <c r="AC1780"/>
  <c r="AC1765"/>
  <c r="AD1765" s="1"/>
  <c r="AC1753"/>
  <c r="AD1753" s="1"/>
  <c r="AC1762"/>
  <c r="AD1762" s="1"/>
  <c r="AD1751"/>
  <c r="AC1807"/>
  <c r="AC1781"/>
  <c r="AC1797"/>
  <c r="AC1782"/>
  <c r="AC1755"/>
  <c r="AD1755" s="1"/>
  <c r="AC1799"/>
  <c r="AC1772"/>
  <c r="AD1772" s="1"/>
  <c r="AC1804"/>
  <c r="AC1789"/>
  <c r="AC1770"/>
  <c r="AD1770" s="1"/>
  <c r="AD1767"/>
  <c r="AC1475"/>
  <c r="AC1730"/>
  <c r="AC1457"/>
  <c r="AD1457" s="1"/>
  <c r="AC1732"/>
  <c r="AC1722"/>
  <c r="AC1725"/>
  <c r="AC1723"/>
  <c r="AD1425"/>
  <c r="AC1733"/>
  <c r="AC1708"/>
  <c r="AD1708" s="1"/>
  <c r="AC1720"/>
  <c r="AC1731"/>
  <c r="AC1721"/>
  <c r="AC1705"/>
  <c r="AD1705" s="1"/>
  <c r="AC1729"/>
  <c r="AC1724"/>
  <c r="AC1717"/>
  <c r="AD1717" s="1"/>
  <c r="AC1718"/>
  <c r="AD1718" s="1"/>
  <c r="AC1430"/>
  <c r="AD1430" s="1"/>
  <c r="AC1419"/>
  <c r="AD1419" s="1"/>
  <c r="AC1420"/>
  <c r="AD1420" s="1"/>
  <c r="AC1474"/>
  <c r="AD1712"/>
  <c r="AC1486"/>
  <c r="AC1716"/>
  <c r="AD1716" s="1"/>
  <c r="AC1709"/>
  <c r="AD1709" s="1"/>
  <c r="AD1711"/>
  <c r="AC1421"/>
  <c r="AD1421" s="1"/>
  <c r="AC1424"/>
  <c r="AD1424" s="1"/>
  <c r="AC1466"/>
  <c r="AC1422"/>
  <c r="AD1422" s="1"/>
  <c r="AC1423"/>
  <c r="AD1423" s="1"/>
  <c r="AC1481"/>
  <c r="AD1427"/>
  <c r="AC1472"/>
  <c r="AC1428"/>
  <c r="AD1428" s="1"/>
  <c r="AC1431"/>
  <c r="AD1431" s="1"/>
  <c r="AC1485"/>
  <c r="AC1191"/>
  <c r="AC1491"/>
  <c r="AC1398"/>
  <c r="AD1398" s="1"/>
  <c r="AC1417"/>
  <c r="AC1484"/>
  <c r="AC1482"/>
  <c r="AC1483"/>
  <c r="AC1327"/>
  <c r="AD1327" s="1"/>
  <c r="AC1490"/>
  <c r="AC1383"/>
  <c r="AD1383" s="1"/>
  <c r="AC1406"/>
  <c r="AC1492"/>
  <c r="AC1488"/>
  <c r="AC1489"/>
  <c r="AC1480"/>
  <c r="AC1464"/>
  <c r="AC1473"/>
  <c r="AC1331"/>
  <c r="AD1331" s="1"/>
  <c r="AC1380"/>
  <c r="AD1380" s="1"/>
  <c r="AC1469"/>
  <c r="AC1467"/>
  <c r="AC1384"/>
  <c r="AD1384" s="1"/>
  <c r="AC1468"/>
  <c r="AC1055"/>
  <c r="AC1044"/>
  <c r="AC1399"/>
  <c r="AD1399" s="1"/>
  <c r="AC1456"/>
  <c r="AD1456" s="1"/>
  <c r="AC1477"/>
  <c r="AC1465"/>
  <c r="AC1455"/>
  <c r="AD1455" s="1"/>
  <c r="AC1453"/>
  <c r="AD1453" s="1"/>
  <c r="AC1391"/>
  <c r="AD1391" s="1"/>
  <c r="AC1460"/>
  <c r="AD1460" s="1"/>
  <c r="AC1462"/>
  <c r="AD1462" s="1"/>
  <c r="AC1357"/>
  <c r="AD1357" s="1"/>
  <c r="AC1449"/>
  <c r="AD1449" s="1"/>
  <c r="AC1476"/>
  <c r="AC1443"/>
  <c r="AC1444"/>
  <c r="AC1451"/>
  <c r="AD1451" s="1"/>
  <c r="AC1454"/>
  <c r="AD1454" s="1"/>
  <c r="AC1452"/>
  <c r="AD1452" s="1"/>
  <c r="AC1459"/>
  <c r="AD1459" s="1"/>
  <c r="AC1440"/>
  <c r="AC1461"/>
  <c r="AD1461" s="1"/>
  <c r="AC1450"/>
  <c r="AD1450" s="1"/>
  <c r="AC1458"/>
  <c r="AD1458" s="1"/>
  <c r="AC1437"/>
  <c r="AC1438"/>
  <c r="AC1447"/>
  <c r="AC1434"/>
  <c r="AC1439"/>
  <c r="AC1435"/>
  <c r="AC1445"/>
  <c r="AC1436"/>
  <c r="AC1402"/>
  <c r="AD1402" s="1"/>
  <c r="AC1379"/>
  <c r="AD1379" s="1"/>
  <c r="AC1410"/>
  <c r="AC1446"/>
  <c r="AC1404"/>
  <c r="AC1409"/>
  <c r="AC1377"/>
  <c r="AD1377" s="1"/>
  <c r="AC1407"/>
  <c r="AC1408"/>
  <c r="AC1413"/>
  <c r="AC1346"/>
  <c r="AD1346" s="1"/>
  <c r="AC1386"/>
  <c r="AD1386" s="1"/>
  <c r="AC1387"/>
  <c r="AD1387" s="1"/>
  <c r="AC1378"/>
  <c r="AD1378" s="1"/>
  <c r="AC1414"/>
  <c r="AC1395"/>
  <c r="AD1395" s="1"/>
  <c r="AC1415"/>
  <c r="AC1416"/>
  <c r="AC1405"/>
  <c r="AC1359"/>
  <c r="AD1359" s="1"/>
  <c r="AC1394"/>
  <c r="AD1394" s="1"/>
  <c r="AC1400"/>
  <c r="AD1400" s="1"/>
  <c r="AC1389"/>
  <c r="AD1389" s="1"/>
  <c r="AC1401"/>
  <c r="AD1401" s="1"/>
  <c r="AC1390"/>
  <c r="AD1390" s="1"/>
  <c r="AC1365"/>
  <c r="AD1365" s="1"/>
  <c r="AC1385"/>
  <c r="AD1385" s="1"/>
  <c r="AC1307"/>
  <c r="AD1307" s="1"/>
  <c r="AC1367"/>
  <c r="AD1367" s="1"/>
  <c r="AD1397"/>
  <c r="AC1381"/>
  <c r="AD1381" s="1"/>
  <c r="AC1392"/>
  <c r="AD1392" s="1"/>
  <c r="AC1393"/>
  <c r="AD1393" s="1"/>
  <c r="AD1396"/>
  <c r="AC1366"/>
  <c r="AD1366" s="1"/>
  <c r="AC1312"/>
  <c r="AD1312" s="1"/>
  <c r="AC1362"/>
  <c r="AD1362" s="1"/>
  <c r="AC1371"/>
  <c r="AD1371" s="1"/>
  <c r="AC1360"/>
  <c r="AD1360" s="1"/>
  <c r="AD1376"/>
  <c r="AC1337"/>
  <c r="AD1337" s="1"/>
  <c r="AC1354"/>
  <c r="AD1354" s="1"/>
  <c r="AD1375"/>
  <c r="AC1339"/>
  <c r="AD1339" s="1"/>
  <c r="AC1344"/>
  <c r="AD1344" s="1"/>
  <c r="AD1382"/>
  <c r="AC1329"/>
  <c r="AD1329" s="1"/>
  <c r="AC1363"/>
  <c r="AD1363" s="1"/>
  <c r="AD1372"/>
  <c r="AC1361"/>
  <c r="AD1361" s="1"/>
  <c r="AC1029"/>
  <c r="AD1029" s="1"/>
  <c r="AC1308"/>
  <c r="AD1308" s="1"/>
  <c r="AD1374"/>
  <c r="AC1369"/>
  <c r="AD1369" s="1"/>
  <c r="AC1364"/>
  <c r="AD1364" s="1"/>
  <c r="AD1352"/>
  <c r="AC1370"/>
  <c r="AD1370" s="1"/>
  <c r="AC1053"/>
  <c r="AC1335"/>
  <c r="AD1335" s="1"/>
  <c r="AC1355"/>
  <c r="AD1355" s="1"/>
  <c r="AC1356"/>
  <c r="AD1356" s="1"/>
  <c r="AC1341"/>
  <c r="AD1341" s="1"/>
  <c r="AC1332"/>
  <c r="AD1332" s="1"/>
  <c r="AC1348"/>
  <c r="AD1348" s="1"/>
  <c r="AC1349"/>
  <c r="AD1349" s="1"/>
  <c r="AC1333"/>
  <c r="AD1333" s="1"/>
  <c r="AC1336"/>
  <c r="AD1336" s="1"/>
  <c r="AC1347"/>
  <c r="AD1347" s="1"/>
  <c r="AC1353"/>
  <c r="AD1353" s="1"/>
  <c r="AC1316"/>
  <c r="AD1316" s="1"/>
  <c r="AC1330"/>
  <c r="AD1330" s="1"/>
  <c r="AC1342"/>
  <c r="AD1342" s="1"/>
  <c r="AC1323"/>
  <c r="AD1323" s="1"/>
  <c r="AC1334"/>
  <c r="AD1334" s="1"/>
  <c r="AC1340"/>
  <c r="AD1340" s="1"/>
  <c r="AD1350"/>
  <c r="AD1351"/>
  <c r="AC1319"/>
  <c r="AD1319" s="1"/>
  <c r="AC1338"/>
  <c r="AD1338" s="1"/>
  <c r="AC1317"/>
  <c r="AD1317" s="1"/>
  <c r="AC1324"/>
  <c r="AD1324" s="1"/>
  <c r="AD1322"/>
  <c r="AC1301"/>
  <c r="AD1301" s="1"/>
  <c r="AC1314"/>
  <c r="AD1314" s="1"/>
  <c r="AC1325"/>
  <c r="AD1325" s="1"/>
  <c r="AC1302"/>
  <c r="AD1302" s="1"/>
  <c r="AC1305"/>
  <c r="AD1305" s="1"/>
  <c r="AC1326"/>
  <c r="AD1326" s="1"/>
  <c r="AC1315"/>
  <c r="AD1315" s="1"/>
  <c r="AC1304"/>
  <c r="AD1304" s="1"/>
  <c r="AC1318"/>
  <c r="AD1318" s="1"/>
  <c r="AD1306"/>
  <c r="AC1303"/>
  <c r="AD1303" s="1"/>
  <c r="AD1320"/>
  <c r="AC1309"/>
  <c r="AD1309" s="1"/>
  <c r="AC1299"/>
  <c r="AD1299" s="1"/>
  <c r="AC1310"/>
  <c r="AD1310" s="1"/>
  <c r="AC1311"/>
  <c r="AD1311" s="1"/>
  <c r="AC1300"/>
  <c r="AD1300" s="1"/>
  <c r="AC1179"/>
  <c r="AC1187"/>
  <c r="AC1161"/>
  <c r="AC1156"/>
  <c r="AC1188"/>
  <c r="AC1189"/>
  <c r="AC1190"/>
  <c r="AC1183"/>
  <c r="AC1145"/>
  <c r="AD1145" s="1"/>
  <c r="AC1134"/>
  <c r="AD1134" s="1"/>
  <c r="AC1184"/>
  <c r="AC1080"/>
  <c r="AD1080" s="1"/>
  <c r="AC1158"/>
  <c r="AC1099"/>
  <c r="AD1099" s="1"/>
  <c r="AC1095"/>
  <c r="AD1095" s="1"/>
  <c r="AC1121"/>
  <c r="AC1159"/>
  <c r="AC1153"/>
  <c r="AC1180"/>
  <c r="AC1181"/>
  <c r="AC1148"/>
  <c r="AC1182"/>
  <c r="AC1073"/>
  <c r="AD1073" s="1"/>
  <c r="AC1150"/>
  <c r="AC955"/>
  <c r="AD955" s="1"/>
  <c r="AC1128"/>
  <c r="AC1113"/>
  <c r="AC1152"/>
  <c r="AC1142"/>
  <c r="AD1142" s="1"/>
  <c r="AC1149"/>
  <c r="AC1151"/>
  <c r="AC1157"/>
  <c r="AC1138"/>
  <c r="AD1138" s="1"/>
  <c r="AC1144"/>
  <c r="AD1144" s="1"/>
  <c r="AD1133"/>
  <c r="AD1139"/>
  <c r="AC1135"/>
  <c r="AD1135" s="1"/>
  <c r="AC1126"/>
  <c r="AC1160"/>
  <c r="AC1127"/>
  <c r="AC1137"/>
  <c r="AD1137" s="1"/>
  <c r="AD1141"/>
  <c r="AC1136"/>
  <c r="AD1136" s="1"/>
  <c r="AD1146"/>
  <c r="AC1131"/>
  <c r="AC1106"/>
  <c r="AD1140"/>
  <c r="AC1129"/>
  <c r="AC1118"/>
  <c r="AC1103"/>
  <c r="AC1123"/>
  <c r="AC1033"/>
  <c r="AD1033" s="1"/>
  <c r="AC1130"/>
  <c r="AC1119"/>
  <c r="AC1104"/>
  <c r="AC1120"/>
  <c r="AC1109"/>
  <c r="AC1114"/>
  <c r="AC1122"/>
  <c r="AC1110"/>
  <c r="AC1111"/>
  <c r="AC1112"/>
  <c r="AC1054"/>
  <c r="AC1028"/>
  <c r="AD1028" s="1"/>
  <c r="AC1088"/>
  <c r="AD1088" s="1"/>
  <c r="AC1105"/>
  <c r="AC650"/>
  <c r="AD650" s="1"/>
  <c r="AC1101"/>
  <c r="AD1101" s="1"/>
  <c r="AC1098"/>
  <c r="AD1098" s="1"/>
  <c r="AC1022"/>
  <c r="AD1022" s="1"/>
  <c r="AC1007"/>
  <c r="AD1007" s="1"/>
  <c r="AC1001"/>
  <c r="AD1001" s="1"/>
  <c r="AC1100"/>
  <c r="AD1100" s="1"/>
  <c r="AC1093"/>
  <c r="AD1093" s="1"/>
  <c r="AC1090"/>
  <c r="AD1090" s="1"/>
  <c r="AC1096"/>
  <c r="AD1096" s="1"/>
  <c r="AC1097"/>
  <c r="AD1097" s="1"/>
  <c r="AC1079"/>
  <c r="AD1079" s="1"/>
  <c r="AC1092"/>
  <c r="AD1092" s="1"/>
  <c r="AC1089"/>
  <c r="AD1089" s="1"/>
  <c r="AD1083"/>
  <c r="AD1084"/>
  <c r="AD1085"/>
  <c r="AD1074"/>
  <c r="AC1078"/>
  <c r="AD1078" s="1"/>
  <c r="AC1020"/>
  <c r="AD1020" s="1"/>
  <c r="AC1075"/>
  <c r="AD1075" s="1"/>
  <c r="AD1086"/>
  <c r="AC1091"/>
  <c r="AD1091" s="1"/>
  <c r="AC1076"/>
  <c r="AD1076" s="1"/>
  <c r="AD1082"/>
  <c r="AC1077"/>
  <c r="AD1077" s="1"/>
  <c r="AC1032"/>
  <c r="AD1032" s="1"/>
  <c r="AD1094"/>
  <c r="AC1051"/>
  <c r="AC1002"/>
  <c r="AD1002" s="1"/>
  <c r="AC1081"/>
  <c r="AD1081" s="1"/>
  <c r="AC1066"/>
  <c r="AD1066" s="1"/>
  <c r="AC976"/>
  <c r="AD976" s="1"/>
  <c r="AC1031"/>
  <c r="AD1031" s="1"/>
  <c r="AC1003"/>
  <c r="AD1003" s="1"/>
  <c r="AC1016"/>
  <c r="AD1016" s="1"/>
  <c r="AC1038"/>
  <c r="AD1038" s="1"/>
  <c r="AC1043"/>
  <c r="AC1048"/>
  <c r="AD1041"/>
  <c r="AC1045"/>
  <c r="AC1030"/>
  <c r="AD1030" s="1"/>
  <c r="AC987"/>
  <c r="AD987" s="1"/>
  <c r="AC1023"/>
  <c r="AD1023" s="1"/>
  <c r="AC1046"/>
  <c r="AC1034"/>
  <c r="AD1034" s="1"/>
  <c r="AC1010"/>
  <c r="AD1010" s="1"/>
  <c r="AC1039"/>
  <c r="AD1039" s="1"/>
  <c r="AC1013"/>
  <c r="AD1013" s="1"/>
  <c r="AC1047"/>
  <c r="AC1035"/>
  <c r="AD1035" s="1"/>
  <c r="AC1011"/>
  <c r="AD1011" s="1"/>
  <c r="AC1036"/>
  <c r="AD1036" s="1"/>
  <c r="AC1052"/>
  <c r="AC1037"/>
  <c r="AD1037" s="1"/>
  <c r="AC1019"/>
  <c r="AD1019" s="1"/>
  <c r="AC1004"/>
  <c r="AD1004" s="1"/>
  <c r="AC1017"/>
  <c r="AD1017" s="1"/>
  <c r="AC1009"/>
  <c r="AD1009" s="1"/>
  <c r="AC1021"/>
  <c r="AD1021" s="1"/>
  <c r="AD1026"/>
  <c r="AD1040"/>
  <c r="AC1008"/>
  <c r="AD1008" s="1"/>
  <c r="AC1024"/>
  <c r="AD1024" s="1"/>
  <c r="AC998"/>
  <c r="AD998" s="1"/>
  <c r="AC1018"/>
  <c r="AD1018" s="1"/>
  <c r="AC1025"/>
  <c r="AD1025" s="1"/>
  <c r="AC1014"/>
  <c r="AD1014" s="1"/>
  <c r="AC999"/>
  <c r="AD999" s="1"/>
  <c r="AC1015"/>
  <c r="AD1015" s="1"/>
  <c r="AC1000"/>
  <c r="AD1000" s="1"/>
  <c r="AC992"/>
  <c r="AD992" s="1"/>
  <c r="AC1005"/>
  <c r="AD1005" s="1"/>
  <c r="AC1006"/>
  <c r="AD1006" s="1"/>
  <c r="AC891"/>
  <c r="AD891" s="1"/>
  <c r="AC980"/>
  <c r="AD980" s="1"/>
  <c r="AC995"/>
  <c r="AD995" s="1"/>
  <c r="AC988"/>
  <c r="AD988" s="1"/>
  <c r="AC985"/>
  <c r="AD985" s="1"/>
  <c r="AD989"/>
  <c r="AD975"/>
  <c r="AD991"/>
  <c r="AC996"/>
  <c r="AD996" s="1"/>
  <c r="AC993"/>
  <c r="AD993" s="1"/>
  <c r="AC1067"/>
  <c r="AD1067" s="1"/>
  <c r="AC885"/>
  <c r="AD885" s="1"/>
  <c r="AC950"/>
  <c r="AD950" s="1"/>
  <c r="AC939"/>
  <c r="AD939" s="1"/>
  <c r="AC968"/>
  <c r="AD968" s="1"/>
  <c r="AC994"/>
  <c r="AD994" s="1"/>
  <c r="AD983"/>
  <c r="AC984"/>
  <c r="AD984" s="1"/>
  <c r="AC974"/>
  <c r="AD974" s="1"/>
  <c r="AC986"/>
  <c r="AD986" s="1"/>
  <c r="AC981"/>
  <c r="AD981" s="1"/>
  <c r="AD990"/>
  <c r="AC1064"/>
  <c r="AD1064" s="1"/>
  <c r="AC970"/>
  <c r="AD970" s="1"/>
  <c r="AC973"/>
  <c r="AD973" s="1"/>
  <c r="AC971"/>
  <c r="AD971" s="1"/>
  <c r="AC1059"/>
  <c r="AD1059" s="1"/>
  <c r="AC972"/>
  <c r="AD972" s="1"/>
  <c r="AC1060"/>
  <c r="AD1060" s="1"/>
  <c r="AC978"/>
  <c r="AD978" s="1"/>
  <c r="AC979"/>
  <c r="AD979" s="1"/>
  <c r="AC977"/>
  <c r="AD977" s="1"/>
  <c r="AC969"/>
  <c r="AD969" s="1"/>
  <c r="AC948"/>
  <c r="AD948" s="1"/>
  <c r="AC1058"/>
  <c r="AD1058" s="1"/>
  <c r="AC1063"/>
  <c r="AD1063" s="1"/>
  <c r="AC961"/>
  <c r="AD961" s="1"/>
  <c r="AC1070"/>
  <c r="AD1070" s="1"/>
  <c r="AC966"/>
  <c r="AD966" s="1"/>
  <c r="AC1061"/>
  <c r="AD1061" s="1"/>
  <c r="AC909"/>
  <c r="AD909" s="1"/>
  <c r="AC941"/>
  <c r="AD941" s="1"/>
  <c r="AC1062"/>
  <c r="AD1062" s="1"/>
  <c r="AC925"/>
  <c r="AD925" s="1"/>
  <c r="AC910"/>
  <c r="AD910" s="1"/>
  <c r="AC954"/>
  <c r="AD954" s="1"/>
  <c r="AC1071"/>
  <c r="AD1071" s="1"/>
  <c r="AC960"/>
  <c r="AD960" s="1"/>
  <c r="AC959"/>
  <c r="AD959" s="1"/>
  <c r="AC1068"/>
  <c r="AD1068" s="1"/>
  <c r="AC1069"/>
  <c r="AD1069" s="1"/>
  <c r="AC944"/>
  <c r="AD944" s="1"/>
  <c r="AC964"/>
  <c r="AD964" s="1"/>
  <c r="AC953"/>
  <c r="AD953" s="1"/>
  <c r="AC958"/>
  <c r="AD958" s="1"/>
  <c r="AC965"/>
  <c r="AD965" s="1"/>
  <c r="AC949"/>
  <c r="AD949" s="1"/>
  <c r="AC938"/>
  <c r="AD938" s="1"/>
  <c r="AC962"/>
  <c r="AD962" s="1"/>
  <c r="AC956"/>
  <c r="AD956" s="1"/>
  <c r="AD1065"/>
  <c r="AC943"/>
  <c r="AD943" s="1"/>
  <c r="AC916"/>
  <c r="AD916" s="1"/>
  <c r="AC963"/>
  <c r="AD963" s="1"/>
  <c r="AC945"/>
  <c r="AD945" s="1"/>
  <c r="AC940"/>
  <c r="AD940" s="1"/>
  <c r="AD951"/>
  <c r="AC957"/>
  <c r="AD957" s="1"/>
  <c r="AC713"/>
  <c r="AD713" s="1"/>
  <c r="AC942"/>
  <c r="AD942" s="1"/>
  <c r="AD946"/>
  <c r="AC920"/>
  <c r="AD920" s="1"/>
  <c r="AC921"/>
  <c r="AD921" s="1"/>
  <c r="AC947"/>
  <c r="AD947" s="1"/>
  <c r="AC913"/>
  <c r="AD913" s="1"/>
  <c r="AC888"/>
  <c r="AD888" s="1"/>
  <c r="AC654"/>
  <c r="AD654" s="1"/>
  <c r="AC583"/>
  <c r="AC903"/>
  <c r="AD903" s="1"/>
  <c r="AC926"/>
  <c r="AD926" s="1"/>
  <c r="AC912"/>
  <c r="AD912" s="1"/>
  <c r="AC904"/>
  <c r="AD904" s="1"/>
  <c r="AC927"/>
  <c r="AD927" s="1"/>
  <c r="AC915"/>
  <c r="AD915" s="1"/>
  <c r="AC936"/>
  <c r="AD936" s="1"/>
  <c r="AC931"/>
  <c r="AD931" s="1"/>
  <c r="AC929"/>
  <c r="AD929" s="1"/>
  <c r="AC932"/>
  <c r="AD932" s="1"/>
  <c r="AC933"/>
  <c r="AD933" s="1"/>
  <c r="AC928"/>
  <c r="AD928" s="1"/>
  <c r="AC934"/>
  <c r="AD934" s="1"/>
  <c r="AC923"/>
  <c r="AD923" s="1"/>
  <c r="AC908"/>
  <c r="AD908" s="1"/>
  <c r="AC914"/>
  <c r="AD914" s="1"/>
  <c r="AC924"/>
  <c r="AD924" s="1"/>
  <c r="AC917"/>
  <c r="AD917" s="1"/>
  <c r="AC911"/>
  <c r="AD911" s="1"/>
  <c r="AC899"/>
  <c r="AD899" s="1"/>
  <c r="AC896"/>
  <c r="AD896" s="1"/>
  <c r="AC898"/>
  <c r="AD898" s="1"/>
  <c r="AC919"/>
  <c r="AD919" s="1"/>
  <c r="AC918"/>
  <c r="AD918" s="1"/>
  <c r="AC884"/>
  <c r="AD884" s="1"/>
  <c r="AC897"/>
  <c r="AD897" s="1"/>
  <c r="AC935"/>
  <c r="AD935" s="1"/>
  <c r="AC638"/>
  <c r="AD638" s="1"/>
  <c r="AD901"/>
  <c r="AC542"/>
  <c r="AC887"/>
  <c r="AD887" s="1"/>
  <c r="AC902"/>
  <c r="AD902" s="1"/>
  <c r="AD893"/>
  <c r="AC906"/>
  <c r="AD906" s="1"/>
  <c r="AC695"/>
  <c r="AD695" s="1"/>
  <c r="AD930"/>
  <c r="AC905"/>
  <c r="AD905" s="1"/>
  <c r="AC894"/>
  <c r="AD894" s="1"/>
  <c r="AC895"/>
  <c r="AD895" s="1"/>
  <c r="AC659"/>
  <c r="AD659" s="1"/>
  <c r="AC879"/>
  <c r="AD879" s="1"/>
  <c r="AD900"/>
  <c r="AC513"/>
  <c r="AC699"/>
  <c r="AD699" s="1"/>
  <c r="AC644"/>
  <c r="AD644" s="1"/>
  <c r="AC889"/>
  <c r="AD889" s="1"/>
  <c r="AC878"/>
  <c r="AD878" s="1"/>
  <c r="AC642"/>
  <c r="AD642" s="1"/>
  <c r="AC722"/>
  <c r="AD722" s="1"/>
  <c r="AC589"/>
  <c r="AC883"/>
  <c r="AD883" s="1"/>
  <c r="AD643"/>
  <c r="AC511"/>
  <c r="AC655"/>
  <c r="AD655" s="1"/>
  <c r="AC886"/>
  <c r="AD886" s="1"/>
  <c r="AC508"/>
  <c r="AC880"/>
  <c r="AD880" s="1"/>
  <c r="AC881"/>
  <c r="AD881" s="1"/>
  <c r="AC882"/>
  <c r="AD882" s="1"/>
  <c r="AC245"/>
  <c r="AC507"/>
  <c r="AC579"/>
  <c r="AC582"/>
  <c r="AC657"/>
  <c r="AD657" s="1"/>
  <c r="AC652"/>
  <c r="AD652" s="1"/>
  <c r="AC500"/>
  <c r="AC543"/>
  <c r="AC532"/>
  <c r="AC580"/>
  <c r="AC533"/>
  <c r="AC639"/>
  <c r="AD639" s="1"/>
  <c r="AC534"/>
  <c r="AC537"/>
  <c r="AC658"/>
  <c r="AD658" s="1"/>
  <c r="AC535"/>
  <c r="AC587"/>
  <c r="AC641"/>
  <c r="AD641" s="1"/>
  <c r="AC512"/>
  <c r="AC515"/>
  <c r="AC536"/>
  <c r="AC662"/>
  <c r="AD662" s="1"/>
  <c r="AC665"/>
  <c r="AD665" s="1"/>
  <c r="AC502"/>
  <c r="AC545"/>
  <c r="AC890"/>
  <c r="AD890" s="1"/>
  <c r="AC514"/>
  <c r="AC503"/>
  <c r="AC578"/>
  <c r="AC661"/>
  <c r="AD661" s="1"/>
  <c r="AC663"/>
  <c r="AD663" s="1"/>
  <c r="AC664"/>
  <c r="AD664" s="1"/>
  <c r="AC656"/>
  <c r="AD656" s="1"/>
  <c r="AC653"/>
  <c r="AD653" s="1"/>
  <c r="AC645"/>
  <c r="AD645" s="1"/>
  <c r="AC646"/>
  <c r="AD646" s="1"/>
  <c r="AC647"/>
  <c r="AD647" s="1"/>
  <c r="AC637"/>
  <c r="AD637" s="1"/>
  <c r="AC649"/>
  <c r="AD649" s="1"/>
  <c r="AC648"/>
  <c r="AD648" s="1"/>
  <c r="AC640"/>
  <c r="AD640" s="1"/>
  <c r="AC588"/>
  <c r="AC586"/>
  <c r="AC581"/>
  <c r="AC541"/>
  <c r="AC544"/>
  <c r="AC504"/>
  <c r="AC505"/>
  <c r="AC506"/>
  <c r="AC734"/>
  <c r="AD734" s="1"/>
  <c r="AC705"/>
  <c r="AD705" s="1"/>
  <c r="AC735"/>
  <c r="AD735" s="1"/>
  <c r="AC719"/>
  <c r="AD719" s="1"/>
  <c r="AC712"/>
  <c r="AD712" s="1"/>
  <c r="AC740"/>
  <c r="AD740" s="1"/>
  <c r="AC728"/>
  <c r="AD728" s="1"/>
  <c r="AC727"/>
  <c r="AD727" s="1"/>
  <c r="AC739"/>
  <c r="AD739" s="1"/>
  <c r="AC732"/>
  <c r="AD732" s="1"/>
  <c r="AC721"/>
  <c r="AD721" s="1"/>
  <c r="AC718"/>
  <c r="AD718" s="1"/>
  <c r="AC729"/>
  <c r="AD729" s="1"/>
  <c r="AC736"/>
  <c r="AD736" s="1"/>
  <c r="AC737"/>
  <c r="AD737" s="1"/>
  <c r="AC725"/>
  <c r="AD725" s="1"/>
  <c r="AC730"/>
  <c r="AD730" s="1"/>
  <c r="AC724"/>
  <c r="AD724" s="1"/>
  <c r="AC717"/>
  <c r="AD717" s="1"/>
  <c r="AD733"/>
  <c r="AC676"/>
  <c r="AC714"/>
  <c r="AD714" s="1"/>
  <c r="AC707"/>
  <c r="AD707" s="1"/>
  <c r="AC731"/>
  <c r="AD731" s="1"/>
  <c r="AC674"/>
  <c r="AC708"/>
  <c r="AD708" s="1"/>
  <c r="AC697"/>
  <c r="AD697" s="1"/>
  <c r="AC703"/>
  <c r="AD703" s="1"/>
  <c r="AC723"/>
  <c r="AD723" s="1"/>
  <c r="AC698"/>
  <c r="AD698" s="1"/>
  <c r="AC704"/>
  <c r="AD704" s="1"/>
  <c r="AC720"/>
  <c r="AD720" s="1"/>
  <c r="AC738"/>
  <c r="AD738" s="1"/>
  <c r="AC715"/>
  <c r="AD715" s="1"/>
  <c r="AC716"/>
  <c r="AD716" s="1"/>
  <c r="AC673"/>
  <c r="AC701"/>
  <c r="AD701" s="1"/>
  <c r="AC671"/>
  <c r="AD710"/>
  <c r="AC675"/>
  <c r="AD690"/>
  <c r="AC709"/>
  <c r="AD709" s="1"/>
  <c r="AC702"/>
  <c r="AD702" s="1"/>
  <c r="AC694"/>
  <c r="AD694" s="1"/>
  <c r="AC683"/>
  <c r="AD683" s="1"/>
  <c r="AC700"/>
  <c r="AD700" s="1"/>
  <c r="AC706"/>
  <c r="AD706" s="1"/>
  <c r="AC688"/>
  <c r="AD688" s="1"/>
  <c r="AC670"/>
  <c r="AC682"/>
  <c r="AD682" s="1"/>
  <c r="AC687"/>
  <c r="AD687" s="1"/>
  <c r="AC684"/>
  <c r="AD684" s="1"/>
  <c r="AC685"/>
  <c r="AD685" s="1"/>
  <c r="AC686"/>
  <c r="AD686" s="1"/>
  <c r="AC693"/>
  <c r="AD693" s="1"/>
  <c r="AC627"/>
  <c r="AC692"/>
  <c r="AD692" s="1"/>
  <c r="AC691"/>
  <c r="AD691" s="1"/>
  <c r="AD689"/>
  <c r="AC680"/>
  <c r="AC630"/>
  <c r="AC678"/>
  <c r="AC667"/>
  <c r="AC672"/>
  <c r="AC669"/>
  <c r="AC677"/>
  <c r="AC679"/>
  <c r="AC617"/>
  <c r="AD617" s="1"/>
  <c r="AC601"/>
  <c r="AD601" s="1"/>
  <c r="AC618"/>
  <c r="AD618" s="1"/>
  <c r="AC607"/>
  <c r="AD607" s="1"/>
  <c r="AC628"/>
  <c r="AC602"/>
  <c r="AD602" s="1"/>
  <c r="AC631"/>
  <c r="AC629"/>
  <c r="AC481"/>
  <c r="AC616"/>
  <c r="AD616" s="1"/>
  <c r="AC624"/>
  <c r="AC635"/>
  <c r="AC622"/>
  <c r="AC518"/>
  <c r="AC623"/>
  <c r="AC572"/>
  <c r="AC626"/>
  <c r="AC632"/>
  <c r="AC625"/>
  <c r="AC633"/>
  <c r="AD620"/>
  <c r="AD614"/>
  <c r="AC609"/>
  <c r="AD609" s="1"/>
  <c r="AC612"/>
  <c r="AD612" s="1"/>
  <c r="AC634"/>
  <c r="AC610"/>
  <c r="AD610" s="1"/>
  <c r="AC611"/>
  <c r="AD611" s="1"/>
  <c r="AC575"/>
  <c r="AC604"/>
  <c r="AD604" s="1"/>
  <c r="AC593"/>
  <c r="AD593" s="1"/>
  <c r="AC615"/>
  <c r="AD615" s="1"/>
  <c r="AC608"/>
  <c r="AD608" s="1"/>
  <c r="AC597"/>
  <c r="AD597" s="1"/>
  <c r="AC603"/>
  <c r="AD603" s="1"/>
  <c r="AD592"/>
  <c r="AD613"/>
  <c r="AC594"/>
  <c r="AD594" s="1"/>
  <c r="AC619"/>
  <c r="AD619" s="1"/>
  <c r="AC560"/>
  <c r="AC595"/>
  <c r="AD595" s="1"/>
  <c r="AC596"/>
  <c r="AD596" s="1"/>
  <c r="AD598"/>
  <c r="AD600"/>
  <c r="AD599"/>
  <c r="AC568"/>
  <c r="AD605"/>
  <c r="AC554"/>
  <c r="AC564"/>
  <c r="AC563"/>
  <c r="AC547"/>
  <c r="AC567"/>
  <c r="AC549"/>
  <c r="AC573"/>
  <c r="AC565"/>
  <c r="AC556"/>
  <c r="AC553"/>
  <c r="AC566"/>
  <c r="AC571"/>
  <c r="AC552"/>
  <c r="AC468"/>
  <c r="AC550"/>
  <c r="AC574"/>
  <c r="AC551"/>
  <c r="AC555"/>
  <c r="AC557"/>
  <c r="AC558"/>
  <c r="AC548"/>
  <c r="AC559"/>
  <c r="AC482"/>
  <c r="AC526"/>
  <c r="AC527"/>
  <c r="AC524"/>
  <c r="AC529"/>
  <c r="AC530"/>
  <c r="AC525"/>
  <c r="AC523"/>
  <c r="AC528"/>
  <c r="AC517"/>
  <c r="AC519"/>
  <c r="AC520"/>
  <c r="AC488"/>
  <c r="AC521"/>
  <c r="AC522"/>
  <c r="AC470"/>
  <c r="AC497"/>
  <c r="AC499"/>
  <c r="AC462"/>
  <c r="AC493"/>
  <c r="AC498"/>
  <c r="AC492"/>
  <c r="AC458"/>
  <c r="AC489"/>
  <c r="AC225"/>
  <c r="AD225" s="1"/>
  <c r="AC463"/>
  <c r="AC483"/>
  <c r="AC473"/>
  <c r="AC496"/>
  <c r="AC478"/>
  <c r="AC490"/>
  <c r="AC491"/>
  <c r="AC477"/>
  <c r="AC469"/>
  <c r="AC472"/>
  <c r="AC484"/>
  <c r="AC474"/>
  <c r="AC465"/>
  <c r="AC475"/>
  <c r="AC476"/>
  <c r="AC461"/>
  <c r="AC282"/>
  <c r="AC460"/>
  <c r="AC464"/>
  <c r="AC466"/>
  <c r="AC457"/>
  <c r="AC236"/>
  <c r="AD236" s="1"/>
  <c r="AC293"/>
  <c r="AD293" s="1"/>
  <c r="AC196"/>
  <c r="AD196" s="1"/>
  <c r="AC467"/>
  <c r="AC459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24"/>
  <c r="AD224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09"/>
  <c r="AD209" s="1"/>
  <c r="AD268"/>
  <c r="AC241"/>
  <c r="AD241" s="1"/>
  <c r="AC237"/>
  <c r="AD237" s="1"/>
  <c r="AC254"/>
  <c r="AC249"/>
  <c r="AC250"/>
  <c r="AC242"/>
  <c r="AD242" s="1"/>
  <c r="AD231"/>
  <c r="AC218"/>
  <c r="AD218" s="1"/>
  <c r="AC221"/>
  <c r="AD221" s="1"/>
  <c r="AC233"/>
  <c r="AD233" s="1"/>
  <c r="AC235"/>
  <c r="AD235" s="1"/>
  <c r="AD239"/>
  <c r="AC244"/>
  <c r="AD244" s="1"/>
  <c r="AC243"/>
  <c r="AD243" s="1"/>
  <c r="AC232"/>
  <c r="AD232" s="1"/>
  <c r="AC240"/>
  <c r="AD240" s="1"/>
  <c r="AC234"/>
  <c r="AD234" s="1"/>
  <c r="AC228"/>
  <c r="AD228" s="1"/>
  <c r="AD238"/>
  <c r="AC210"/>
  <c r="AD210" s="1"/>
  <c r="AC211"/>
  <c r="AD211" s="1"/>
  <c r="AC229"/>
  <c r="AD229" s="1"/>
  <c r="AD223"/>
  <c r="AC178"/>
  <c r="AD178" s="1"/>
  <c r="AC226"/>
  <c r="AD226" s="1"/>
  <c r="AC177"/>
  <c r="AD177" s="1"/>
  <c r="AC227"/>
  <c r="AD227" s="1"/>
  <c r="AC216"/>
  <c r="AD216" s="1"/>
  <c r="AC217"/>
  <c r="AD217" s="1"/>
  <c r="AC219"/>
  <c r="AD219" s="1"/>
  <c r="AC220"/>
  <c r="AD220" s="1"/>
  <c r="AC184"/>
  <c r="AD184" s="1"/>
  <c r="AC214"/>
  <c r="AD214" s="1"/>
  <c r="AD222"/>
  <c r="AC212"/>
  <c r="AD212" s="1"/>
  <c r="AC201"/>
  <c r="AD201" s="1"/>
  <c r="AC213"/>
  <c r="AD213" s="1"/>
  <c r="AC202"/>
  <c r="AD202" s="1"/>
  <c r="AC203"/>
  <c r="AD203" s="1"/>
  <c r="AC206"/>
  <c r="AD206" s="1"/>
  <c r="AD208"/>
  <c r="AC204"/>
  <c r="AD204" s="1"/>
  <c r="AC205"/>
  <c r="AD205" s="1"/>
  <c r="AD194"/>
  <c r="AC199"/>
  <c r="AD199" s="1"/>
  <c r="AD186"/>
  <c r="AD207"/>
  <c r="AC198"/>
  <c r="AD198" s="1"/>
  <c r="AC187"/>
  <c r="AD187" s="1"/>
  <c r="AC188"/>
  <c r="AD188" s="1"/>
  <c r="AC191"/>
  <c r="AD191" s="1"/>
  <c r="AC197"/>
  <c r="AD197" s="1"/>
  <c r="AC189"/>
  <c r="AD189" s="1"/>
  <c r="AC195"/>
  <c r="AD195" s="1"/>
  <c r="AC190"/>
  <c r="AD190" s="1"/>
  <c r="AD193"/>
  <c r="AD192"/>
  <c r="AC179"/>
  <c r="AD179" s="1"/>
  <c r="AC183"/>
  <c r="AD183" s="1"/>
  <c r="AC181"/>
  <c r="AD181" s="1"/>
  <c r="AC171"/>
  <c r="AD171" s="1"/>
  <c r="AC176"/>
  <c r="AD176" s="1"/>
  <c r="AC180"/>
  <c r="AD180" s="1"/>
  <c r="AC182"/>
  <c r="AD182" s="1"/>
  <c r="AC1261"/>
  <c r="AC1259"/>
  <c r="AC1260"/>
  <c r="AD312"/>
  <c r="AC1478"/>
  <c r="AC4314"/>
  <c r="AC3740"/>
  <c r="AC2987"/>
  <c r="AC3922"/>
  <c r="AC4390"/>
  <c r="AC4118"/>
  <c r="AC1794"/>
  <c r="AD1801" s="1"/>
  <c r="AC1177"/>
  <c r="AD1185" s="1"/>
  <c r="AC1147"/>
  <c r="AC1606"/>
  <c r="AC2459"/>
  <c r="AD2459" s="1"/>
  <c r="AC2458"/>
  <c r="AD2458" s="1"/>
  <c r="AC2447"/>
  <c r="AD2447" s="1"/>
  <c r="AC2451"/>
  <c r="AD2451" s="1"/>
  <c r="AC2457"/>
  <c r="AD2457" s="1"/>
  <c r="AD2452"/>
  <c r="AC2448"/>
  <c r="AD2448" s="1"/>
  <c r="AC2449"/>
  <c r="AD2449" s="1"/>
  <c r="AD2446"/>
  <c r="AC2450"/>
  <c r="AD2450" s="1"/>
  <c r="AD2454"/>
  <c r="AC2455"/>
  <c r="AD2455" s="1"/>
  <c r="AC2456"/>
  <c r="AD2456" s="1"/>
  <c r="AD2453"/>
  <c r="AC2050"/>
  <c r="AC4345"/>
  <c r="AC4405"/>
  <c r="AC2438"/>
  <c r="AC2442"/>
  <c r="AC2435"/>
  <c r="AC2431"/>
  <c r="AC2436"/>
  <c r="AC2437"/>
  <c r="AC2439"/>
  <c r="AC2444"/>
  <c r="AC2434"/>
  <c r="AC2443"/>
  <c r="AC2430"/>
  <c r="AC2440"/>
  <c r="AC2441"/>
  <c r="AC2432"/>
  <c r="AC2433"/>
  <c r="AC2571"/>
  <c r="AC2574"/>
  <c r="AC2575"/>
  <c r="AC2578"/>
  <c r="AC2579"/>
  <c r="AC2580"/>
  <c r="AC2570"/>
  <c r="AC2568"/>
  <c r="AC2569"/>
  <c r="AC2572"/>
  <c r="AC2573"/>
  <c r="AC2567"/>
  <c r="AC2566"/>
  <c r="AC2576"/>
  <c r="AC2577"/>
  <c r="AC2814"/>
  <c r="AC2821"/>
  <c r="AC2818"/>
  <c r="AC2809"/>
  <c r="AC2817"/>
  <c r="AC2810"/>
  <c r="AC2811"/>
  <c r="AC2812"/>
  <c r="AC2816"/>
  <c r="AC2819"/>
  <c r="AC2808"/>
  <c r="AC2807"/>
  <c r="AC2820"/>
  <c r="AC2813"/>
  <c r="AC3803"/>
  <c r="AC2815"/>
  <c r="AC3811"/>
  <c r="AC4187"/>
  <c r="AC3812"/>
  <c r="AC3806"/>
  <c r="AC3807"/>
  <c r="AC3808"/>
  <c r="AC3809"/>
  <c r="AC3810"/>
  <c r="AC3814"/>
  <c r="AC3801"/>
  <c r="AC3804"/>
  <c r="AC3802"/>
  <c r="AC3805"/>
  <c r="AC3815"/>
  <c r="AC3813"/>
  <c r="AC4182"/>
  <c r="AC4185"/>
  <c r="AC4183"/>
  <c r="AC4186"/>
  <c r="AC4180"/>
  <c r="AC4179"/>
  <c r="AC4184"/>
  <c r="AC4189"/>
  <c r="AC4190"/>
  <c r="AC4181"/>
  <c r="AC4191"/>
  <c r="AC4192"/>
  <c r="AC1695"/>
  <c r="AC1694"/>
  <c r="AC1699"/>
  <c r="AC1700"/>
  <c r="AC1689"/>
  <c r="AD1697" s="1"/>
  <c r="AC1693"/>
  <c r="AC1702"/>
  <c r="AC1692"/>
  <c r="AC1698"/>
  <c r="AC1690"/>
  <c r="AC1691"/>
  <c r="AC1944"/>
  <c r="AC1931"/>
  <c r="AC1945"/>
  <c r="AC1701"/>
  <c r="AC1934"/>
  <c r="AC1932"/>
  <c r="AC1933"/>
  <c r="AC872"/>
  <c r="AC876"/>
  <c r="AC1942"/>
  <c r="AC1941"/>
  <c r="AC1940"/>
  <c r="AC1935"/>
  <c r="AC1936"/>
  <c r="AC1938"/>
  <c r="AC1939"/>
  <c r="AC1937"/>
  <c r="AC1943"/>
  <c r="AC1607"/>
  <c r="AD1607" s="1"/>
  <c r="AC866"/>
  <c r="AC873"/>
  <c r="AC870"/>
  <c r="AC867"/>
  <c r="AC874"/>
  <c r="AC868"/>
  <c r="AC869"/>
  <c r="AC871"/>
  <c r="AC863"/>
  <c r="AC862"/>
  <c r="AC864"/>
  <c r="AC875"/>
  <c r="AC865"/>
  <c r="AC4888"/>
  <c r="AC2016"/>
  <c r="AC1654"/>
  <c r="AC2198"/>
  <c r="AD2198" s="1"/>
  <c r="AC1540"/>
  <c r="AD1540" s="1"/>
  <c r="AC375"/>
  <c r="AC1284"/>
  <c r="AC3969"/>
  <c r="AD3969" s="1"/>
  <c r="AC345"/>
  <c r="AC390"/>
  <c r="AC1593"/>
  <c r="AC2007"/>
  <c r="AC2364"/>
  <c r="AC3118"/>
  <c r="AC3818"/>
  <c r="AD3818" s="1"/>
  <c r="AC3841"/>
  <c r="AC4007"/>
  <c r="AC4537"/>
  <c r="AC381"/>
  <c r="AC2008"/>
  <c r="AC4330"/>
  <c r="AC1042"/>
  <c r="AC3027"/>
  <c r="AC1548"/>
  <c r="AD1548" s="1"/>
  <c r="AC1834"/>
  <c r="AC2415"/>
  <c r="AC2801"/>
  <c r="AC3871"/>
  <c r="AD3871" s="1"/>
  <c r="AC4892"/>
  <c r="AC1297"/>
  <c r="AC4238"/>
  <c r="AC1292"/>
  <c r="AC1283"/>
  <c r="AC1293"/>
  <c r="AC1286"/>
  <c r="AC861"/>
  <c r="AC1289"/>
  <c r="AC1287"/>
  <c r="AC1288"/>
  <c r="AC1285"/>
  <c r="AC1294"/>
  <c r="AC1295"/>
  <c r="AC1296"/>
  <c r="AC1463"/>
  <c r="AC853"/>
  <c r="AC854"/>
  <c r="AC847"/>
  <c r="AD855" s="1"/>
  <c r="AC851"/>
  <c r="AC857"/>
  <c r="AC846"/>
  <c r="AC858"/>
  <c r="AC859"/>
  <c r="AC848"/>
  <c r="AC849"/>
  <c r="AC860"/>
  <c r="AC850"/>
  <c r="AC852"/>
  <c r="AC843"/>
  <c r="AC841"/>
  <c r="AC832"/>
  <c r="AC833"/>
  <c r="AC842"/>
  <c r="AC834"/>
  <c r="AC844"/>
  <c r="AC845"/>
  <c r="AC835"/>
  <c r="AC837"/>
  <c r="AC836"/>
  <c r="AC838"/>
  <c r="AC839"/>
  <c r="AC840"/>
  <c r="AC3665"/>
  <c r="AD3672" s="1"/>
  <c r="AC3650"/>
  <c r="AC3907"/>
  <c r="AC3725"/>
  <c r="AC1102"/>
  <c r="AC3334"/>
  <c r="AC1918"/>
  <c r="AC2278"/>
  <c r="AC1922"/>
  <c r="AC1779"/>
  <c r="AC3877"/>
  <c r="AC1117"/>
  <c r="AD1125" s="1"/>
  <c r="AC2142"/>
  <c r="AC1930"/>
  <c r="AC275"/>
  <c r="AC1921"/>
  <c r="AC1433"/>
  <c r="AD1441" s="1"/>
  <c r="AC1920"/>
  <c r="AC1976"/>
  <c r="AC1926"/>
  <c r="AC1927"/>
  <c r="AC1916"/>
  <c r="AD1925" s="1"/>
  <c r="AC1928"/>
  <c r="AC1917"/>
  <c r="AC1919"/>
  <c r="AC1929"/>
  <c r="AC666"/>
  <c r="AC4103"/>
  <c r="AC3319"/>
  <c r="AC2042"/>
  <c r="AC2037"/>
  <c r="AC2051"/>
  <c r="AC2046"/>
  <c r="AC2049"/>
  <c r="AC4019"/>
  <c r="AC2038"/>
  <c r="AC2041"/>
  <c r="AC2039"/>
  <c r="AC2043"/>
  <c r="AC2044"/>
  <c r="AC2045"/>
  <c r="AC4015"/>
  <c r="AC4024"/>
  <c r="AC4022"/>
  <c r="AC2048"/>
  <c r="AC4023"/>
  <c r="AC4013"/>
  <c r="AC4021"/>
  <c r="AC2047"/>
  <c r="AC4014"/>
  <c r="AC2040"/>
  <c r="AC4020"/>
  <c r="AC4017"/>
  <c r="AC4025"/>
  <c r="AC4018"/>
  <c r="AC4016"/>
  <c r="AC4026"/>
  <c r="AC4027"/>
  <c r="AC4871"/>
  <c r="AC4867"/>
  <c r="AC4861"/>
  <c r="AC4862"/>
  <c r="AC1902"/>
  <c r="AC4822"/>
  <c r="AC4835"/>
  <c r="AC4821"/>
  <c r="AC4828"/>
  <c r="AC4843"/>
  <c r="AC4848"/>
  <c r="AC4854"/>
  <c r="AC4820"/>
  <c r="AC4827"/>
  <c r="AC4819"/>
  <c r="AC4826"/>
  <c r="AC4834"/>
  <c r="AC4838"/>
  <c r="AC4847"/>
  <c r="AC4851"/>
  <c r="AC4829"/>
  <c r="AC4855"/>
  <c r="AC4818"/>
  <c r="AC4825"/>
  <c r="AC4833"/>
  <c r="AC4842"/>
  <c r="AC4846"/>
  <c r="AC4850"/>
  <c r="AC4853"/>
  <c r="AC4817"/>
  <c r="AC4824"/>
  <c r="AC4832"/>
  <c r="AC4837"/>
  <c r="AC4841"/>
  <c r="AC4845"/>
  <c r="AC4816"/>
  <c r="AC4823"/>
  <c r="AC4831"/>
  <c r="AC4836"/>
  <c r="AC4840"/>
  <c r="AC4852"/>
  <c r="AC4815"/>
  <c r="AC4830"/>
  <c r="AC4839"/>
  <c r="AC4844"/>
  <c r="AC4849"/>
  <c r="AC4856"/>
  <c r="AC2391"/>
  <c r="AC4814"/>
  <c r="AC3853"/>
  <c r="AC3861"/>
  <c r="AC3852"/>
  <c r="AC3860"/>
  <c r="AC3851"/>
  <c r="AC3859"/>
  <c r="AC3850"/>
  <c r="AC3858"/>
  <c r="AC3849"/>
  <c r="AC3857"/>
  <c r="AC3848"/>
  <c r="AC3856"/>
  <c r="AC3855"/>
  <c r="AC3854"/>
  <c r="AC3065"/>
  <c r="AC2752"/>
  <c r="AC2760"/>
  <c r="AC2753"/>
  <c r="AC2761"/>
  <c r="AC2751"/>
  <c r="AC2759"/>
  <c r="AC2750"/>
  <c r="AC2758"/>
  <c r="AC2749"/>
  <c r="AC2757"/>
  <c r="AC2748"/>
  <c r="AC2756"/>
  <c r="AC2755"/>
  <c r="AC2754"/>
  <c r="AC2376"/>
  <c r="AC2384"/>
  <c r="AC2375"/>
  <c r="AC2383"/>
  <c r="AC2374"/>
  <c r="AC2382"/>
  <c r="AC2373"/>
  <c r="AC2381"/>
  <c r="AC2372"/>
  <c r="AC2380"/>
  <c r="AC2371"/>
  <c r="AC2379"/>
  <c r="AC2378"/>
  <c r="AC2377"/>
  <c r="AC1620"/>
  <c r="AC1628"/>
  <c r="AC1621"/>
  <c r="AC1615"/>
  <c r="AC1619"/>
  <c r="AC1627"/>
  <c r="AC1618"/>
  <c r="AC1626"/>
  <c r="AC1617"/>
  <c r="AC1625"/>
  <c r="AC1616"/>
  <c r="AC1624"/>
  <c r="AC1623"/>
  <c r="AC1622"/>
  <c r="AC1840"/>
  <c r="AC2771"/>
  <c r="AC1910"/>
  <c r="AC3999"/>
  <c r="AC2429"/>
  <c r="AC3073"/>
  <c r="AD2785"/>
  <c r="AD1631"/>
  <c r="AD2356"/>
  <c r="AD3540"/>
  <c r="AD3975"/>
  <c r="AD4150"/>
  <c r="AD2786"/>
  <c r="AD1638"/>
  <c r="AD2190"/>
  <c r="AD4157"/>
  <c r="AD3976"/>
  <c r="AD1643"/>
  <c r="AD1630"/>
  <c r="AD2361"/>
  <c r="AD3539"/>
  <c r="AD4159"/>
  <c r="AD4286"/>
  <c r="AD3538"/>
  <c r="AD1653"/>
  <c r="AD2778"/>
  <c r="AD1547"/>
  <c r="AD4292"/>
  <c r="AD1637"/>
  <c r="AD1645"/>
  <c r="AD4285"/>
  <c r="AD4293"/>
  <c r="AD3531"/>
  <c r="AD2362"/>
  <c r="AD2779"/>
  <c r="AD3532"/>
  <c r="AD3826"/>
  <c r="AD3825"/>
  <c r="AD4158"/>
  <c r="AD1646"/>
  <c r="AD2363"/>
  <c r="AD2791"/>
  <c r="AD3876"/>
  <c r="AD4151"/>
  <c r="AD3870"/>
  <c r="AC110"/>
  <c r="AC4451"/>
  <c r="AD2189"/>
  <c r="AD3977"/>
  <c r="AD3824"/>
  <c r="AC2401"/>
  <c r="AD1600"/>
  <c r="AD2369"/>
  <c r="AD3863"/>
  <c r="AD4270"/>
  <c r="AD4294"/>
  <c r="AD2197"/>
  <c r="AC4466"/>
  <c r="AC2784"/>
  <c r="AC2732"/>
  <c r="AC1849"/>
  <c r="AC2182"/>
  <c r="AC2028"/>
  <c r="AC3019"/>
  <c r="AC3025"/>
  <c r="AC4268"/>
  <c r="AC2581"/>
  <c r="AC3491"/>
  <c r="AC3021"/>
  <c r="AC3024"/>
  <c r="AC3022"/>
  <c r="AC2414"/>
  <c r="AC2741"/>
  <c r="AC3079"/>
  <c r="AC4209"/>
  <c r="AC3032"/>
  <c r="AC1886"/>
  <c r="AC3018"/>
  <c r="AC3030"/>
  <c r="AC3031"/>
  <c r="AC3020"/>
  <c r="AC3023"/>
  <c r="AC3028"/>
  <c r="AC3029"/>
  <c r="AC2882"/>
  <c r="AC2596"/>
  <c r="AC2927"/>
  <c r="AC2897"/>
  <c r="AC3832"/>
  <c r="AC4278"/>
  <c r="AC2311"/>
  <c r="AC2475"/>
  <c r="AC3088"/>
  <c r="AC2490"/>
  <c r="AD2500" s="1"/>
  <c r="AC2393"/>
  <c r="AC3456"/>
  <c r="AC2505"/>
  <c r="AC2321"/>
  <c r="AC2409"/>
  <c r="AC2560"/>
  <c r="AC2173"/>
  <c r="AC2310"/>
  <c r="AC2316"/>
  <c r="AC4422"/>
  <c r="AC2312"/>
  <c r="AC2313"/>
  <c r="AC2317"/>
  <c r="AC2319"/>
  <c r="AC2315"/>
  <c r="AC2318"/>
  <c r="AC2309"/>
  <c r="AC2320"/>
  <c r="AC2314"/>
  <c r="AC1661"/>
  <c r="AC2322"/>
  <c r="AC1677"/>
  <c r="AC1680"/>
  <c r="AC1688"/>
  <c r="AC3461"/>
  <c r="AC1719"/>
  <c r="AD1727" s="1"/>
  <c r="AC1734"/>
  <c r="AC1666"/>
  <c r="AC1672"/>
  <c r="AC788"/>
  <c r="AC1674"/>
  <c r="AC1665"/>
  <c r="AC1664"/>
  <c r="AC1667"/>
  <c r="AC1669"/>
  <c r="AC1675"/>
  <c r="AC1673"/>
  <c r="AC4262"/>
  <c r="AC1678"/>
  <c r="AC1671"/>
  <c r="AC1679"/>
  <c r="AC1668"/>
  <c r="AC1684"/>
  <c r="AC1670"/>
  <c r="AC1659"/>
  <c r="AC1663"/>
  <c r="AC1662"/>
  <c r="AC1685"/>
  <c r="AC1660"/>
  <c r="AC1686"/>
  <c r="AC1676"/>
  <c r="AC1687"/>
  <c r="AC471"/>
  <c r="AC1651"/>
  <c r="AC576"/>
  <c r="AD584" s="1"/>
  <c r="AC1887"/>
  <c r="AC3485"/>
  <c r="AC1892"/>
  <c r="AC2746"/>
  <c r="AC2763"/>
  <c r="AC546"/>
  <c r="AC3961"/>
  <c r="AC1841"/>
  <c r="AC2187"/>
  <c r="AC2738"/>
  <c r="AC2552"/>
  <c r="AC456"/>
  <c r="AC516"/>
  <c r="AC486"/>
  <c r="AD494" s="1"/>
  <c r="AC531"/>
  <c r="AD538" s="1"/>
  <c r="AC501"/>
  <c r="AD509" s="1"/>
  <c r="AC561"/>
  <c r="AC3992"/>
  <c r="AC2421"/>
  <c r="AC1907"/>
  <c r="AC3831"/>
  <c r="AC3962"/>
  <c r="AC3823"/>
  <c r="AC3989"/>
  <c r="AC432"/>
  <c r="AC3869"/>
  <c r="AC2717"/>
  <c r="AC2762"/>
  <c r="AC3524"/>
  <c r="AC3950"/>
  <c r="AC3993"/>
  <c r="AC2343"/>
  <c r="AC3100"/>
  <c r="AC3944"/>
  <c r="AC4436"/>
  <c r="AC823"/>
  <c r="AC1247"/>
  <c r="AC2792"/>
  <c r="AC131"/>
  <c r="AC787"/>
  <c r="AC2195"/>
  <c r="AC4276"/>
  <c r="AC65"/>
  <c r="AC3482"/>
  <c r="AC3304"/>
  <c r="AC4156"/>
  <c r="AC3794"/>
  <c r="AC3289"/>
  <c r="AC3092"/>
  <c r="AC3081"/>
  <c r="AC112"/>
  <c r="AC362"/>
  <c r="AC793"/>
  <c r="AC99"/>
  <c r="AC4170"/>
  <c r="AC808"/>
  <c r="AC3828"/>
  <c r="AC3984"/>
  <c r="AC387"/>
  <c r="AC2553"/>
  <c r="AC3106"/>
  <c r="AC3457"/>
  <c r="AC2196"/>
  <c r="AC2525"/>
  <c r="AC4273"/>
  <c r="AC4342"/>
  <c r="AC351"/>
  <c r="AC35"/>
  <c r="AC3472"/>
  <c r="AC3495"/>
  <c r="AC4756"/>
  <c r="AC66"/>
  <c r="AC1912"/>
  <c r="AC2387"/>
  <c r="AC3047"/>
  <c r="AC3940"/>
  <c r="AC3994"/>
  <c r="AC3983"/>
  <c r="AC4257"/>
  <c r="AC4514"/>
  <c r="AC2013"/>
  <c r="AC3049"/>
  <c r="AC2399"/>
  <c r="AC1842"/>
  <c r="AC1846"/>
  <c r="AC2412"/>
  <c r="AC3996"/>
  <c r="AC3985"/>
  <c r="AC3998"/>
  <c r="AC116"/>
  <c r="AC3455"/>
  <c r="AC3506"/>
  <c r="AC1267"/>
  <c r="AC2780"/>
  <c r="AC4443"/>
  <c r="AC334"/>
  <c r="AC443"/>
  <c r="AC447"/>
  <c r="AC827"/>
  <c r="AC2023"/>
  <c r="AC2764"/>
  <c r="AC3949"/>
  <c r="AC3516"/>
  <c r="AC1553"/>
  <c r="AC1598"/>
  <c r="AC2729"/>
  <c r="AC1911"/>
  <c r="AC2547"/>
  <c r="AC3096"/>
  <c r="AC3120"/>
  <c r="AC4425"/>
  <c r="AC4512"/>
  <c r="AC4769"/>
  <c r="AC4277"/>
  <c r="AC3511"/>
  <c r="AC2181"/>
  <c r="AC2551"/>
  <c r="AC3507"/>
  <c r="AC1546"/>
  <c r="AC1210"/>
  <c r="AC2367"/>
  <c r="AC2413"/>
  <c r="AC2718"/>
  <c r="AC2787"/>
  <c r="AC3066"/>
  <c r="AC3938"/>
  <c r="AC3508"/>
  <c r="AC1652"/>
  <c r="AC3087"/>
  <c r="AC2349"/>
  <c r="AC2557"/>
  <c r="AC3838"/>
  <c r="AC4161"/>
  <c r="AC3086"/>
  <c r="AC621"/>
  <c r="AC2793"/>
  <c r="AC3486"/>
  <c r="AC3512"/>
  <c r="AC2528"/>
  <c r="AC41"/>
  <c r="AC359"/>
  <c r="AC1234"/>
  <c r="AC1591"/>
  <c r="AC1655"/>
  <c r="AC2009"/>
  <c r="AC2022"/>
  <c r="AC3110"/>
  <c r="AC3795"/>
  <c r="AC4009"/>
  <c r="AC4450"/>
  <c r="AC2529"/>
  <c r="AC2350"/>
  <c r="AC2426"/>
  <c r="AC3537"/>
  <c r="AC4431"/>
  <c r="AC3960"/>
  <c r="AC2180"/>
  <c r="AC326"/>
  <c r="AC1252"/>
  <c r="AC1550"/>
  <c r="AC1595"/>
  <c r="AC2024"/>
  <c r="AC2736"/>
  <c r="AC2776"/>
  <c r="AC3786"/>
  <c r="AC4000"/>
  <c r="AC4176"/>
  <c r="AC4255"/>
  <c r="AC3590"/>
  <c r="AC4005"/>
  <c r="AC125"/>
  <c r="AC1585"/>
  <c r="AC1825"/>
  <c r="AC2521"/>
  <c r="AC3103"/>
  <c r="AC3481"/>
  <c r="AC3842"/>
  <c r="AC3868"/>
  <c r="AC4267"/>
  <c r="AC4442"/>
  <c r="AC2770"/>
  <c r="AC358"/>
  <c r="AC1590"/>
  <c r="AC2199"/>
  <c r="AC2535"/>
  <c r="AC2788"/>
  <c r="AC3500"/>
  <c r="AC3957"/>
  <c r="AC4532"/>
  <c r="AC3057"/>
  <c r="AC36"/>
  <c r="AC367"/>
  <c r="AC411"/>
  <c r="AC818"/>
  <c r="AC1554"/>
  <c r="AC1578"/>
  <c r="AC1636"/>
  <c r="AC2348"/>
  <c r="AC2536"/>
  <c r="AC2789"/>
  <c r="AC3058"/>
  <c r="AC3476"/>
  <c r="AC1219"/>
  <c r="AC1602"/>
  <c r="AC1898"/>
  <c r="AC1914"/>
  <c r="AC2186"/>
  <c r="AC2175"/>
  <c r="AC2351"/>
  <c r="AC2358"/>
  <c r="AC2410"/>
  <c r="AC2428"/>
  <c r="AC2417"/>
  <c r="AC2765"/>
  <c r="AC3034"/>
  <c r="AC3513"/>
  <c r="AC3502"/>
  <c r="AC3526"/>
  <c r="AC3875"/>
  <c r="AC4291"/>
  <c r="AC4421"/>
  <c r="AC4448"/>
  <c r="AC1837"/>
  <c r="AC1888"/>
  <c r="AC2176"/>
  <c r="AC2549"/>
  <c r="AC2538"/>
  <c r="AC3060"/>
  <c r="AC3105"/>
  <c r="AC3503"/>
  <c r="AC3865"/>
  <c r="AC3864"/>
  <c r="AC3988"/>
  <c r="AC4266"/>
  <c r="AC4523"/>
  <c r="AC4444"/>
  <c r="AC3793"/>
  <c r="AC25"/>
  <c r="AC329"/>
  <c r="AC1244"/>
  <c r="AC1570"/>
  <c r="AC3050"/>
  <c r="AC3091"/>
  <c r="AC4340"/>
  <c r="AC4524"/>
  <c r="AC4539"/>
  <c r="AC2769"/>
  <c r="AC74"/>
  <c r="AC1608"/>
  <c r="AC3055"/>
  <c r="AC3085"/>
  <c r="AC3867"/>
  <c r="AC4164"/>
  <c r="AC4295"/>
  <c r="AC4341"/>
  <c r="AC4518"/>
  <c r="AC4529"/>
  <c r="AC4261"/>
  <c r="AC2036"/>
  <c r="AC2724"/>
  <c r="AC3490"/>
  <c r="AC3509"/>
  <c r="AC4165"/>
  <c r="AC4275"/>
  <c r="AC2804"/>
  <c r="AC3039"/>
  <c r="AC3046"/>
  <c r="AC3995"/>
  <c r="AC4177"/>
  <c r="AC4445"/>
  <c r="AC4426"/>
  <c r="AC3056"/>
  <c r="AC2782"/>
  <c r="AC1827"/>
  <c r="AC4280"/>
  <c r="AC4557"/>
  <c r="AC1213"/>
  <c r="AC1901"/>
  <c r="AC2030"/>
  <c r="AC2179"/>
  <c r="AC2370"/>
  <c r="AC2398"/>
  <c r="AC2427"/>
  <c r="AC2527"/>
  <c r="AC2548"/>
  <c r="AC2537"/>
  <c r="AC2747"/>
  <c r="AC3107"/>
  <c r="AC3119"/>
  <c r="AC3483"/>
  <c r="AC3520"/>
  <c r="AC3830"/>
  <c r="AC3847"/>
  <c r="AC3956"/>
  <c r="AC3953"/>
  <c r="AC4427"/>
  <c r="AC4513"/>
  <c r="AC4534"/>
  <c r="AC4528"/>
  <c r="AC2342"/>
  <c r="AC2340"/>
  <c r="AC2402"/>
  <c r="AC2406"/>
  <c r="AC3063"/>
  <c r="AC3077"/>
  <c r="AC3070"/>
  <c r="AC3080"/>
  <c r="AC3097"/>
  <c r="AC3109"/>
  <c r="AC3467"/>
  <c r="AC3473"/>
  <c r="AC3543"/>
  <c r="AC3791"/>
  <c r="AC3798"/>
  <c r="AC3789"/>
  <c r="AC3819"/>
  <c r="AC3866"/>
  <c r="AC3939"/>
  <c r="AC3947"/>
  <c r="AC4258"/>
  <c r="AC4283"/>
  <c r="AC4297"/>
  <c r="AC4430"/>
  <c r="AC4423"/>
  <c r="AC4525"/>
  <c r="AC333"/>
  <c r="AC321"/>
  <c r="AC1229"/>
  <c r="AC1277"/>
  <c r="AC1545"/>
  <c r="AC1852"/>
  <c r="AC1903"/>
  <c r="AC2020"/>
  <c r="AC2177"/>
  <c r="AC2347"/>
  <c r="AC2385"/>
  <c r="AC2418"/>
  <c r="AC2539"/>
  <c r="AC2562"/>
  <c r="AC2772"/>
  <c r="AC3067"/>
  <c r="AC3098"/>
  <c r="AC3121"/>
  <c r="AC3468"/>
  <c r="AC3496"/>
  <c r="AC3529"/>
  <c r="AC3951"/>
  <c r="AC3958"/>
  <c r="AC4008"/>
  <c r="AC4162"/>
  <c r="AC4169"/>
  <c r="AC4259"/>
  <c r="AC4298"/>
  <c r="AC4334"/>
  <c r="AC4447"/>
  <c r="AC4440"/>
  <c r="AC4515"/>
  <c r="AC817"/>
  <c r="AC1278"/>
  <c r="AC1542"/>
  <c r="AC1560"/>
  <c r="AC1657"/>
  <c r="AC1853"/>
  <c r="AC2010"/>
  <c r="AC2178"/>
  <c r="AC2366"/>
  <c r="AC2419"/>
  <c r="AC2563"/>
  <c r="AC2744"/>
  <c r="AC2733"/>
  <c r="AC2773"/>
  <c r="AC3061"/>
  <c r="AC3082"/>
  <c r="AC3122"/>
  <c r="AC3111"/>
  <c r="AC3458"/>
  <c r="AC3497"/>
  <c r="AC3505"/>
  <c r="AC3796"/>
  <c r="AC3800"/>
  <c r="AC3844"/>
  <c r="AC3941"/>
  <c r="AC4163"/>
  <c r="AC4173"/>
  <c r="AC4263"/>
  <c r="AC4256"/>
  <c r="AC4281"/>
  <c r="AC2346"/>
  <c r="AC47"/>
  <c r="AC773"/>
  <c r="AC1279"/>
  <c r="AC1581"/>
  <c r="AC1658"/>
  <c r="AC1835"/>
  <c r="AC1843"/>
  <c r="AC1895"/>
  <c r="AC1906"/>
  <c r="AC2011"/>
  <c r="AC2394"/>
  <c r="AC2405"/>
  <c r="AC2531"/>
  <c r="AC2564"/>
  <c r="AC2721"/>
  <c r="AC2745"/>
  <c r="AC2734"/>
  <c r="AC2774"/>
  <c r="AC3045"/>
  <c r="AC3062"/>
  <c r="AC3051"/>
  <c r="AC3069"/>
  <c r="AC3083"/>
  <c r="AC3112"/>
  <c r="AC3459"/>
  <c r="AC3498"/>
  <c r="AC3487"/>
  <c r="AC3527"/>
  <c r="AC3515"/>
  <c r="AC3797"/>
  <c r="AC3834"/>
  <c r="AC3967"/>
  <c r="AC3978"/>
  <c r="AC3982"/>
  <c r="AC4010"/>
  <c r="AC4153"/>
  <c r="AC4174"/>
  <c r="AC4178"/>
  <c r="AC4264"/>
  <c r="AC4282"/>
  <c r="AC4271"/>
  <c r="AC4343"/>
  <c r="AC4332"/>
  <c r="AC4336"/>
  <c r="AC4433"/>
  <c r="AC4449"/>
  <c r="AC4438"/>
  <c r="AC4527"/>
  <c r="AC2019"/>
  <c r="AC325"/>
  <c r="AC1253"/>
  <c r="AC1634"/>
  <c r="AC1403"/>
  <c r="AD1411" s="1"/>
  <c r="AC1836"/>
  <c r="AC1844"/>
  <c r="AC1897"/>
  <c r="AC2012"/>
  <c r="AC2031"/>
  <c r="AC2201"/>
  <c r="AC2353"/>
  <c r="AC2368"/>
  <c r="AC2357"/>
  <c r="AC2554"/>
  <c r="AC2722"/>
  <c r="AC2735"/>
  <c r="AC2775"/>
  <c r="AC2768"/>
  <c r="AC2794"/>
  <c r="AC3052"/>
  <c r="AC3510"/>
  <c r="AC3514"/>
  <c r="AC3528"/>
  <c r="AC3521"/>
  <c r="AC3787"/>
  <c r="AC3827"/>
  <c r="AC3835"/>
  <c r="AC3979"/>
  <c r="AC4011"/>
  <c r="AC4175"/>
  <c r="AC4265"/>
  <c r="AC4254"/>
  <c r="AC4272"/>
  <c r="AC4439"/>
  <c r="AC1913"/>
  <c r="AC2035"/>
  <c r="AC71"/>
  <c r="AC134"/>
  <c r="AC1209"/>
  <c r="AC1245"/>
  <c r="AC1826"/>
  <c r="AC2202"/>
  <c r="AC2191"/>
  <c r="AC2341"/>
  <c r="AC2533"/>
  <c r="AC2555"/>
  <c r="AC2730"/>
  <c r="AC2795"/>
  <c r="AC3035"/>
  <c r="AC3094"/>
  <c r="AC3464"/>
  <c r="AC3470"/>
  <c r="AC3517"/>
  <c r="AC3542"/>
  <c r="AC3792"/>
  <c r="AC3836"/>
  <c r="AC3874"/>
  <c r="AC3980"/>
  <c r="AC4004"/>
  <c r="AC4155"/>
  <c r="AC4296"/>
  <c r="AC4541"/>
  <c r="AC4530"/>
  <c r="AC98"/>
  <c r="AC405"/>
  <c r="AC1246"/>
  <c r="AC1838"/>
  <c r="AC1899"/>
  <c r="AC2185"/>
  <c r="AC2174"/>
  <c r="AC2344"/>
  <c r="AC2345"/>
  <c r="AC2386"/>
  <c r="AC2411"/>
  <c r="AC2400"/>
  <c r="AC2534"/>
  <c r="AC2526"/>
  <c r="AC2766"/>
  <c r="AC2781"/>
  <c r="AC3054"/>
  <c r="AC3075"/>
  <c r="AC3064"/>
  <c r="AC3093"/>
  <c r="AC3095"/>
  <c r="AC3471"/>
  <c r="AC3501"/>
  <c r="AC3829"/>
  <c r="AC3966"/>
  <c r="AC3959"/>
  <c r="AC3997"/>
  <c r="AC4166"/>
  <c r="AC4260"/>
  <c r="AC4335"/>
  <c r="AC4432"/>
  <c r="AC4531"/>
  <c r="AC4540"/>
  <c r="AC4533"/>
  <c r="AC4538"/>
  <c r="AC4522"/>
  <c r="AC4516"/>
  <c r="AC4517"/>
  <c r="AC4441"/>
  <c r="AC4446"/>
  <c r="AC4434"/>
  <c r="AC4424"/>
  <c r="AC4333"/>
  <c r="AC4287"/>
  <c r="AC4288"/>
  <c r="AC4289"/>
  <c r="AC4290"/>
  <c r="AC4274"/>
  <c r="AC4279"/>
  <c r="AC4167"/>
  <c r="AC4168"/>
  <c r="AC4152"/>
  <c r="AC4154"/>
  <c r="AC4160"/>
  <c r="AC4001"/>
  <c r="AC4002"/>
  <c r="AC4003"/>
  <c r="AC3986"/>
  <c r="AC3987"/>
  <c r="AC3981"/>
  <c r="AC3970"/>
  <c r="AC3974"/>
  <c r="AC3971"/>
  <c r="AC3972"/>
  <c r="AC3973"/>
  <c r="AC3963"/>
  <c r="AC3964"/>
  <c r="AC3965"/>
  <c r="AC3954"/>
  <c r="AC3955"/>
  <c r="AC3948"/>
  <c r="AC3942"/>
  <c r="AC3943"/>
  <c r="AC3872"/>
  <c r="AC3873"/>
  <c r="AC3843"/>
  <c r="AC3837"/>
  <c r="AC3845"/>
  <c r="AC3820"/>
  <c r="AC3821"/>
  <c r="AC3822"/>
  <c r="AC3790"/>
  <c r="AC3799"/>
  <c r="AC3788"/>
  <c r="AC3544"/>
  <c r="AC3533"/>
  <c r="AC3534"/>
  <c r="AC3535"/>
  <c r="AC3541"/>
  <c r="AC3536"/>
  <c r="AC3518"/>
  <c r="AC3525"/>
  <c r="AC3519"/>
  <c r="AC3504"/>
  <c r="AC3488"/>
  <c r="AC3489"/>
  <c r="AC3480"/>
  <c r="AC3474"/>
  <c r="AC3475"/>
  <c r="AC3460"/>
  <c r="AC3465"/>
  <c r="AC3466"/>
  <c r="AC3113"/>
  <c r="AC3114"/>
  <c r="AC3104"/>
  <c r="AC3099"/>
  <c r="AC3084"/>
  <c r="AC3089"/>
  <c r="AC3090"/>
  <c r="AC3068"/>
  <c r="AC3076"/>
  <c r="AC3074"/>
  <c r="AC3053"/>
  <c r="AC3059"/>
  <c r="AC3036"/>
  <c r="AC3037"/>
  <c r="AC3044"/>
  <c r="AC3038"/>
  <c r="AC2802"/>
  <c r="AC2803"/>
  <c r="AC2796"/>
  <c r="AC2805"/>
  <c r="AC2797"/>
  <c r="AC2790"/>
  <c r="AC2783"/>
  <c r="AC2767"/>
  <c r="AC2742"/>
  <c r="AC2737"/>
  <c r="AC2743"/>
  <c r="AC2731"/>
  <c r="AC2719"/>
  <c r="AC2723"/>
  <c r="AC2720"/>
  <c r="AC2728"/>
  <c r="AC2556"/>
  <c r="AC2561"/>
  <c r="AC2540"/>
  <c r="AC2541"/>
  <c r="AC2546"/>
  <c r="AC2532"/>
  <c r="AC2523"/>
  <c r="AC2524"/>
  <c r="AC2420"/>
  <c r="AC2425"/>
  <c r="AC2403"/>
  <c r="AC2404"/>
  <c r="AC2395"/>
  <c r="AC2396"/>
  <c r="AC2390"/>
  <c r="AC2388"/>
  <c r="AC2389"/>
  <c r="AC2397"/>
  <c r="AC2359"/>
  <c r="AC2360"/>
  <c r="AC2365"/>
  <c r="AC2354"/>
  <c r="AC2352"/>
  <c r="AC2200"/>
  <c r="AC2192"/>
  <c r="AC2193"/>
  <c r="AC2194"/>
  <c r="AC2183"/>
  <c r="AC2184"/>
  <c r="AC2032"/>
  <c r="AC2033"/>
  <c r="AC2027"/>
  <c r="AC2025"/>
  <c r="AC2026"/>
  <c r="AC2034"/>
  <c r="AC2017"/>
  <c r="AC2018"/>
  <c r="AC1904"/>
  <c r="AC1905"/>
  <c r="AC1889"/>
  <c r="AC1890"/>
  <c r="AC1896"/>
  <c r="AC1891"/>
  <c r="AC1850"/>
  <c r="AC1845"/>
  <c r="AC1851"/>
  <c r="AC1828"/>
  <c r="AC1829"/>
  <c r="AC1830"/>
  <c r="AC1656"/>
  <c r="AC1647"/>
  <c r="AC1648"/>
  <c r="AC1649"/>
  <c r="AC1650"/>
  <c r="AC799"/>
  <c r="AC1270"/>
  <c r="AC804"/>
  <c r="AC1565"/>
  <c r="AC1552"/>
  <c r="AC1541"/>
  <c r="AC1258"/>
  <c r="AC103"/>
  <c r="AC1609"/>
  <c r="AC102"/>
  <c r="AC113"/>
  <c r="AC820"/>
  <c r="AC108"/>
  <c r="AC361"/>
  <c r="AC398"/>
  <c r="AC437"/>
  <c r="AC1218"/>
  <c r="AC107"/>
  <c r="AC829"/>
  <c r="AC1225"/>
  <c r="AC1269"/>
  <c r="AC1571"/>
  <c r="AC1263"/>
  <c r="AC1639"/>
  <c r="AC136"/>
  <c r="AC781"/>
  <c r="AC789"/>
  <c r="AC802"/>
  <c r="AC97"/>
  <c r="AC1232"/>
  <c r="AC811"/>
  <c r="AC51"/>
  <c r="AC393"/>
  <c r="AC800"/>
  <c r="AC1211"/>
  <c r="AC1241"/>
  <c r="AC1274"/>
  <c r="AC1587"/>
  <c r="AC1612"/>
  <c r="AC1601"/>
  <c r="AC1605"/>
  <c r="AC1633"/>
  <c r="AC82"/>
  <c r="AC408"/>
  <c r="AC790"/>
  <c r="AC1233"/>
  <c r="AC1242"/>
  <c r="AC1257"/>
  <c r="AC1255"/>
  <c r="AC1551"/>
  <c r="AC1580"/>
  <c r="AC1569"/>
  <c r="AC1588"/>
  <c r="AC1640"/>
  <c r="AC339"/>
  <c r="AC826"/>
  <c r="AC1223"/>
  <c r="AC1256"/>
  <c r="AC1559"/>
  <c r="AC1584"/>
  <c r="AC1635"/>
  <c r="AC330"/>
  <c r="AC399"/>
  <c r="AC783"/>
  <c r="AC813"/>
  <c r="AC828"/>
  <c r="AC1214"/>
  <c r="AC1235"/>
  <c r="AC1224"/>
  <c r="AC1582"/>
  <c r="AC1575"/>
  <c r="AC1614"/>
  <c r="AC44"/>
  <c r="AC796"/>
  <c r="AC814"/>
  <c r="AC803"/>
  <c r="AC1215"/>
  <c r="AC1216"/>
  <c r="AC1222"/>
  <c r="AC1236"/>
  <c r="AC1282"/>
  <c r="AC1564"/>
  <c r="AC1572"/>
  <c r="AC774"/>
  <c r="AC427"/>
  <c r="AC815"/>
  <c r="AC819"/>
  <c r="AC1217"/>
  <c r="AC1208"/>
  <c r="AC1238"/>
  <c r="AC1268"/>
  <c r="AC1563"/>
  <c r="AC1613"/>
  <c r="AC137"/>
  <c r="AC428"/>
  <c r="AC798"/>
  <c r="AC1239"/>
  <c r="AC1254"/>
  <c r="AC1280"/>
  <c r="AC1566"/>
  <c r="AC1555"/>
  <c r="AC1610"/>
  <c r="AC1603"/>
  <c r="AC61"/>
  <c r="AC1281"/>
  <c r="AC1567"/>
  <c r="AC1556"/>
  <c r="AC1611"/>
  <c r="AC1632"/>
  <c r="AC1641"/>
  <c r="AC1642"/>
  <c r="AC1604"/>
  <c r="AC1594"/>
  <c r="AC1586"/>
  <c r="AC1596"/>
  <c r="AC1597"/>
  <c r="AC1589"/>
  <c r="AC1579"/>
  <c r="AC1573"/>
  <c r="AC1574"/>
  <c r="AC1557"/>
  <c r="AC1558"/>
  <c r="AC1543"/>
  <c r="AC1544"/>
  <c r="AC1549"/>
  <c r="AC1271"/>
  <c r="AC1272"/>
  <c r="AC1273"/>
  <c r="AC1264"/>
  <c r="AC1265"/>
  <c r="AC1266"/>
  <c r="AC1248"/>
  <c r="AC1249"/>
  <c r="AC1250"/>
  <c r="AC1251"/>
  <c r="AC1240"/>
  <c r="AC1243"/>
  <c r="AC1226"/>
  <c r="AC1227"/>
  <c r="AC1228"/>
  <c r="AC1220"/>
  <c r="AC1221"/>
  <c r="AC1212"/>
  <c r="AC830"/>
  <c r="AC821"/>
  <c r="AC822"/>
  <c r="AC805"/>
  <c r="AC812"/>
  <c r="AC806"/>
  <c r="AC807"/>
  <c r="AC797"/>
  <c r="AC791"/>
  <c r="AC792"/>
  <c r="AC426"/>
  <c r="AC439"/>
  <c r="AC75"/>
  <c r="AC50"/>
  <c r="AC127"/>
  <c r="AC100"/>
  <c r="AC80"/>
  <c r="AC126"/>
  <c r="AC352"/>
  <c r="AC429"/>
  <c r="AC453"/>
  <c r="AC442"/>
  <c r="AC46"/>
  <c r="AC78"/>
  <c r="AC67"/>
  <c r="AC92"/>
  <c r="AC81"/>
  <c r="AC101"/>
  <c r="AC138"/>
  <c r="AC392"/>
  <c r="AC422"/>
  <c r="AC454"/>
  <c r="AC93"/>
  <c r="AC86"/>
  <c r="AC95"/>
  <c r="AC336"/>
  <c r="AC366"/>
  <c r="AC423"/>
  <c r="AC412"/>
  <c r="AC413"/>
  <c r="AC444"/>
  <c r="AC48"/>
  <c r="AC37"/>
  <c r="AC69"/>
  <c r="AC83"/>
  <c r="AC322"/>
  <c r="AC348"/>
  <c r="AC337"/>
  <c r="AC394"/>
  <c r="AC424"/>
  <c r="AC435"/>
  <c r="AC772"/>
  <c r="AC38"/>
  <c r="AC60"/>
  <c r="AC70"/>
  <c r="AC84"/>
  <c r="AC104"/>
  <c r="AC335"/>
  <c r="AC349"/>
  <c r="AC338"/>
  <c r="AC379"/>
  <c r="AC368"/>
  <c r="AC372"/>
  <c r="AC384"/>
  <c r="AC407"/>
  <c r="AC396"/>
  <c r="AC414"/>
  <c r="AC784"/>
  <c r="AC76"/>
  <c r="AC342"/>
  <c r="AC356"/>
  <c r="AC357"/>
  <c r="AC369"/>
  <c r="AC397"/>
  <c r="AC778"/>
  <c r="AC89"/>
  <c r="AC109"/>
  <c r="AC111"/>
  <c r="AC328"/>
  <c r="AC340"/>
  <c r="AC360"/>
  <c r="AC370"/>
  <c r="AC409"/>
  <c r="AC402"/>
  <c r="AC416"/>
  <c r="AC438"/>
  <c r="AC775"/>
  <c r="AC105"/>
  <c r="AC106"/>
  <c r="AC96"/>
  <c r="AC327"/>
  <c r="AC371"/>
  <c r="AC383"/>
  <c r="AC452"/>
  <c r="AC441"/>
  <c r="AC776"/>
  <c r="AC782"/>
  <c r="AC777"/>
  <c r="AC451"/>
  <c r="AC445"/>
  <c r="AC446"/>
  <c r="AC430"/>
  <c r="AC436"/>
  <c r="AC431"/>
  <c r="AC421"/>
  <c r="AC415"/>
  <c r="AC406"/>
  <c r="AC400"/>
  <c r="AC401"/>
  <c r="AC391"/>
  <c r="AC385"/>
  <c r="AC386"/>
  <c r="AC376"/>
  <c r="AC377"/>
  <c r="AC378"/>
  <c r="AC365"/>
  <c r="AC363"/>
  <c r="AC353"/>
  <c r="AC354"/>
  <c r="AC355"/>
  <c r="AC364"/>
  <c r="AC346"/>
  <c r="AC341"/>
  <c r="AC347"/>
  <c r="AC331"/>
  <c r="AC332"/>
  <c r="AC323"/>
  <c r="AC324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31" l="1"/>
  <c r="AD1526"/>
  <c r="AD1532"/>
  <c r="AD1529"/>
  <c r="AD2847"/>
  <c r="AD2853"/>
  <c r="AD2855"/>
  <c r="AD2861"/>
  <c r="AD2860"/>
  <c r="AD2856"/>
  <c r="AD2854"/>
  <c r="AD2859"/>
  <c r="AD2866"/>
  <c r="AD2858"/>
  <c r="AD2862"/>
  <c r="AD2857"/>
  <c r="AD2865"/>
  <c r="AD2864"/>
  <c r="AD2850"/>
  <c r="AD2846"/>
  <c r="AD2840"/>
  <c r="AD2851"/>
  <c r="AD2841"/>
  <c r="AD2848"/>
  <c r="AD2844"/>
  <c r="AD2845"/>
  <c r="AD2849"/>
  <c r="AD2843"/>
  <c r="AD2839"/>
  <c r="AD2838"/>
  <c r="AD2842"/>
  <c r="AD3414"/>
  <c r="AD4478"/>
  <c r="AD1528"/>
  <c r="AD3425"/>
  <c r="AD757"/>
  <c r="AD3399"/>
  <c r="AD3402"/>
  <c r="AD3432"/>
  <c r="AD3428"/>
  <c r="AD3426"/>
  <c r="AD3438"/>
  <c r="AD3435"/>
  <c r="AD3431"/>
  <c r="AD3434"/>
  <c r="AD3436"/>
  <c r="AD3433"/>
  <c r="AD3427"/>
  <c r="AD3429"/>
  <c r="AD3437"/>
  <c r="AD3430"/>
  <c r="AD3449"/>
  <c r="AD3444"/>
  <c r="AD3446"/>
  <c r="AD3452"/>
  <c r="AD3450"/>
  <c r="AD3451"/>
  <c r="AD3442"/>
  <c r="AD3447"/>
  <c r="AD3443"/>
  <c r="AD3441"/>
  <c r="AD3453"/>
  <c r="AD3440"/>
  <c r="AD3448"/>
  <c r="AD3445"/>
  <c r="AD1535"/>
  <c r="AD1536"/>
  <c r="AD1537"/>
  <c r="AD1533"/>
  <c r="AD1530"/>
  <c r="AD1527"/>
  <c r="AD3417"/>
  <c r="AD3422"/>
  <c r="AD3411"/>
  <c r="AD3412"/>
  <c r="AD3410"/>
  <c r="AD3416"/>
  <c r="AD3421"/>
  <c r="AD3413"/>
  <c r="AD3423"/>
  <c r="AD3420"/>
  <c r="AD3419"/>
  <c r="AD3401"/>
  <c r="AD3404"/>
  <c r="AD3398"/>
  <c r="AD3408"/>
  <c r="AD1534"/>
  <c r="AD3405"/>
  <c r="AD3406"/>
  <c r="AD3418"/>
  <c r="AD3397"/>
  <c r="AD3407"/>
  <c r="AD3400"/>
  <c r="AD3395"/>
  <c r="AD3396"/>
  <c r="AD3403"/>
  <c r="AD3357"/>
  <c r="AD4509"/>
  <c r="AD4505"/>
  <c r="AD4510"/>
  <c r="AD4498"/>
  <c r="AD4502"/>
  <c r="AD4508"/>
  <c r="AD4497"/>
  <c r="AD4507"/>
  <c r="AD4499"/>
  <c r="AD4503"/>
  <c r="AD4500"/>
  <c r="AD4501"/>
  <c r="AD4504"/>
  <c r="AD4506"/>
  <c r="AD764"/>
  <c r="AD761"/>
  <c r="AD758"/>
  <c r="AD765"/>
  <c r="AD759"/>
  <c r="AD769"/>
  <c r="AD763"/>
  <c r="AD762"/>
  <c r="AD770"/>
  <c r="AD766"/>
  <c r="AD760"/>
  <c r="AD768"/>
  <c r="AD767"/>
  <c r="AD1521"/>
  <c r="AD1515"/>
  <c r="AD1516"/>
  <c r="AD1522"/>
  <c r="AD1512"/>
  <c r="AD1513"/>
  <c r="AD1519"/>
  <c r="AD1514"/>
  <c r="AD1509"/>
  <c r="AD1517"/>
  <c r="AD1518"/>
  <c r="AD1520"/>
  <c r="AD1510"/>
  <c r="AD1511"/>
  <c r="AD4485"/>
  <c r="AD2302"/>
  <c r="AD2294"/>
  <c r="AD2295"/>
  <c r="AD2296"/>
  <c r="AD2297"/>
  <c r="AD2303"/>
  <c r="AD2298"/>
  <c r="AD2307"/>
  <c r="AD2299"/>
  <c r="AD2305"/>
  <c r="AD2301"/>
  <c r="AD2304"/>
  <c r="AD2300"/>
  <c r="AD2306"/>
  <c r="AD4492"/>
  <c r="AD4490"/>
  <c r="AD4491"/>
  <c r="AD4495"/>
  <c r="AD4493"/>
  <c r="AD4486"/>
  <c r="AD4494"/>
  <c r="AD4487"/>
  <c r="AD4483"/>
  <c r="AD4489"/>
  <c r="AD4484"/>
  <c r="AD4488"/>
  <c r="AD4482"/>
  <c r="AD4323"/>
  <c r="AD3293"/>
  <c r="AD4400"/>
  <c r="AD4244"/>
  <c r="AD4683"/>
  <c r="AD4681"/>
  <c r="AD4690"/>
  <c r="AD4688"/>
  <c r="AD4684"/>
  <c r="AD4693"/>
  <c r="AD4685"/>
  <c r="AD4689"/>
  <c r="AD4682"/>
  <c r="AD4687"/>
  <c r="AD4691"/>
  <c r="AD4680"/>
  <c r="AD4692"/>
  <c r="AD4655"/>
  <c r="AD4662"/>
  <c r="AD4659"/>
  <c r="AD4650"/>
  <c r="AD4651"/>
  <c r="AD4652"/>
  <c r="AD4649"/>
  <c r="AD4661"/>
  <c r="AD4656"/>
  <c r="AD4653"/>
  <c r="AD4658"/>
  <c r="AD2889"/>
  <c r="AD4654"/>
  <c r="AD4657"/>
  <c r="AD4660"/>
  <c r="AD1504"/>
  <c r="AD3879"/>
  <c r="AD3651"/>
  <c r="AD1497"/>
  <c r="AD1496"/>
  <c r="AD1495"/>
  <c r="AD4416"/>
  <c r="AD1494"/>
  <c r="AD1176"/>
  <c r="AD1169"/>
  <c r="AD1172"/>
  <c r="AD1164"/>
  <c r="AD1505"/>
  <c r="AD1501"/>
  <c r="AD1500"/>
  <c r="AD1506"/>
  <c r="AD1499"/>
  <c r="AD1503"/>
  <c r="AD1502"/>
  <c r="AD1498"/>
  <c r="AD1507"/>
  <c r="AD3358"/>
  <c r="AD3362"/>
  <c r="AD3355"/>
  <c r="AD3360"/>
  <c r="AD3350"/>
  <c r="AD3356"/>
  <c r="AD3363"/>
  <c r="AD3353"/>
  <c r="AD3359"/>
  <c r="AD3354"/>
  <c r="AD3351"/>
  <c r="AD3352"/>
  <c r="AD3361"/>
  <c r="AD786"/>
  <c r="AD785"/>
  <c r="AD4564"/>
  <c r="AD3324"/>
  <c r="AD3317"/>
  <c r="AD4458"/>
  <c r="AD307"/>
  <c r="AD317"/>
  <c r="AD308"/>
  <c r="AD314"/>
  <c r="AD311"/>
  <c r="AD316"/>
  <c r="AD319"/>
  <c r="AD310"/>
  <c r="AD309"/>
  <c r="AD315"/>
  <c r="AD26"/>
  <c r="AD4352"/>
  <c r="AD4108"/>
  <c r="AD158"/>
  <c r="AD159"/>
  <c r="AD4567"/>
  <c r="AD4560"/>
  <c r="AD4562"/>
  <c r="AD4568"/>
  <c r="AD4561"/>
  <c r="AD4571"/>
  <c r="AD4566"/>
  <c r="AD3920"/>
  <c r="AD4569"/>
  <c r="AD4563"/>
  <c r="AD4558"/>
  <c r="AD4570"/>
  <c r="AD4565"/>
  <c r="AD4559"/>
  <c r="AD4467"/>
  <c r="AD4469"/>
  <c r="AD4479"/>
  <c r="AD4476"/>
  <c r="AD4474"/>
  <c r="AD4472"/>
  <c r="AD4470"/>
  <c r="AD4473"/>
  <c r="AD4475"/>
  <c r="AD4471"/>
  <c r="AD4480"/>
  <c r="AD4477"/>
  <c r="AD4468"/>
  <c r="AD4460"/>
  <c r="AD4463"/>
  <c r="AD4452"/>
  <c r="AD4461"/>
  <c r="AD4464"/>
  <c r="AD4459"/>
  <c r="AD4457"/>
  <c r="AD4453"/>
  <c r="AD4462"/>
  <c r="AD4454"/>
  <c r="AD4455"/>
  <c r="AD4465"/>
  <c r="AD4456"/>
  <c r="AD4417"/>
  <c r="AD4409"/>
  <c r="AD2585"/>
  <c r="AD4406"/>
  <c r="AD4410"/>
  <c r="AD4418"/>
  <c r="AD4414"/>
  <c r="AD4407"/>
  <c r="AD4411"/>
  <c r="AD2290"/>
  <c r="AD4408"/>
  <c r="AD4415"/>
  <c r="AD4412"/>
  <c r="AD4419"/>
  <c r="AD4413"/>
  <c r="AD4395"/>
  <c r="AD4393"/>
  <c r="AD4398"/>
  <c r="AD4396"/>
  <c r="AD4402"/>
  <c r="AD4394"/>
  <c r="AD4391"/>
  <c r="AD4404"/>
  <c r="AD4403"/>
  <c r="AD4401"/>
  <c r="AD4397"/>
  <c r="AD4392"/>
  <c r="AD4399"/>
  <c r="AD4358"/>
  <c r="AD4349"/>
  <c r="AD4347"/>
  <c r="AD4351"/>
  <c r="AD4350"/>
  <c r="AD4353"/>
  <c r="AD4348"/>
  <c r="AD4354"/>
  <c r="AD4355"/>
  <c r="AD4359"/>
  <c r="AD4356"/>
  <c r="AD4357"/>
  <c r="AD4346"/>
  <c r="AD3733"/>
  <c r="AD3348"/>
  <c r="AD3743"/>
  <c r="AD3925"/>
  <c r="AD4315"/>
  <c r="AD4327"/>
  <c r="AD4320"/>
  <c r="AD4316"/>
  <c r="AD4317"/>
  <c r="AD4322"/>
  <c r="AD4321"/>
  <c r="AD4324"/>
  <c r="AD4318"/>
  <c r="AD4328"/>
  <c r="AD4325"/>
  <c r="AD4326"/>
  <c r="AD4319"/>
  <c r="AD2992"/>
  <c r="AD4248"/>
  <c r="AD4241"/>
  <c r="AD4131"/>
  <c r="AD4242"/>
  <c r="AD4252"/>
  <c r="AD4245"/>
  <c r="AD4249"/>
  <c r="AD4243"/>
  <c r="AD4240"/>
  <c r="AD4247"/>
  <c r="AD4250"/>
  <c r="AD4239"/>
  <c r="AD4246"/>
  <c r="AD4251"/>
  <c r="AD2941"/>
  <c r="AD3015"/>
  <c r="AD3600"/>
  <c r="AD2508"/>
  <c r="AD1479"/>
  <c r="AD4107"/>
  <c r="AD4130"/>
  <c r="AD4128"/>
  <c r="AD4125"/>
  <c r="AD4115"/>
  <c r="AD4116"/>
  <c r="AD4110"/>
  <c r="AD4132"/>
  <c r="AD4121"/>
  <c r="AD4129"/>
  <c r="AD4126"/>
  <c r="AD4109"/>
  <c r="AD4117"/>
  <c r="AD4111"/>
  <c r="AD4105"/>
  <c r="AD4113"/>
  <c r="AD4122"/>
  <c r="AD4123"/>
  <c r="AD4106"/>
  <c r="AD4119"/>
  <c r="AD4127"/>
  <c r="AD4124"/>
  <c r="AD4104"/>
  <c r="AD4112"/>
  <c r="AD4114"/>
  <c r="AD4120"/>
  <c r="AD3911"/>
  <c r="AD3914"/>
  <c r="AD3908"/>
  <c r="AD3927"/>
  <c r="AD3935"/>
  <c r="AD3932"/>
  <c r="AD3915"/>
  <c r="AD3924"/>
  <c r="AD3917"/>
  <c r="AD3912"/>
  <c r="AD3921"/>
  <c r="AD3909"/>
  <c r="AD3933"/>
  <c r="AD3936"/>
  <c r="AD3918"/>
  <c r="AD3930"/>
  <c r="AD3929"/>
  <c r="AD3931"/>
  <c r="AD3910"/>
  <c r="AD3928"/>
  <c r="AD3913"/>
  <c r="AD3916"/>
  <c r="AD3919"/>
  <c r="AD3934"/>
  <c r="AD3926"/>
  <c r="AD3923"/>
  <c r="AD3880"/>
  <c r="AD3882"/>
  <c r="AD3885"/>
  <c r="AD3891"/>
  <c r="AD3883"/>
  <c r="AD3881"/>
  <c r="AD3887"/>
  <c r="AD3754"/>
  <c r="AD3888"/>
  <c r="AD3884"/>
  <c r="AD3886"/>
  <c r="AD3889"/>
  <c r="AD3878"/>
  <c r="AD3890"/>
  <c r="AD3746"/>
  <c r="AD3749"/>
  <c r="AD3742"/>
  <c r="AD3752"/>
  <c r="AD3751"/>
  <c r="AD3750"/>
  <c r="AD2905"/>
  <c r="AD3745"/>
  <c r="AD1747"/>
  <c r="AD3747"/>
  <c r="AD3741"/>
  <c r="AD3753"/>
  <c r="AD3744"/>
  <c r="AD3748"/>
  <c r="AD3657"/>
  <c r="AD3732"/>
  <c r="AD3739"/>
  <c r="AD3738"/>
  <c r="AD3736"/>
  <c r="AD3731"/>
  <c r="AD3726"/>
  <c r="AD3737"/>
  <c r="AD3728"/>
  <c r="AD3729"/>
  <c r="AD3730"/>
  <c r="AD3735"/>
  <c r="AD3727"/>
  <c r="AD3734"/>
  <c r="AD3593"/>
  <c r="AD3603"/>
  <c r="AD3591"/>
  <c r="AD3658"/>
  <c r="AD3597"/>
  <c r="AD3592"/>
  <c r="AD3594"/>
  <c r="AD3662"/>
  <c r="AD3652"/>
  <c r="AD3604"/>
  <c r="AD3659"/>
  <c r="AD3660"/>
  <c r="AD3661"/>
  <c r="AD3653"/>
  <c r="AD3664"/>
  <c r="AD3595"/>
  <c r="AD3601"/>
  <c r="AD3654"/>
  <c r="AD2476"/>
  <c r="AD3656"/>
  <c r="AD3655"/>
  <c r="AD3598"/>
  <c r="AD3599"/>
  <c r="AD3602"/>
  <c r="AD3663"/>
  <c r="AD3596"/>
  <c r="AD3347"/>
  <c r="AD3341"/>
  <c r="AD3339"/>
  <c r="AD3336"/>
  <c r="AD3346"/>
  <c r="AD3338"/>
  <c r="AD3342"/>
  <c r="AD3340"/>
  <c r="AD3344"/>
  <c r="AD3335"/>
  <c r="AD3343"/>
  <c r="AD3337"/>
  <c r="AD3345"/>
  <c r="AD3330"/>
  <c r="AD3332"/>
  <c r="AD3331"/>
  <c r="AD3321"/>
  <c r="AD3320"/>
  <c r="AD3322"/>
  <c r="AD3325"/>
  <c r="AD3323"/>
  <c r="AD3327"/>
  <c r="AD3326"/>
  <c r="AD3328"/>
  <c r="AD3333"/>
  <c r="AD3329"/>
  <c r="AD1783"/>
  <c r="AD3309"/>
  <c r="AD3308"/>
  <c r="AD3305"/>
  <c r="AD3307"/>
  <c r="AD3314"/>
  <c r="AD3306"/>
  <c r="AD3318"/>
  <c r="AD3315"/>
  <c r="AD3316"/>
  <c r="AD3311"/>
  <c r="AD3310"/>
  <c r="AD3312"/>
  <c r="AD3313"/>
  <c r="AD3296"/>
  <c r="AD3294"/>
  <c r="AD3303"/>
  <c r="AD3297"/>
  <c r="AD3301"/>
  <c r="AD3300"/>
  <c r="AD3290"/>
  <c r="AD3299"/>
  <c r="AD3298"/>
  <c r="AD3302"/>
  <c r="AD3291"/>
  <c r="AD3292"/>
  <c r="AD3295"/>
  <c r="AD2602"/>
  <c r="AD3676"/>
  <c r="AD3677"/>
  <c r="AD3675"/>
  <c r="AD3668"/>
  <c r="AD3673"/>
  <c r="AD3669"/>
  <c r="AD3666"/>
  <c r="AD3670"/>
  <c r="AD3671"/>
  <c r="AD2143"/>
  <c r="AD3678"/>
  <c r="AD3667"/>
  <c r="AD3674"/>
  <c r="AD3679"/>
  <c r="AD2989"/>
  <c r="AD3011"/>
  <c r="AD2936"/>
  <c r="AD2908"/>
  <c r="AD3013"/>
  <c r="AD2937"/>
  <c r="AD2911"/>
  <c r="AD3012"/>
  <c r="AD3016"/>
  <c r="AD3007"/>
  <c r="AD2928"/>
  <c r="AD3005"/>
  <c r="AD3014"/>
  <c r="AD2998"/>
  <c r="AD2903"/>
  <c r="AD3004"/>
  <c r="AD2997"/>
  <c r="AD3000"/>
  <c r="AD3006"/>
  <c r="AD2990"/>
  <c r="AD2988"/>
  <c r="AD3009"/>
  <c r="AD2900"/>
  <c r="AD2993"/>
  <c r="AD2938"/>
  <c r="AD2999"/>
  <c r="AD3008"/>
  <c r="AD3001"/>
  <c r="AD2935"/>
  <c r="AD2995"/>
  <c r="AD2991"/>
  <c r="AD2939"/>
  <c r="AD2930"/>
  <c r="AD3003"/>
  <c r="AD2940"/>
  <c r="AD2901"/>
  <c r="AD2898"/>
  <c r="AD2994"/>
  <c r="AD2932"/>
  <c r="AD2931"/>
  <c r="AD2902"/>
  <c r="AD2906"/>
  <c r="AD2909"/>
  <c r="AD2899"/>
  <c r="AD2904"/>
  <c r="AD2907"/>
  <c r="AD2933"/>
  <c r="AD2934"/>
  <c r="AD2929"/>
  <c r="AD3010"/>
  <c r="AD2910"/>
  <c r="AD2996"/>
  <c r="AD2886"/>
  <c r="AD2894"/>
  <c r="AD2887"/>
  <c r="AD2883"/>
  <c r="AD2893"/>
  <c r="AD2888"/>
  <c r="AD2891"/>
  <c r="AD2895"/>
  <c r="AD2896"/>
  <c r="AD2890"/>
  <c r="AD2885"/>
  <c r="AD2892"/>
  <c r="AD2884"/>
  <c r="AD1977"/>
  <c r="AD2607"/>
  <c r="AD2597"/>
  <c r="AD2606"/>
  <c r="AD2598"/>
  <c r="AD2603"/>
  <c r="AD2599"/>
  <c r="AD2608"/>
  <c r="AD2604"/>
  <c r="AD2601"/>
  <c r="AD2609"/>
  <c r="AD2605"/>
  <c r="AD2610"/>
  <c r="AD2600"/>
  <c r="AD2506"/>
  <c r="AD2512"/>
  <c r="AD2507"/>
  <c r="AD2510"/>
  <c r="AD2511"/>
  <c r="AD2593"/>
  <c r="AD2586"/>
  <c r="AD2516"/>
  <c r="AD2582"/>
  <c r="AD2513"/>
  <c r="AD2517"/>
  <c r="AD2514"/>
  <c r="AD2594"/>
  <c r="AD2590"/>
  <c r="AD2518"/>
  <c r="AD2588"/>
  <c r="AD2509"/>
  <c r="AD2584"/>
  <c r="AD2519"/>
  <c r="AD2515"/>
  <c r="AD2589"/>
  <c r="AD2587"/>
  <c r="AD2592"/>
  <c r="AD2591"/>
  <c r="AD2595"/>
  <c r="AD2583"/>
  <c r="AD2504"/>
  <c r="AD2487"/>
  <c r="AD2485"/>
  <c r="AD2494"/>
  <c r="AD2482"/>
  <c r="AD2503"/>
  <c r="AD2479"/>
  <c r="AD2492"/>
  <c r="AD2501"/>
  <c r="AD2489"/>
  <c r="AD2498"/>
  <c r="AD2477"/>
  <c r="AD2486"/>
  <c r="AD2495"/>
  <c r="AD2483"/>
  <c r="AD2488"/>
  <c r="AD2480"/>
  <c r="AD2499"/>
  <c r="AD2481"/>
  <c r="AD2502"/>
  <c r="AD2484"/>
  <c r="AD2493"/>
  <c r="AD2491"/>
  <c r="AD2496"/>
  <c r="AD2497"/>
  <c r="AD2478"/>
  <c r="AD2285"/>
  <c r="AD2288"/>
  <c r="AD2279"/>
  <c r="AD2291"/>
  <c r="AD2292"/>
  <c r="AD2280"/>
  <c r="AD2283"/>
  <c r="AD2284"/>
  <c r="AD2281"/>
  <c r="AD2287"/>
  <c r="AD2282"/>
  <c r="AD2286"/>
  <c r="AD2289"/>
  <c r="AD2145"/>
  <c r="AD2146"/>
  <c r="AD2152"/>
  <c r="AD2156"/>
  <c r="AD2148"/>
  <c r="AD2144"/>
  <c r="AD2151"/>
  <c r="AD2153"/>
  <c r="AD2150"/>
  <c r="AD2147"/>
  <c r="AD2149"/>
  <c r="AD2154"/>
  <c r="AD2155"/>
  <c r="AD1984"/>
  <c r="AD1989"/>
  <c r="AD1981"/>
  <c r="AD1978"/>
  <c r="AD1985"/>
  <c r="AD1979"/>
  <c r="AD1986"/>
  <c r="AD1983"/>
  <c r="AD1982"/>
  <c r="AD1987"/>
  <c r="AD1980"/>
  <c r="AD1990"/>
  <c r="AD1988"/>
  <c r="AD1806"/>
  <c r="AD1798"/>
  <c r="AD1793"/>
  <c r="AD1795"/>
  <c r="AD1785"/>
  <c r="AD1796"/>
  <c r="AD1786"/>
  <c r="AD1780"/>
  <c r="AD1784"/>
  <c r="AD1808"/>
  <c r="AD1799"/>
  <c r="AD1807"/>
  <c r="AD1804"/>
  <c r="AD1787"/>
  <c r="AD1781"/>
  <c r="AD1792"/>
  <c r="AD1789"/>
  <c r="AD1800"/>
  <c r="AD1797"/>
  <c r="AD1802"/>
  <c r="AD1805"/>
  <c r="AD1782"/>
  <c r="AD1733"/>
  <c r="AD1790"/>
  <c r="AD1803"/>
  <c r="AD1791"/>
  <c r="AD1788"/>
  <c r="AD1746"/>
  <c r="AD1722"/>
  <c r="AD1742"/>
  <c r="AD1741"/>
  <c r="AD1744"/>
  <c r="AD1736"/>
  <c r="AD1745"/>
  <c r="AD1738"/>
  <c r="AD1748"/>
  <c r="AD1743"/>
  <c r="AD1739"/>
  <c r="AD1737"/>
  <c r="AD1735"/>
  <c r="AD1740"/>
  <c r="AD1725"/>
  <c r="AD1730"/>
  <c r="AD1477"/>
  <c r="AD1729"/>
  <c r="AD1731"/>
  <c r="AD1723"/>
  <c r="AD1720"/>
  <c r="AD1724"/>
  <c r="AD1732"/>
  <c r="AD1726"/>
  <c r="AD1721"/>
  <c r="AD250"/>
  <c r="AD251"/>
  <c r="AD252"/>
  <c r="AD1728"/>
  <c r="AD1485"/>
  <c r="AD1491"/>
  <c r="AD1482"/>
  <c r="AD1486"/>
  <c r="AD1480"/>
  <c r="AD1483"/>
  <c r="AD1481"/>
  <c r="AD1487"/>
  <c r="AD1484"/>
  <c r="AD1490"/>
  <c r="AD1488"/>
  <c r="AD1489"/>
  <c r="AD1492"/>
  <c r="AD1470"/>
  <c r="AD1475"/>
  <c r="AD1466"/>
  <c r="AD1469"/>
  <c r="AD1464"/>
  <c r="AD1467"/>
  <c r="AD1476"/>
  <c r="AD1473"/>
  <c r="AD1474"/>
  <c r="AD1471"/>
  <c r="AD1468"/>
  <c r="AD1465"/>
  <c r="AD1472"/>
  <c r="AD1446"/>
  <c r="AD1439"/>
  <c r="AD1438"/>
  <c r="AD1443"/>
  <c r="AD1444"/>
  <c r="AD1436"/>
  <c r="AD1442"/>
  <c r="AD1437"/>
  <c r="AD1447"/>
  <c r="AD1435"/>
  <c r="AD1440"/>
  <c r="AD1445"/>
  <c r="AD1434"/>
  <c r="AD259"/>
  <c r="AD253"/>
  <c r="AD248"/>
  <c r="AD257"/>
  <c r="AD247"/>
  <c r="AD254"/>
  <c r="AD246"/>
  <c r="AD255"/>
  <c r="AD249"/>
  <c r="AD258"/>
  <c r="AD256"/>
  <c r="AD1415"/>
  <c r="AD1406"/>
  <c r="AD1404"/>
  <c r="AD1414"/>
  <c r="AD1409"/>
  <c r="AD1407"/>
  <c r="AD1416"/>
  <c r="AD1408"/>
  <c r="AD1405"/>
  <c r="AD1413"/>
  <c r="AD1412"/>
  <c r="AD1417"/>
  <c r="AD1410"/>
  <c r="AD667"/>
  <c r="AD627"/>
  <c r="AD1188"/>
  <c r="AD1182"/>
  <c r="AD1189"/>
  <c r="AD1187"/>
  <c r="AD1178"/>
  <c r="AD1186"/>
  <c r="AD1179"/>
  <c r="AD1103"/>
  <c r="AD1148"/>
  <c r="AD1183"/>
  <c r="AD1180"/>
  <c r="AD1190"/>
  <c r="AD1159"/>
  <c r="AD1184"/>
  <c r="AD1191"/>
  <c r="AD1181"/>
  <c r="AD1046"/>
  <c r="AD1152"/>
  <c r="AD1156"/>
  <c r="AD1157"/>
  <c r="AD1155"/>
  <c r="AD1154"/>
  <c r="AD1161"/>
  <c r="AD1153"/>
  <c r="AD1158"/>
  <c r="AD1160"/>
  <c r="AD1149"/>
  <c r="AD1150"/>
  <c r="AD1151"/>
  <c r="AD1105"/>
  <c r="AD1131"/>
  <c r="AD1120"/>
  <c r="AD1113"/>
  <c r="AD1107"/>
  <c r="AD1127"/>
  <c r="AD1121"/>
  <c r="AD1129"/>
  <c r="AD1112"/>
  <c r="AD1109"/>
  <c r="AD1118"/>
  <c r="AD1108"/>
  <c r="AD1106"/>
  <c r="AD1114"/>
  <c r="AD1128"/>
  <c r="AD1122"/>
  <c r="AD1123"/>
  <c r="AD1115"/>
  <c r="AD1116"/>
  <c r="AD1110"/>
  <c r="AD1130"/>
  <c r="AD1124"/>
  <c r="AD1126"/>
  <c r="AD1119"/>
  <c r="AD1111"/>
  <c r="AD1104"/>
  <c r="AD1047"/>
  <c r="AD1053"/>
  <c r="AD1054"/>
  <c r="AD1043"/>
  <c r="AD1051"/>
  <c r="AD1048"/>
  <c r="AD1056"/>
  <c r="AD1055"/>
  <c r="AD1050"/>
  <c r="AD1052"/>
  <c r="AD1044"/>
  <c r="AD1045"/>
  <c r="AD1049"/>
  <c r="AD462"/>
  <c r="AD544"/>
  <c r="AD514"/>
  <c r="AD534"/>
  <c r="AD508"/>
  <c r="AD504"/>
  <c r="AD503"/>
  <c r="AD513"/>
  <c r="AD537"/>
  <c r="AD507"/>
  <c r="AD505"/>
  <c r="AD589"/>
  <c r="AD502"/>
  <c r="AD585"/>
  <c r="AD543"/>
  <c r="AD542"/>
  <c r="AD583"/>
  <c r="AD506"/>
  <c r="AD578"/>
  <c r="AD540"/>
  <c r="AD512"/>
  <c r="AD590"/>
  <c r="AD532"/>
  <c r="AD579"/>
  <c r="AD588"/>
  <c r="AD545"/>
  <c r="AD515"/>
  <c r="AD580"/>
  <c r="AD582"/>
  <c r="AD510"/>
  <c r="AD586"/>
  <c r="AD577"/>
  <c r="AD536"/>
  <c r="AD533"/>
  <c r="AD581"/>
  <c r="AD535"/>
  <c r="AD511"/>
  <c r="AD541"/>
  <c r="AD539"/>
  <c r="AD587"/>
  <c r="AD751"/>
  <c r="AD752"/>
  <c r="AD749"/>
  <c r="AD745"/>
  <c r="AD746"/>
  <c r="AD753"/>
  <c r="AD755"/>
  <c r="AD750"/>
  <c r="AD742"/>
  <c r="AD754"/>
  <c r="AD743"/>
  <c r="AD744"/>
  <c r="AD748"/>
  <c r="AD747"/>
  <c r="AD679"/>
  <c r="AD670"/>
  <c r="AD668"/>
  <c r="AD671"/>
  <c r="AD673"/>
  <c r="AD672"/>
  <c r="AD676"/>
  <c r="AD669"/>
  <c r="AD680"/>
  <c r="AD677"/>
  <c r="AD674"/>
  <c r="AD675"/>
  <c r="AD678"/>
  <c r="AD547"/>
  <c r="AD631"/>
  <c r="AD622"/>
  <c r="AD635"/>
  <c r="AD623"/>
  <c r="AD632"/>
  <c r="AD634"/>
  <c r="AD625"/>
  <c r="AD628"/>
  <c r="AD624"/>
  <c r="AD626"/>
  <c r="AD629"/>
  <c r="AD630"/>
  <c r="AD633"/>
  <c r="AD527"/>
  <c r="AD567"/>
  <c r="AD551"/>
  <c r="AD555"/>
  <c r="AD554"/>
  <c r="AD573"/>
  <c r="AD564"/>
  <c r="AD574"/>
  <c r="AD562"/>
  <c r="AD565"/>
  <c r="AD552"/>
  <c r="AD571"/>
  <c r="AD575"/>
  <c r="AD556"/>
  <c r="AD572"/>
  <c r="AD568"/>
  <c r="AD569"/>
  <c r="AD566"/>
  <c r="AD570"/>
  <c r="AD563"/>
  <c r="AD550"/>
  <c r="AD549"/>
  <c r="AD484"/>
  <c r="AD557"/>
  <c r="AD560"/>
  <c r="AD559"/>
  <c r="AD558"/>
  <c r="AD553"/>
  <c r="AD548"/>
  <c r="AD530"/>
  <c r="AD520"/>
  <c r="AD528"/>
  <c r="AD518"/>
  <c r="AD517"/>
  <c r="AD521"/>
  <c r="AD519"/>
  <c r="AD525"/>
  <c r="AD523"/>
  <c r="AD524"/>
  <c r="AD529"/>
  <c r="AD522"/>
  <c r="AD526"/>
  <c r="AD489"/>
  <c r="AD497"/>
  <c r="AD490"/>
  <c r="AD498"/>
  <c r="AD491"/>
  <c r="AD487"/>
  <c r="AD495"/>
  <c r="AD492"/>
  <c r="AD500"/>
  <c r="AD499"/>
  <c r="AD493"/>
  <c r="AD488"/>
  <c r="AD496"/>
  <c r="AD473"/>
  <c r="AD480"/>
  <c r="AD474"/>
  <c r="AD475"/>
  <c r="AD476"/>
  <c r="AD481"/>
  <c r="AD482"/>
  <c r="AD479"/>
  <c r="AD477"/>
  <c r="AD478"/>
  <c r="AD483"/>
  <c r="AD485"/>
  <c r="AD472"/>
  <c r="AD470"/>
  <c r="AD469"/>
  <c r="AD460"/>
  <c r="AD463"/>
  <c r="AD464"/>
  <c r="AD461"/>
  <c r="AD465"/>
  <c r="AD466"/>
  <c r="AD468"/>
  <c r="AD467"/>
  <c r="AD458"/>
  <c r="AD459"/>
  <c r="AD457"/>
  <c r="AD279"/>
  <c r="AD163"/>
  <c r="AD286"/>
  <c r="AD287"/>
  <c r="AD284"/>
  <c r="AD288"/>
  <c r="AD289"/>
  <c r="AD277"/>
  <c r="AD285"/>
  <c r="AD282"/>
  <c r="AD278"/>
  <c r="AD281"/>
  <c r="AD283"/>
  <c r="AD276"/>
  <c r="AD280"/>
  <c r="AD157"/>
  <c r="AD156"/>
  <c r="AD164"/>
  <c r="AD165"/>
  <c r="AD166"/>
  <c r="AD167"/>
  <c r="AD169"/>
  <c r="AD162"/>
  <c r="AD168"/>
  <c r="AD161"/>
  <c r="AD111"/>
  <c r="AD22"/>
  <c r="AD21"/>
  <c r="AD1606"/>
  <c r="AD1262"/>
  <c r="AD1261"/>
  <c r="AD1259"/>
  <c r="AD1260"/>
  <c r="AD23"/>
  <c r="AD36"/>
  <c r="AD24"/>
  <c r="AD31"/>
  <c r="AD33"/>
  <c r="AD28"/>
  <c r="AD32"/>
  <c r="AD25"/>
  <c r="AD29"/>
  <c r="AD34"/>
  <c r="AD27"/>
  <c r="AD30"/>
  <c r="AD2050"/>
  <c r="AD2364"/>
  <c r="AD395"/>
  <c r="AD1942"/>
  <c r="AD4344"/>
  <c r="AD1284"/>
  <c r="AD389"/>
  <c r="AD2041"/>
  <c r="AD1654"/>
  <c r="AD4338"/>
  <c r="AD4331"/>
  <c r="AD4337"/>
  <c r="AD2008"/>
  <c r="AD2015"/>
  <c r="AD2014"/>
  <c r="AD2021"/>
  <c r="AD2016"/>
  <c r="AD2423"/>
  <c r="AD2422"/>
  <c r="AD2424"/>
  <c r="AD3812"/>
  <c r="AD2443"/>
  <c r="AD2438"/>
  <c r="AD2439"/>
  <c r="AD2436"/>
  <c r="AD2442"/>
  <c r="AD2437"/>
  <c r="AD2440"/>
  <c r="AD2441"/>
  <c r="AD2434"/>
  <c r="AD2433"/>
  <c r="AD2432"/>
  <c r="AD2444"/>
  <c r="AD2431"/>
  <c r="AD2435"/>
  <c r="AD2578"/>
  <c r="AD2575"/>
  <c r="AD3810"/>
  <c r="AD2571"/>
  <c r="AD2580"/>
  <c r="AD2576"/>
  <c r="AD2572"/>
  <c r="AD2577"/>
  <c r="AD2573"/>
  <c r="AD2570"/>
  <c r="AD2574"/>
  <c r="AD2567"/>
  <c r="AD2568"/>
  <c r="AD2579"/>
  <c r="AD2569"/>
  <c r="AD3814"/>
  <c r="AD2812"/>
  <c r="AD2809"/>
  <c r="AD2821"/>
  <c r="AD3815"/>
  <c r="AD3813"/>
  <c r="AD3809"/>
  <c r="AD2810"/>
  <c r="AD2813"/>
  <c r="AD2808"/>
  <c r="AD2811"/>
  <c r="AD2818"/>
  <c r="AD2816"/>
  <c r="AD2815"/>
  <c r="AD2814"/>
  <c r="AD2817"/>
  <c r="AD2819"/>
  <c r="AD2820"/>
  <c r="AD3803"/>
  <c r="AD3802"/>
  <c r="AD3806"/>
  <c r="AD1934"/>
  <c r="AD3804"/>
  <c r="AD3807"/>
  <c r="AD3805"/>
  <c r="AD3808"/>
  <c r="AD3811"/>
  <c r="AD1703"/>
  <c r="AD4186"/>
  <c r="AD4184"/>
  <c r="AD4187"/>
  <c r="AD4189"/>
  <c r="AD4193"/>
  <c r="AD4182"/>
  <c r="AD4191"/>
  <c r="AD4183"/>
  <c r="AD4180"/>
  <c r="AD4192"/>
  <c r="AD4190"/>
  <c r="AD4185"/>
  <c r="AD4188"/>
  <c r="AD4339"/>
  <c r="AD2416"/>
  <c r="AD4181"/>
  <c r="AD1944"/>
  <c r="AD1945"/>
  <c r="AD1690"/>
  <c r="AD1694"/>
  <c r="AD1691"/>
  <c r="AD1699"/>
  <c r="AD1695"/>
  <c r="AD1700"/>
  <c r="AD1701"/>
  <c r="AD1941"/>
  <c r="AD1693"/>
  <c r="AD1696"/>
  <c r="AD1702"/>
  <c r="AD1692"/>
  <c r="AD1698"/>
  <c r="AD1937"/>
  <c r="AD1940"/>
  <c r="AD1943"/>
  <c r="AD1935"/>
  <c r="AD1936"/>
  <c r="AD1932"/>
  <c r="AD1933"/>
  <c r="AD1938"/>
  <c r="AD1939"/>
  <c r="AD874"/>
  <c r="AD865"/>
  <c r="AD871"/>
  <c r="AD869"/>
  <c r="AD872"/>
  <c r="AD875"/>
  <c r="AD876"/>
  <c r="AD866"/>
  <c r="AD873"/>
  <c r="AD868"/>
  <c r="AD864"/>
  <c r="AD863"/>
  <c r="AD867"/>
  <c r="AD870"/>
  <c r="AD388"/>
  <c r="AD382"/>
  <c r="AD390"/>
  <c r="AD2429"/>
  <c r="AD1292"/>
  <c r="AD1291"/>
  <c r="AD1285"/>
  <c r="AD1293"/>
  <c r="AD1290"/>
  <c r="AD1297"/>
  <c r="AD1286"/>
  <c r="AD1294"/>
  <c r="AD1289"/>
  <c r="AD1295"/>
  <c r="AD1287"/>
  <c r="AD1296"/>
  <c r="AD1288"/>
  <c r="AD837"/>
  <c r="AD841"/>
  <c r="AD848"/>
  <c r="AD849"/>
  <c r="AD851"/>
  <c r="AD843"/>
  <c r="AD860"/>
  <c r="AD856"/>
  <c r="AD850"/>
  <c r="AD857"/>
  <c r="AD852"/>
  <c r="AD861"/>
  <c r="AD853"/>
  <c r="AD854"/>
  <c r="AD858"/>
  <c r="AD859"/>
  <c r="AD842"/>
  <c r="AD835"/>
  <c r="AD836"/>
  <c r="AD833"/>
  <c r="AD838"/>
  <c r="AD839"/>
  <c r="AD846"/>
  <c r="AD840"/>
  <c r="AD834"/>
  <c r="AD844"/>
  <c r="AD845"/>
  <c r="AD2038"/>
  <c r="AD2042"/>
  <c r="AD4017"/>
  <c r="AD1923"/>
  <c r="AD1918"/>
  <c r="AD1920"/>
  <c r="AD1922"/>
  <c r="AD1930"/>
  <c r="AD1924"/>
  <c r="AD1927"/>
  <c r="AD2040"/>
  <c r="AD2048"/>
  <c r="AD2039"/>
  <c r="AD2043"/>
  <c r="AD1928"/>
  <c r="AD2044"/>
  <c r="AD1917"/>
  <c r="AD1921"/>
  <c r="AD1919"/>
  <c r="AD2047"/>
  <c r="AD2049"/>
  <c r="AD1929"/>
  <c r="AD1926"/>
  <c r="AD4021"/>
  <c r="AD2051"/>
  <c r="AD4019"/>
  <c r="AD4026"/>
  <c r="AD4014"/>
  <c r="AD4020"/>
  <c r="AD4023"/>
  <c r="AD2045"/>
  <c r="AD2046"/>
  <c r="AD4015"/>
  <c r="AD4025"/>
  <c r="AD4024"/>
  <c r="AD4016"/>
  <c r="AD4027"/>
  <c r="AD4018"/>
  <c r="AD4022"/>
  <c r="AD1847"/>
  <c r="AD1848"/>
  <c r="AD1568"/>
  <c r="AD81"/>
  <c r="AD1854"/>
  <c r="AD3946"/>
  <c r="AD3493"/>
  <c r="AD3855"/>
  <c r="AD3846"/>
  <c r="AD3499"/>
  <c r="AD2740"/>
  <c r="AD4428"/>
  <c r="AD1839"/>
  <c r="AD4172"/>
  <c r="AD1833"/>
  <c r="AD3027"/>
  <c r="AD2739"/>
  <c r="AD3841"/>
  <c r="AD3839"/>
  <c r="AD4519"/>
  <c r="AD377"/>
  <c r="AD1589"/>
  <c r="AD330"/>
  <c r="AD51"/>
  <c r="AD2194"/>
  <c r="AD2731"/>
  <c r="AD3466"/>
  <c r="AD3943"/>
  <c r="AD4434"/>
  <c r="AD4540"/>
  <c r="AD4166"/>
  <c r="AD3093"/>
  <c r="AD2534"/>
  <c r="AD3792"/>
  <c r="AD1245"/>
  <c r="AD3521"/>
  <c r="AD2735"/>
  <c r="AD2031"/>
  <c r="AD325"/>
  <c r="AD4332"/>
  <c r="AD4010"/>
  <c r="AD3487"/>
  <c r="AD3045"/>
  <c r="AD2405"/>
  <c r="AD1658"/>
  <c r="AD4281"/>
  <c r="AD3800"/>
  <c r="AD3061"/>
  <c r="AD2178"/>
  <c r="AD4162"/>
  <c r="AD3121"/>
  <c r="AD1229"/>
  <c r="AD4283"/>
  <c r="AD3798"/>
  <c r="AD3070"/>
  <c r="AD4528"/>
  <c r="AD3520"/>
  <c r="AD2427"/>
  <c r="AD4280"/>
  <c r="AD3046"/>
  <c r="AD2724"/>
  <c r="AD3867"/>
  <c r="AD4524"/>
  <c r="AD3865"/>
  <c r="AD1837"/>
  <c r="AD3502"/>
  <c r="AD2410"/>
  <c r="AD1219"/>
  <c r="AD2348"/>
  <c r="AD2372"/>
  <c r="AD3868"/>
  <c r="AD2736"/>
  <c r="AD4009"/>
  <c r="AD1234"/>
  <c r="AD3086"/>
  <c r="AD3508"/>
  <c r="AD1546"/>
  <c r="AD4425"/>
  <c r="AD3516"/>
  <c r="AD443"/>
  <c r="AD2382"/>
  <c r="AD3047"/>
  <c r="AD1623"/>
  <c r="AD3106"/>
  <c r="AD99"/>
  <c r="AD4156"/>
  <c r="AD3993"/>
  <c r="AD3989"/>
  <c r="AD2746"/>
  <c r="AD1676"/>
  <c r="AD1684"/>
  <c r="AD1669"/>
  <c r="AD1661"/>
  <c r="AD2313"/>
  <c r="AD2321"/>
  <c r="AD4278"/>
  <c r="AD3021"/>
  <c r="AD2182"/>
  <c r="AD1893"/>
  <c r="AD3073"/>
  <c r="AD831"/>
  <c r="AD375"/>
  <c r="AD3484"/>
  <c r="AD3078"/>
  <c r="AD3072"/>
  <c r="AD777"/>
  <c r="AD37"/>
  <c r="AD1549"/>
  <c r="AD1224"/>
  <c r="AD1612"/>
  <c r="AD1565"/>
  <c r="AD2404"/>
  <c r="AD3038"/>
  <c r="AD3504"/>
  <c r="AD3973"/>
  <c r="AD4530"/>
  <c r="AD56"/>
  <c r="AD135"/>
  <c r="AD378"/>
  <c r="AD406"/>
  <c r="AD327"/>
  <c r="AD409"/>
  <c r="AD778"/>
  <c r="AD784"/>
  <c r="AD338"/>
  <c r="AD69"/>
  <c r="AD101"/>
  <c r="AD429"/>
  <c r="AD439"/>
  <c r="AD805"/>
  <c r="AD1221"/>
  <c r="AD1250"/>
  <c r="AD1271"/>
  <c r="AD1579"/>
  <c r="AD1619"/>
  <c r="AD1567"/>
  <c r="AD1280"/>
  <c r="AD1563"/>
  <c r="AD774"/>
  <c r="AD1215"/>
  <c r="AD399"/>
  <c r="AD339"/>
  <c r="AD1242"/>
  <c r="AD1601"/>
  <c r="AD393"/>
  <c r="AD789"/>
  <c r="AD1269"/>
  <c r="AD108"/>
  <c r="AD1552"/>
  <c r="AD1648"/>
  <c r="AD1850"/>
  <c r="AD2017"/>
  <c r="AD2183"/>
  <c r="AD2360"/>
  <c r="AD2395"/>
  <c r="AD2546"/>
  <c r="AD2719"/>
  <c r="AD2750"/>
  <c r="AD2802"/>
  <c r="AD3076"/>
  <c r="AD3113"/>
  <c r="AD3488"/>
  <c r="AD3534"/>
  <c r="AD3820"/>
  <c r="AD3872"/>
  <c r="AD3963"/>
  <c r="AD3986"/>
  <c r="AD4167"/>
  <c r="AD4424"/>
  <c r="AD4533"/>
  <c r="AD4260"/>
  <c r="AD3095"/>
  <c r="AD2526"/>
  <c r="AD2344"/>
  <c r="AD98"/>
  <c r="AD3836"/>
  <c r="AD2795"/>
  <c r="AD1826"/>
  <c r="AD4272"/>
  <c r="AD3787"/>
  <c r="AD2775"/>
  <c r="AD2201"/>
  <c r="AD4336"/>
  <c r="AD4153"/>
  <c r="AD3527"/>
  <c r="AD3062"/>
  <c r="AD2531"/>
  <c r="AD1835"/>
  <c r="AD3844"/>
  <c r="AD3082"/>
  <c r="AD2366"/>
  <c r="AD4169"/>
  <c r="AD3468"/>
  <c r="AD2418"/>
  <c r="AD1277"/>
  <c r="AD4297"/>
  <c r="AD3789"/>
  <c r="AD3080"/>
  <c r="AD2342"/>
  <c r="AD3830"/>
  <c r="AD2527"/>
  <c r="AD3995"/>
  <c r="AD3490"/>
  <c r="AD4539"/>
  <c r="AD329"/>
  <c r="AD3864"/>
  <c r="AD1888"/>
  <c r="AD3526"/>
  <c r="AD2428"/>
  <c r="AD1602"/>
  <c r="AD367"/>
  <c r="AD2535"/>
  <c r="AD4267"/>
  <c r="AD1585"/>
  <c r="AD2776"/>
  <c r="AD3960"/>
  <c r="AD4450"/>
  <c r="AD1591"/>
  <c r="AD1652"/>
  <c r="AD1210"/>
  <c r="AD1553"/>
  <c r="AD447"/>
  <c r="AD116"/>
  <c r="AD2399"/>
  <c r="AD3940"/>
  <c r="AD3472"/>
  <c r="AD3457"/>
  <c r="AD4170"/>
  <c r="AD3794"/>
  <c r="AD131"/>
  <c r="AD2343"/>
  <c r="AD432"/>
  <c r="AD3992"/>
  <c r="AD2763"/>
  <c r="AD1687"/>
  <c r="AD1670"/>
  <c r="AD1675"/>
  <c r="AD1666"/>
  <c r="AD2322"/>
  <c r="AD2317"/>
  <c r="AD2409"/>
  <c r="AD2311"/>
  <c r="AD3024"/>
  <c r="AD2028"/>
  <c r="AD4006"/>
  <c r="AD3999"/>
  <c r="AD3116"/>
  <c r="AD1834"/>
  <c r="AD450"/>
  <c r="AD49"/>
  <c r="AD4521"/>
  <c r="AD1909"/>
  <c r="AD139"/>
  <c r="AD1583"/>
  <c r="AD2378"/>
  <c r="AD4012"/>
  <c r="AD2545"/>
  <c r="AD344"/>
  <c r="AD449"/>
  <c r="AD88"/>
  <c r="AD3118"/>
  <c r="AD4007"/>
  <c r="AD1592"/>
  <c r="AD73"/>
  <c r="AD2725"/>
  <c r="AD2754"/>
  <c r="AD3492"/>
  <c r="AD2771"/>
  <c r="AD1831"/>
  <c r="AD795"/>
  <c r="AD403"/>
  <c r="AD420"/>
  <c r="AD3123"/>
  <c r="AD2530"/>
  <c r="AD809"/>
  <c r="AD780"/>
  <c r="AD64"/>
  <c r="AD433"/>
  <c r="AD129"/>
  <c r="AD414"/>
  <c r="AD1254"/>
  <c r="AD1640"/>
  <c r="AD820"/>
  <c r="AD2359"/>
  <c r="AD2767"/>
  <c r="AD3533"/>
  <c r="AD4279"/>
  <c r="AD2730"/>
  <c r="AD90"/>
  <c r="AD341"/>
  <c r="AD451"/>
  <c r="AD62"/>
  <c r="AD85"/>
  <c r="AD130"/>
  <c r="AD347"/>
  <c r="AD365"/>
  <c r="AD400"/>
  <c r="AD445"/>
  <c r="AD371"/>
  <c r="AD402"/>
  <c r="AD89"/>
  <c r="AD76"/>
  <c r="AD379"/>
  <c r="AD38"/>
  <c r="AD83"/>
  <c r="AD138"/>
  <c r="AD453"/>
  <c r="AD75"/>
  <c r="AD812"/>
  <c r="AD1212"/>
  <c r="AD1251"/>
  <c r="AD1272"/>
  <c r="AD1573"/>
  <c r="AD1625"/>
  <c r="AD1556"/>
  <c r="AD1566"/>
  <c r="AD1613"/>
  <c r="AD427"/>
  <c r="AD1216"/>
  <c r="AD1582"/>
  <c r="AD783"/>
  <c r="AD826"/>
  <c r="AD1257"/>
  <c r="AD1605"/>
  <c r="AD800"/>
  <c r="AD1571"/>
  <c r="AD361"/>
  <c r="AD1541"/>
  <c r="AD1649"/>
  <c r="AD1845"/>
  <c r="AD2018"/>
  <c r="AD2184"/>
  <c r="AD2365"/>
  <c r="AD2396"/>
  <c r="AD2532"/>
  <c r="AD2723"/>
  <c r="AD2751"/>
  <c r="AD2803"/>
  <c r="AD3074"/>
  <c r="AD3114"/>
  <c r="AD3489"/>
  <c r="AD3535"/>
  <c r="AD3821"/>
  <c r="AD3873"/>
  <c r="AD3964"/>
  <c r="AD3987"/>
  <c r="AD4168"/>
  <c r="AD4333"/>
  <c r="AD4538"/>
  <c r="AD4335"/>
  <c r="AD3471"/>
  <c r="AD2761"/>
  <c r="AD2345"/>
  <c r="AD405"/>
  <c r="AD3874"/>
  <c r="AD3035"/>
  <c r="AD2202"/>
  <c r="AD4439"/>
  <c r="AD3827"/>
  <c r="AD2768"/>
  <c r="AD2353"/>
  <c r="AD1634"/>
  <c r="AD4433"/>
  <c r="AD4174"/>
  <c r="AD3051"/>
  <c r="AD2564"/>
  <c r="AD1843"/>
  <c r="AD3850"/>
  <c r="AD3122"/>
  <c r="AD2419"/>
  <c r="AD1278"/>
  <c r="AD4259"/>
  <c r="AD3496"/>
  <c r="AD2539"/>
  <c r="AD1545"/>
  <c r="AD4430"/>
  <c r="AD3819"/>
  <c r="AD3097"/>
  <c r="AD2548"/>
  <c r="AD1213"/>
  <c r="AD4177"/>
  <c r="AD3509"/>
  <c r="AD4295"/>
  <c r="AD1244"/>
  <c r="AD3988"/>
  <c r="AD2176"/>
  <c r="AD3849"/>
  <c r="AD2417"/>
  <c r="AD1898"/>
  <c r="AD4442"/>
  <c r="AD2180"/>
  <c r="AD2529"/>
  <c r="AD1655"/>
  <c r="AD2793"/>
  <c r="AD3087"/>
  <c r="AD2367"/>
  <c r="AD1598"/>
  <c r="AD827"/>
  <c r="AD2377"/>
  <c r="AD3994"/>
  <c r="AD3495"/>
  <c r="AD2196"/>
  <c r="AD808"/>
  <c r="AD3100"/>
  <c r="AD3869"/>
  <c r="AD2421"/>
  <c r="AD1673"/>
  <c r="AD1672"/>
  <c r="AD1677"/>
  <c r="AD2319"/>
  <c r="AD2560"/>
  <c r="AD3030"/>
  <c r="AD3022"/>
  <c r="AD3019"/>
  <c r="AD2401"/>
  <c r="AD3026"/>
  <c r="AD2558"/>
  <c r="AD2726"/>
  <c r="AD3117"/>
  <c r="AD2727"/>
  <c r="AD455"/>
  <c r="AD3494"/>
  <c r="AD2391"/>
  <c r="AD1915"/>
  <c r="AD4536"/>
  <c r="AD3522"/>
  <c r="AD3478"/>
  <c r="AD3469"/>
  <c r="AD346"/>
  <c r="AD349"/>
  <c r="AD1220"/>
  <c r="AD1626"/>
  <c r="AD1233"/>
  <c r="AD1647"/>
  <c r="AD2541"/>
  <c r="AD3068"/>
  <c r="AD3845"/>
  <c r="AD4003"/>
  <c r="AD2174"/>
  <c r="AD63"/>
  <c r="AD91"/>
  <c r="AD121"/>
  <c r="AD331"/>
  <c r="AD363"/>
  <c r="AD401"/>
  <c r="AD446"/>
  <c r="AD383"/>
  <c r="AD416"/>
  <c r="AD109"/>
  <c r="AD342"/>
  <c r="AD368"/>
  <c r="AD60"/>
  <c r="AD322"/>
  <c r="AD423"/>
  <c r="AD392"/>
  <c r="AD442"/>
  <c r="AD806"/>
  <c r="AD830"/>
  <c r="AD1240"/>
  <c r="AD1273"/>
  <c r="AD1574"/>
  <c r="AD1604"/>
  <c r="AD1611"/>
  <c r="AD1555"/>
  <c r="AD1627"/>
  <c r="AD815"/>
  <c r="AD1222"/>
  <c r="AD1575"/>
  <c r="AD813"/>
  <c r="AD1255"/>
  <c r="AD1633"/>
  <c r="AD398"/>
  <c r="AD1258"/>
  <c r="AD1650"/>
  <c r="AD1851"/>
  <c r="AD1904"/>
  <c r="AD2032"/>
  <c r="AD2354"/>
  <c r="AD2390"/>
  <c r="AD2523"/>
  <c r="AD2720"/>
  <c r="AD2757"/>
  <c r="AD2796"/>
  <c r="AD3053"/>
  <c r="AD3104"/>
  <c r="AD3480"/>
  <c r="AD3541"/>
  <c r="AD3822"/>
  <c r="AD3851"/>
  <c r="AD3965"/>
  <c r="AD3981"/>
  <c r="AD4152"/>
  <c r="AD4287"/>
  <c r="AD4522"/>
  <c r="AD4432"/>
  <c r="AD3501"/>
  <c r="AD2766"/>
  <c r="AD2380"/>
  <c r="AD3980"/>
  <c r="AD2191"/>
  <c r="AD1913"/>
  <c r="AD3835"/>
  <c r="AD2794"/>
  <c r="AD2368"/>
  <c r="AD4449"/>
  <c r="AD4178"/>
  <c r="AD3797"/>
  <c r="AD3069"/>
  <c r="AD1895"/>
  <c r="AD2346"/>
  <c r="AD3941"/>
  <c r="AD3111"/>
  <c r="AD2563"/>
  <c r="AD1542"/>
  <c r="AD4298"/>
  <c r="AD3529"/>
  <c r="AD2562"/>
  <c r="AD1852"/>
  <c r="AD4423"/>
  <c r="AD3848"/>
  <c r="AD2402"/>
  <c r="AD3956"/>
  <c r="AD2537"/>
  <c r="AD4445"/>
  <c r="AD4165"/>
  <c r="AD4341"/>
  <c r="AD2769"/>
  <c r="AD1570"/>
  <c r="AD4266"/>
  <c r="AD2549"/>
  <c r="AD3875"/>
  <c r="AD1914"/>
  <c r="AD2759"/>
  <c r="AD2788"/>
  <c r="AD4000"/>
  <c r="AD326"/>
  <c r="AD2350"/>
  <c r="AD2009"/>
  <c r="AD3486"/>
  <c r="AD2349"/>
  <c r="AD2413"/>
  <c r="AD4277"/>
  <c r="AD2729"/>
  <c r="AD2023"/>
  <c r="AD3506"/>
  <c r="AD1842"/>
  <c r="AD3858"/>
  <c r="AD2525"/>
  <c r="AD3828"/>
  <c r="AD3092"/>
  <c r="AD2195"/>
  <c r="AD3944"/>
  <c r="AD1907"/>
  <c r="AD3961"/>
  <c r="AD1651"/>
  <c r="AD1663"/>
  <c r="AD4262"/>
  <c r="AD788"/>
  <c r="AD2371"/>
  <c r="AD2315"/>
  <c r="AD3088"/>
  <c r="AD3031"/>
  <c r="AD2414"/>
  <c r="AD3025"/>
  <c r="AD4520"/>
  <c r="AD3952"/>
  <c r="AD132"/>
  <c r="AD87"/>
  <c r="AD1230"/>
  <c r="AD2755"/>
  <c r="AD2408"/>
  <c r="AD2798"/>
  <c r="AD825"/>
  <c r="AD417"/>
  <c r="AD1894"/>
  <c r="AD1900"/>
  <c r="AD1275"/>
  <c r="AD42"/>
  <c r="AD2029"/>
  <c r="AD380"/>
  <c r="AD3833"/>
  <c r="AD2806"/>
  <c r="AD810"/>
  <c r="AD133"/>
  <c r="AD2559"/>
  <c r="AD2801"/>
  <c r="AD1622"/>
  <c r="AD343"/>
  <c r="AD94"/>
  <c r="AD4437"/>
  <c r="AD1237"/>
  <c r="AD40"/>
  <c r="AD96"/>
  <c r="AD1281"/>
  <c r="AD1225"/>
  <c r="AD353"/>
  <c r="AD356"/>
  <c r="AD422"/>
  <c r="AD1264"/>
  <c r="AD137"/>
  <c r="AD1256"/>
  <c r="AD1551"/>
  <c r="AD437"/>
  <c r="AD103"/>
  <c r="AD799"/>
  <c r="AD1828"/>
  <c r="AD1905"/>
  <c r="AD2033"/>
  <c r="AD2352"/>
  <c r="AD2388"/>
  <c r="AD2524"/>
  <c r="AD2728"/>
  <c r="AD2752"/>
  <c r="AD2805"/>
  <c r="AD3059"/>
  <c r="AD3099"/>
  <c r="AD3474"/>
  <c r="AD3536"/>
  <c r="AD3790"/>
  <c r="AD3857"/>
  <c r="AD3954"/>
  <c r="AD3970"/>
  <c r="AD4154"/>
  <c r="AD4288"/>
  <c r="AD4516"/>
  <c r="AD4531"/>
  <c r="AD3829"/>
  <c r="AD2781"/>
  <c r="AD2373"/>
  <c r="AD1246"/>
  <c r="AD4004"/>
  <c r="AD3464"/>
  <c r="AD2341"/>
  <c r="AD2035"/>
  <c r="AD3979"/>
  <c r="AD3052"/>
  <c r="AD2357"/>
  <c r="AD1836"/>
  <c r="AD4438"/>
  <c r="AD4264"/>
  <c r="AD3834"/>
  <c r="AD3083"/>
  <c r="AD2721"/>
  <c r="AD1906"/>
  <c r="AD47"/>
  <c r="AD4163"/>
  <c r="AD3458"/>
  <c r="AD1560"/>
  <c r="AD4334"/>
  <c r="AD3860"/>
  <c r="AD2760"/>
  <c r="AD1903"/>
  <c r="AD4525"/>
  <c r="AD3866"/>
  <c r="AD3467"/>
  <c r="AD2406"/>
  <c r="AD2030"/>
  <c r="AD4426"/>
  <c r="AD4275"/>
  <c r="AD4518"/>
  <c r="AD74"/>
  <c r="AD1620"/>
  <c r="AD4523"/>
  <c r="AD2538"/>
  <c r="AD4291"/>
  <c r="AD2186"/>
  <c r="AD2789"/>
  <c r="AD818"/>
  <c r="AD2770"/>
  <c r="AD2749"/>
  <c r="AD4176"/>
  <c r="AD1252"/>
  <c r="AD2426"/>
  <c r="AD3512"/>
  <c r="AD2376"/>
  <c r="AD2718"/>
  <c r="AD3511"/>
  <c r="AD1911"/>
  <c r="AD2383"/>
  <c r="AD1267"/>
  <c r="AD1846"/>
  <c r="AD4257"/>
  <c r="AD4273"/>
  <c r="AD3984"/>
  <c r="AD3081"/>
  <c r="AD4276"/>
  <c r="AD1841"/>
  <c r="AD1662"/>
  <c r="AD1678"/>
  <c r="AD1680"/>
  <c r="AD2318"/>
  <c r="AD2310"/>
  <c r="AD3020"/>
  <c r="AD2741"/>
  <c r="AD4268"/>
  <c r="AD3853"/>
  <c r="AD2756"/>
  <c r="AD1561"/>
  <c r="AD779"/>
  <c r="AD57"/>
  <c r="AD3102"/>
  <c r="AD3477"/>
  <c r="AD3945"/>
  <c r="AD3861"/>
  <c r="AD4171"/>
  <c r="AD115"/>
  <c r="AD352"/>
  <c r="AD1616"/>
  <c r="AD1891"/>
  <c r="AD77"/>
  <c r="AD391"/>
  <c r="AD438"/>
  <c r="AD348"/>
  <c r="AD807"/>
  <c r="AD1557"/>
  <c r="AD1610"/>
  <c r="AD1236"/>
  <c r="AD1211"/>
  <c r="AD54"/>
  <c r="AD68"/>
  <c r="AD123"/>
  <c r="AD323"/>
  <c r="AD354"/>
  <c r="AD385"/>
  <c r="AD436"/>
  <c r="AD775"/>
  <c r="AD328"/>
  <c r="AD357"/>
  <c r="AD384"/>
  <c r="AD84"/>
  <c r="AD337"/>
  <c r="AD413"/>
  <c r="AD454"/>
  <c r="AD78"/>
  <c r="AD100"/>
  <c r="AD797"/>
  <c r="AD822"/>
  <c r="AD1226"/>
  <c r="AD1265"/>
  <c r="AD1558"/>
  <c r="AD1586"/>
  <c r="AD1632"/>
  <c r="AD1603"/>
  <c r="AD428"/>
  <c r="AD1217"/>
  <c r="AD1282"/>
  <c r="AD44"/>
  <c r="AD828"/>
  <c r="AD1559"/>
  <c r="AD1580"/>
  <c r="AD408"/>
  <c r="AD1241"/>
  <c r="AD97"/>
  <c r="AD1263"/>
  <c r="AD1218"/>
  <c r="AD1609"/>
  <c r="AD1624"/>
  <c r="AD1829"/>
  <c r="AD1889"/>
  <c r="AD2027"/>
  <c r="AD2200"/>
  <c r="AD2389"/>
  <c r="AD2420"/>
  <c r="AD2556"/>
  <c r="AD2742"/>
  <c r="AD2797"/>
  <c r="AD3036"/>
  <c r="AD3084"/>
  <c r="AD3475"/>
  <c r="AD3518"/>
  <c r="AD3799"/>
  <c r="AD3852"/>
  <c r="AD3955"/>
  <c r="AD3974"/>
  <c r="AD4160"/>
  <c r="AD4289"/>
  <c r="AD4517"/>
  <c r="AD3966"/>
  <c r="AD3054"/>
  <c r="AD2386"/>
  <c r="AD1838"/>
  <c r="AD4155"/>
  <c r="AD2533"/>
  <c r="AD71"/>
  <c r="AD4011"/>
  <c r="AD3510"/>
  <c r="AD2375"/>
  <c r="AD1844"/>
  <c r="AD4282"/>
  <c r="AD3967"/>
  <c r="AD3112"/>
  <c r="AD2745"/>
  <c r="AD2011"/>
  <c r="AD773"/>
  <c r="AD4173"/>
  <c r="AD3497"/>
  <c r="AD2744"/>
  <c r="AD1657"/>
  <c r="AD4447"/>
  <c r="AD3951"/>
  <c r="AD2772"/>
  <c r="AD2020"/>
  <c r="AD3939"/>
  <c r="AD3473"/>
  <c r="AD2748"/>
  <c r="AD4427"/>
  <c r="AD3107"/>
  <c r="AD2179"/>
  <c r="AD3056"/>
  <c r="AD4529"/>
  <c r="AD1608"/>
  <c r="AD3050"/>
  <c r="AD3060"/>
  <c r="AD2765"/>
  <c r="AD2175"/>
  <c r="AD3058"/>
  <c r="AD3957"/>
  <c r="AD358"/>
  <c r="AD3103"/>
  <c r="AD4255"/>
  <c r="AD1550"/>
  <c r="AD2758"/>
  <c r="AD2528"/>
  <c r="AD2557"/>
  <c r="AD2787"/>
  <c r="AD2181"/>
  <c r="AD2547"/>
  <c r="AD2764"/>
  <c r="AD2780"/>
  <c r="AD2412"/>
  <c r="AD4514"/>
  <c r="AD66"/>
  <c r="AD4342"/>
  <c r="AD387"/>
  <c r="AD112"/>
  <c r="AD3831"/>
  <c r="AD2187"/>
  <c r="AD1887"/>
  <c r="AD1685"/>
  <c r="AD1671"/>
  <c r="AD1665"/>
  <c r="AD1688"/>
  <c r="AD2316"/>
  <c r="AD2393"/>
  <c r="AD3023"/>
  <c r="AD2784"/>
  <c r="AD3523"/>
  <c r="AD4535"/>
  <c r="AD3101"/>
  <c r="AD373"/>
  <c r="AD124"/>
  <c r="AD3462"/>
  <c r="AD2542"/>
  <c r="AD1682"/>
  <c r="AD2550"/>
  <c r="AD1910"/>
  <c r="AD1576"/>
  <c r="AD404"/>
  <c r="AD72"/>
  <c r="AD1902"/>
  <c r="AD3840"/>
  <c r="AD3040"/>
  <c r="AD440"/>
  <c r="AD1628"/>
  <c r="AD4435"/>
  <c r="AD2753"/>
  <c r="AD350"/>
  <c r="AD3042"/>
  <c r="AD1562"/>
  <c r="AD1577"/>
  <c r="AD816"/>
  <c r="AD434"/>
  <c r="AD1908"/>
  <c r="AD1832"/>
  <c r="AD3048"/>
  <c r="AD117"/>
  <c r="AD118"/>
  <c r="AD2384"/>
  <c r="AD415"/>
  <c r="AD435"/>
  <c r="AD1249"/>
  <c r="AD803"/>
  <c r="AD781"/>
  <c r="AD122"/>
  <c r="AD430"/>
  <c r="AD70"/>
  <c r="AD46"/>
  <c r="AD821"/>
  <c r="AD1594"/>
  <c r="AD82"/>
  <c r="AD45"/>
  <c r="AD59"/>
  <c r="AD114"/>
  <c r="AD324"/>
  <c r="AD355"/>
  <c r="AD386"/>
  <c r="AD431"/>
  <c r="AD776"/>
  <c r="AD105"/>
  <c r="AD340"/>
  <c r="AD369"/>
  <c r="AD407"/>
  <c r="AD104"/>
  <c r="AD394"/>
  <c r="AD444"/>
  <c r="AD93"/>
  <c r="AD67"/>
  <c r="AD791"/>
  <c r="AD1227"/>
  <c r="AD1266"/>
  <c r="AD1543"/>
  <c r="AD1596"/>
  <c r="AD1641"/>
  <c r="AD1617"/>
  <c r="AD798"/>
  <c r="AD1564"/>
  <c r="AD796"/>
  <c r="AD1214"/>
  <c r="AD790"/>
  <c r="AD1274"/>
  <c r="AD1232"/>
  <c r="AD1639"/>
  <c r="AD107"/>
  <c r="AD102"/>
  <c r="AD1270"/>
  <c r="AD1830"/>
  <c r="AD1890"/>
  <c r="AD2025"/>
  <c r="AD2192"/>
  <c r="AD2397"/>
  <c r="AD2425"/>
  <c r="AD2561"/>
  <c r="AD2737"/>
  <c r="AD2790"/>
  <c r="AD3037"/>
  <c r="AD3089"/>
  <c r="AD3460"/>
  <c r="AD3525"/>
  <c r="AD3788"/>
  <c r="AD3843"/>
  <c r="AD3948"/>
  <c r="AD3971"/>
  <c r="AD4001"/>
  <c r="AD4290"/>
  <c r="AD4441"/>
  <c r="AD3959"/>
  <c r="AD3075"/>
  <c r="AD2411"/>
  <c r="AD1899"/>
  <c r="AD4296"/>
  <c r="AD3517"/>
  <c r="AD2555"/>
  <c r="AD134"/>
  <c r="AD4175"/>
  <c r="AD3514"/>
  <c r="AD2554"/>
  <c r="AD1897"/>
  <c r="AD4271"/>
  <c r="AD3978"/>
  <c r="AD3459"/>
  <c r="AD2734"/>
  <c r="AD2374"/>
  <c r="AD1279"/>
  <c r="AD4263"/>
  <c r="AD3505"/>
  <c r="AD2733"/>
  <c r="AD1853"/>
  <c r="AD4440"/>
  <c r="AD3958"/>
  <c r="AD3067"/>
  <c r="AD2177"/>
  <c r="AD333"/>
  <c r="AD3947"/>
  <c r="AD3543"/>
  <c r="AD3063"/>
  <c r="AD4513"/>
  <c r="AD3119"/>
  <c r="AD2782"/>
  <c r="AD2804"/>
  <c r="AD4261"/>
  <c r="AD3055"/>
  <c r="AD3091"/>
  <c r="AD4444"/>
  <c r="AD3105"/>
  <c r="AD4448"/>
  <c r="AD2351"/>
  <c r="AD3476"/>
  <c r="AD1578"/>
  <c r="AD4532"/>
  <c r="AD1590"/>
  <c r="AD3481"/>
  <c r="AD1595"/>
  <c r="AD3537"/>
  <c r="AD3110"/>
  <c r="AD41"/>
  <c r="AD3838"/>
  <c r="AD3066"/>
  <c r="AD3096"/>
  <c r="AD3949"/>
  <c r="AD4443"/>
  <c r="AD3996"/>
  <c r="AD2013"/>
  <c r="AD1912"/>
  <c r="AD2553"/>
  <c r="AD362"/>
  <c r="AD3482"/>
  <c r="AD823"/>
  <c r="AD3524"/>
  <c r="AD3962"/>
  <c r="AD2738"/>
  <c r="AD1660"/>
  <c r="AD1679"/>
  <c r="AD1664"/>
  <c r="AD3461"/>
  <c r="AD2320"/>
  <c r="AD4422"/>
  <c r="AD3456"/>
  <c r="AD3028"/>
  <c r="AD3491"/>
  <c r="AD2543"/>
  <c r="AD2799"/>
  <c r="AD2379"/>
  <c r="AD1621"/>
  <c r="AD801"/>
  <c r="AD79"/>
  <c r="AD3991"/>
  <c r="AD3990"/>
  <c r="AD58"/>
  <c r="AD4429"/>
  <c r="AD3071"/>
  <c r="AD3854"/>
  <c r="AD4526"/>
  <c r="AD53"/>
  <c r="AD370"/>
  <c r="AD2034"/>
  <c r="AD52"/>
  <c r="AD332"/>
  <c r="AD452"/>
  <c r="AD372"/>
  <c r="AD412"/>
  <c r="AD127"/>
  <c r="AD1243"/>
  <c r="AD1618"/>
  <c r="AD819"/>
  <c r="AD39"/>
  <c r="AD55"/>
  <c r="AD120"/>
  <c r="AD128"/>
  <c r="AD364"/>
  <c r="AD376"/>
  <c r="AD421"/>
  <c r="AD782"/>
  <c r="AD106"/>
  <c r="AD360"/>
  <c r="AD397"/>
  <c r="AD335"/>
  <c r="AD424"/>
  <c r="AD48"/>
  <c r="AD86"/>
  <c r="AD92"/>
  <c r="AD126"/>
  <c r="AD792"/>
  <c r="AD1228"/>
  <c r="AD1248"/>
  <c r="AD1544"/>
  <c r="AD1597"/>
  <c r="AD1642"/>
  <c r="AD61"/>
  <c r="AD1239"/>
  <c r="AD1572"/>
  <c r="AD814"/>
  <c r="AD1235"/>
  <c r="AD1635"/>
  <c r="AD1588"/>
  <c r="AD1587"/>
  <c r="AD811"/>
  <c r="AD136"/>
  <c r="AD829"/>
  <c r="AD113"/>
  <c r="AD804"/>
  <c r="AD1656"/>
  <c r="AD1896"/>
  <c r="AD2026"/>
  <c r="AD2193"/>
  <c r="AD2381"/>
  <c r="AD2403"/>
  <c r="AD2540"/>
  <c r="AD2743"/>
  <c r="AD2783"/>
  <c r="AD3044"/>
  <c r="AD3090"/>
  <c r="AD3465"/>
  <c r="AD3519"/>
  <c r="AD3544"/>
  <c r="AD3837"/>
  <c r="AD3942"/>
  <c r="AD3972"/>
  <c r="AD4002"/>
  <c r="AD4274"/>
  <c r="AD4446"/>
  <c r="AD3997"/>
  <c r="AD2185"/>
  <c r="AD4541"/>
  <c r="AD3542"/>
  <c r="AD1209"/>
  <c r="AD4265"/>
  <c r="AD3528"/>
  <c r="AD2722"/>
  <c r="AD2012"/>
  <c r="AD2019"/>
  <c r="AD4343"/>
  <c r="AD3982"/>
  <c r="AD3498"/>
  <c r="AD2774"/>
  <c r="AD2394"/>
  <c r="AD1581"/>
  <c r="AD4256"/>
  <c r="AD3796"/>
  <c r="AD2773"/>
  <c r="AD2010"/>
  <c r="AD4515"/>
  <c r="AD4008"/>
  <c r="AD3098"/>
  <c r="AD2347"/>
  <c r="AD4258"/>
  <c r="AD3791"/>
  <c r="AD3077"/>
  <c r="AD4534"/>
  <c r="AD3483"/>
  <c r="AD2398"/>
  <c r="AD1827"/>
  <c r="AD3039"/>
  <c r="AD2036"/>
  <c r="AD3085"/>
  <c r="AD4340"/>
  <c r="AD3793"/>
  <c r="AD3503"/>
  <c r="AD3513"/>
  <c r="AD2358"/>
  <c r="AD3859"/>
  <c r="AD1636"/>
  <c r="AD3057"/>
  <c r="AD2199"/>
  <c r="AD3842"/>
  <c r="AD4005"/>
  <c r="AD2024"/>
  <c r="AD4431"/>
  <c r="AD3795"/>
  <c r="AD359"/>
  <c r="AD4161"/>
  <c r="AD3507"/>
  <c r="AD3120"/>
  <c r="AD1615"/>
  <c r="AD334"/>
  <c r="AD3985"/>
  <c r="AD2387"/>
  <c r="AD793"/>
  <c r="AD1247"/>
  <c r="AD3950"/>
  <c r="AD3823"/>
  <c r="AD2552"/>
  <c r="AD1892"/>
  <c r="AD1686"/>
  <c r="AD1668"/>
  <c r="AD1667"/>
  <c r="AD2314"/>
  <c r="AD2312"/>
  <c r="AD3029"/>
  <c r="AD3032"/>
  <c r="AD1849"/>
  <c r="AD1681"/>
  <c r="AD2544"/>
  <c r="AD3108"/>
  <c r="AD410"/>
  <c r="AD3463"/>
  <c r="AD3043"/>
  <c r="AD2323"/>
  <c r="AD2392"/>
  <c r="AD1231"/>
  <c r="AD419"/>
  <c r="AD119"/>
  <c r="AD2565"/>
  <c r="AD1683"/>
  <c r="AD3115"/>
  <c r="AD2522"/>
  <c r="AD418"/>
  <c r="AD374"/>
  <c r="AD4537"/>
  <c r="AD3479"/>
  <c r="AD448"/>
  <c r="AD794"/>
  <c r="AD2407"/>
  <c r="AD3065"/>
  <c r="AD824"/>
  <c r="AD1593"/>
  <c r="AD43"/>
  <c r="AD345"/>
  <c r="AD3856"/>
  <c r="AD3041"/>
  <c r="AD1276"/>
  <c r="AD425"/>
  <c r="AD280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<sst xmlns="http://schemas.openxmlformats.org/spreadsheetml/2006/main" count="12794" uniqueCount="903">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</sst>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46"/>
  <sheetViews>
    <sheetView tabSelected="1" zoomScaleNormal="100" workbookViewId="0">
      <pane ySplit="1" topLeftCell="A479" activePane="bottomLeft" state="frozen"/>
      <selection pane="bottomLeft" activeCell="AC508" sqref="AC50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30" si="38">N125+S125</f>
        <v>264</v>
      </c>
      <c r="Y125" s="52">
        <f t="shared" ref="Y125:Y230" si="39">O125+T125</f>
        <v>0</v>
      </c>
      <c r="Z125" s="52">
        <f t="shared" ref="Z125:Z230" si="40">P125+U125</f>
        <v>0</v>
      </c>
      <c r="AA125" s="52">
        <f t="shared" ref="AA125:AA230" si="41">Q125+V125</f>
        <v>0</v>
      </c>
      <c r="AB125" s="52">
        <f t="shared" ref="AB125:AB157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80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120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264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264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80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104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205.92000000000002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309.92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309.89999999999998</v>
      </c>
      <c r="AD141" s="48">
        <f>(ROUND(AC141-AC140,1)/AC140)</f>
        <v>0.17386363636363636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80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112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134.4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246.4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246.4</v>
      </c>
      <c r="AD142" s="48">
        <f>(ROUND(AC142-AC140,1)/AC140)</f>
        <v>-6.6666666666666666E-2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80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112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134.4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246.4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246.4</v>
      </c>
      <c r="AD143" s="48">
        <f>(ROUND(AC143-AC140,1)/AC140)</f>
        <v>-6.6666666666666666E-2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80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112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134.4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246.4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246.4</v>
      </c>
      <c r="AD144" s="48">
        <f>(ROUND(AC144-AC140,1)/AC140)</f>
        <v>-6.6666666666666666E-2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80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112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134.4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246.4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246.4</v>
      </c>
      <c r="AD145" s="48">
        <f>(ROUND(AC145-AC140,1)/AC140)</f>
        <v>-6.6666666666666666E-2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40</v>
      </c>
      <c r="E146" s="12">
        <v>80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85</v>
      </c>
      <c r="L146" s="13">
        <v>0</v>
      </c>
      <c r="M146" s="13">
        <v>0</v>
      </c>
      <c r="N146" s="14">
        <f>D146*$D$9</f>
        <v>48</v>
      </c>
      <c r="O146" s="14">
        <f>E146*$E$9</f>
        <v>104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57.599999999999994</v>
      </c>
      <c r="T146" s="14">
        <f>(O146/100)*(K146*$K$9)</f>
        <v>132.6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105.6</v>
      </c>
      <c r="Y146" s="14">
        <f t="shared" si="45"/>
        <v>236.6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342.2</v>
      </c>
      <c r="AD146" s="48">
        <f>(ROUND(AC146-AC140,1)/AC140)</f>
        <v>0.2962121212121212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40</v>
      </c>
      <c r="E147" s="12">
        <v>0</v>
      </c>
      <c r="F147" s="12">
        <v>80</v>
      </c>
      <c r="G147" s="12">
        <v>0</v>
      </c>
      <c r="H147" s="12">
        <v>0</v>
      </c>
      <c r="I147" s="13">
        <v>20</v>
      </c>
      <c r="J147" s="13">
        <v>60</v>
      </c>
      <c r="K147" s="13">
        <v>42.5</v>
      </c>
      <c r="L147" s="13">
        <v>42.5</v>
      </c>
      <c r="M147" s="13">
        <v>0</v>
      </c>
      <c r="N147" s="14">
        <f>D147*$D$10</f>
        <v>48</v>
      </c>
      <c r="O147" s="14">
        <f>E147*$E$10</f>
        <v>0</v>
      </c>
      <c r="P147" s="14">
        <f>F147*$F$10</f>
        <v>104</v>
      </c>
      <c r="Q147" s="14">
        <f>G147*$G$10</f>
        <v>0</v>
      </c>
      <c r="R147" s="14">
        <f>H147*$H$10</f>
        <v>0</v>
      </c>
      <c r="S147" s="14">
        <f>(N147/100)*(I147*$I$10)+(N147/100)*(J147*$J$10)</f>
        <v>57.599999999999994</v>
      </c>
      <c r="T147" s="14">
        <f>(O147/100)*(K147*$J$10)</f>
        <v>0</v>
      </c>
      <c r="U147" s="14">
        <f>(P147/100)*(K147*$K$10)+(P147/100)*(L147*$L$10)</f>
        <v>132.6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105.6</v>
      </c>
      <c r="Y147" s="14">
        <f t="shared" si="45"/>
        <v>0</v>
      </c>
      <c r="Z147" s="14">
        <f t="shared" si="46"/>
        <v>236.6</v>
      </c>
      <c r="AA147" s="14">
        <f t="shared" si="47"/>
        <v>0</v>
      </c>
      <c r="AB147" s="14">
        <f t="shared" si="48"/>
        <v>0</v>
      </c>
      <c r="AC147" s="15">
        <f t="shared" si="49"/>
        <v>342.2</v>
      </c>
      <c r="AD147" s="48">
        <f>(ROUND(AC147-AC140,1)/AC140)</f>
        <v>0.2962121212121212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40</v>
      </c>
      <c r="E148" s="12">
        <v>0</v>
      </c>
      <c r="F148" s="12">
        <v>0</v>
      </c>
      <c r="G148" s="12">
        <v>80</v>
      </c>
      <c r="H148" s="12">
        <v>0</v>
      </c>
      <c r="I148" s="13">
        <v>20</v>
      </c>
      <c r="J148" s="13">
        <v>60</v>
      </c>
      <c r="K148" s="13">
        <v>0</v>
      </c>
      <c r="L148" s="13">
        <v>85</v>
      </c>
      <c r="M148" s="13">
        <v>0</v>
      </c>
      <c r="N148" s="14">
        <f>D148*$D$11</f>
        <v>48</v>
      </c>
      <c r="O148" s="14">
        <f>E148*$E$11</f>
        <v>0</v>
      </c>
      <c r="P148" s="14">
        <f>F148*$F$11</f>
        <v>0</v>
      </c>
      <c r="Q148" s="14">
        <f>G148*$G$11</f>
        <v>104</v>
      </c>
      <c r="R148" s="14">
        <f>H148*$H$11</f>
        <v>0</v>
      </c>
      <c r="S148" s="14">
        <f>(N148/100)*(I148*$I$11)+(N148/100)*(J148*$J$11)</f>
        <v>57.599999999999994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132.6</v>
      </c>
      <c r="W148" s="14">
        <f>(R148/100)*(K148*$K$11)+(R148/100)*(L148*$L$11)</f>
        <v>0</v>
      </c>
      <c r="X148" s="14">
        <f t="shared" si="44"/>
        <v>105.6</v>
      </c>
      <c r="Y148" s="14">
        <f t="shared" si="45"/>
        <v>0</v>
      </c>
      <c r="Z148" s="14">
        <f t="shared" si="46"/>
        <v>0</v>
      </c>
      <c r="AA148" s="14">
        <f t="shared" si="47"/>
        <v>236.6</v>
      </c>
      <c r="AB148" s="14">
        <f t="shared" si="48"/>
        <v>0</v>
      </c>
      <c r="AC148" s="15">
        <f t="shared" si="49"/>
        <v>342.2</v>
      </c>
      <c r="AD148" s="48">
        <f>(ROUND(AC148-AC140,1)/AC140)</f>
        <v>0.2962121212121212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40</v>
      </c>
      <c r="E149" s="12">
        <v>0</v>
      </c>
      <c r="F149" s="12">
        <v>0</v>
      </c>
      <c r="G149" s="12">
        <v>0</v>
      </c>
      <c r="H149" s="12">
        <v>80</v>
      </c>
      <c r="I149" s="13">
        <v>20</v>
      </c>
      <c r="J149" s="13">
        <v>60</v>
      </c>
      <c r="K149" s="13">
        <v>42.5</v>
      </c>
      <c r="L149" s="13">
        <v>42.5</v>
      </c>
      <c r="M149" s="13">
        <v>0</v>
      </c>
      <c r="N149" s="14">
        <f>D149*$D$12</f>
        <v>48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104</v>
      </c>
      <c r="S149" s="14">
        <f>(N149/100)*(I149*$I$12)+(N149/100)*(J149*$J$12)</f>
        <v>57.599999999999994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132.6</v>
      </c>
      <c r="X149" s="14">
        <f t="shared" si="44"/>
        <v>105.6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236.6</v>
      </c>
      <c r="AC149" s="15">
        <f t="shared" si="49"/>
        <v>342.2</v>
      </c>
      <c r="AD149" s="48">
        <f>(ROUND(AC149-AC140,1)/AC140)</f>
        <v>0.2962121212121212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80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70</v>
      </c>
      <c r="N150" s="14">
        <f>D150*$D$13</f>
        <v>104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234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338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338</v>
      </c>
      <c r="AD150" s="48">
        <f>(ROUND(AC150-AC140,1)/AC140)</f>
        <v>0.28030303030303028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80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70</v>
      </c>
      <c r="L151" s="13">
        <v>0</v>
      </c>
      <c r="M151" s="13">
        <v>0</v>
      </c>
      <c r="N151" s="14">
        <f>D151*$D$14</f>
        <v>104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234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338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338</v>
      </c>
      <c r="AD151" s="48">
        <f>(ROUND(AC151-AC140,1)/AC140)</f>
        <v>0.28030303030303028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80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70</v>
      </c>
      <c r="M152" s="13">
        <v>0</v>
      </c>
      <c r="N152" s="14">
        <f>D152*$D$15</f>
        <v>104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234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338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338</v>
      </c>
      <c r="AD152" s="48">
        <f>(ROUND(AC152-AC140,1)/AC140)</f>
        <v>0.28030303030303028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80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83</v>
      </c>
      <c r="K153" s="13">
        <v>0</v>
      </c>
      <c r="L153" s="13">
        <v>0</v>
      </c>
      <c r="M153" s="13">
        <v>0</v>
      </c>
      <c r="N153" s="14">
        <f>D153*$D$16</f>
        <v>104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219.33599999999998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323.33600000000001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323.3</v>
      </c>
      <c r="AD153" s="48">
        <f>(ROUND(AC153-AC140,1)/AC140)</f>
        <v>0.22462121212121211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80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104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193.96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297.96000000000004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298</v>
      </c>
      <c r="AD154" s="48">
        <f>(ROUND(AC154-AC140,1)/AC140)</f>
        <v>0.12878787878787878</v>
      </c>
      <c r="AE154" s="113"/>
      <c r="AF154" s="60"/>
      <c r="AH154" s="59"/>
    </row>
    <row r="155" spans="1:34">
      <c r="A155" s="106" t="s">
        <v>0</v>
      </c>
      <c r="B155" s="90" t="s">
        <v>7</v>
      </c>
      <c r="C155" s="50" t="s">
        <v>241</v>
      </c>
      <c r="D155" s="11">
        <v>86</v>
      </c>
      <c r="E155" s="11">
        <v>0</v>
      </c>
      <c r="F155" s="11">
        <v>0</v>
      </c>
      <c r="G155" s="11">
        <v>0</v>
      </c>
      <c r="H155" s="11">
        <v>0</v>
      </c>
      <c r="I155" s="51">
        <v>30</v>
      </c>
      <c r="J155" s="51">
        <v>30</v>
      </c>
      <c r="K155" s="51">
        <v>0</v>
      </c>
      <c r="L155" s="51">
        <v>30</v>
      </c>
      <c r="M155" s="51">
        <v>0</v>
      </c>
      <c r="N155" s="52">
        <f>D155*$D$3</f>
        <v>129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(N155/100)*(I155*$I$3)+(N155/100)*(J155*$J$3)+(N155/100)*(L155*$L$3)</f>
        <v>174.15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>N155+S155</f>
        <v>303.14999999999998</v>
      </c>
      <c r="Y155" s="52">
        <f>O155+T155</f>
        <v>0</v>
      </c>
      <c r="Z155" s="52">
        <f>P155+U155</f>
        <v>0</v>
      </c>
      <c r="AA155" s="52">
        <f>Q155+V155</f>
        <v>0</v>
      </c>
      <c r="AB155" s="52">
        <f t="shared" si="42"/>
        <v>0</v>
      </c>
      <c r="AC155" s="53">
        <f>ROUND(X155+Y155+Z155+AA155+AB155,1)</f>
        <v>303.2</v>
      </c>
      <c r="AD155" s="58" t="s">
        <v>329</v>
      </c>
      <c r="AE155" s="113" t="s">
        <v>813</v>
      </c>
      <c r="AF155" s="60"/>
      <c r="AH155" s="59"/>
    </row>
    <row r="156" spans="1:34">
      <c r="A156" s="99" t="s">
        <v>814</v>
      </c>
      <c r="B156" s="91">
        <v>10</v>
      </c>
      <c r="C156" s="21" t="s">
        <v>324</v>
      </c>
      <c r="D156" s="12">
        <v>86</v>
      </c>
      <c r="E156" s="12">
        <v>0</v>
      </c>
      <c r="F156" s="12">
        <v>0</v>
      </c>
      <c r="G156" s="12">
        <v>0</v>
      </c>
      <c r="H156" s="12">
        <v>0</v>
      </c>
      <c r="I156" s="13">
        <v>52</v>
      </c>
      <c r="J156" s="13">
        <v>52</v>
      </c>
      <c r="K156" s="13">
        <v>0</v>
      </c>
      <c r="L156" s="13">
        <v>30</v>
      </c>
      <c r="M156" s="13">
        <v>0</v>
      </c>
      <c r="N156" s="14">
        <f>D156*$D$4</f>
        <v>111.8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(N156/100)*(I156*$I$4)+(N156/100)*(J156*$J$4)+(N156/100)*(L156*$L$4)</f>
        <v>259.59960000000001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ref="X156:X167" si="50">N156+S156</f>
        <v>371.39960000000002</v>
      </c>
      <c r="Y156" s="14">
        <f t="shared" ref="Y156:Y167" si="51">O156+T156</f>
        <v>0</v>
      </c>
      <c r="Z156" s="14">
        <f t="shared" ref="Z156:Z167" si="52">P156+U156</f>
        <v>0</v>
      </c>
      <c r="AA156" s="14">
        <f t="shared" ref="AA156:AA167" si="53">Q156+V156</f>
        <v>0</v>
      </c>
      <c r="AB156" s="14">
        <f t="shared" si="42"/>
        <v>0</v>
      </c>
      <c r="AC156" s="15">
        <f>ROUND(X156+Y156+Z156+AA156+AB156,1)</f>
        <v>371.4</v>
      </c>
      <c r="AD156" s="48">
        <f>(ROUND(AC156-AC155,1)/AC155)</f>
        <v>0.22493403693931399</v>
      </c>
      <c r="AE156" s="113"/>
      <c r="AF156" s="60"/>
      <c r="AH156" s="59"/>
    </row>
    <row r="157" spans="1:34">
      <c r="A157" s="99" t="s">
        <v>815</v>
      </c>
      <c r="B157" s="91">
        <v>10</v>
      </c>
      <c r="C157" s="21" t="s">
        <v>849</v>
      </c>
      <c r="D157" s="12">
        <v>86</v>
      </c>
      <c r="E157" s="12">
        <v>0</v>
      </c>
      <c r="F157" s="12">
        <v>0</v>
      </c>
      <c r="G157" s="12">
        <v>0</v>
      </c>
      <c r="H157" s="12">
        <v>0</v>
      </c>
      <c r="I157" s="13">
        <v>30</v>
      </c>
      <c r="J157" s="13">
        <v>30</v>
      </c>
      <c r="K157" s="13">
        <v>0</v>
      </c>
      <c r="L157" s="13">
        <v>30</v>
      </c>
      <c r="M157" s="13">
        <v>0</v>
      </c>
      <c r="N157" s="14">
        <f>D157*$D$5</f>
        <v>120.39999999999999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(N157/100)*(I157*$I$5)+(N157/100)*(J157*$J$5)+(N157/100)*(L157*$L$5)</f>
        <v>162.54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282.94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42"/>
        <v>0</v>
      </c>
      <c r="AC157" s="15">
        <f t="shared" ref="AC157:AC167" si="54">ROUND(X157+Y157+Z157+AA157+AB157,1)</f>
        <v>282.89999999999998</v>
      </c>
      <c r="AD157" s="48">
        <f>(ROUND(AC157-AC155,1)/AC155)</f>
        <v>-6.6952506596306069E-2</v>
      </c>
      <c r="AE157" s="113"/>
      <c r="AF157" s="60"/>
      <c r="AH157" s="59"/>
    </row>
    <row r="158" spans="1:34">
      <c r="A158" s="99" t="s">
        <v>816</v>
      </c>
      <c r="B158" s="91">
        <v>0</v>
      </c>
      <c r="C158" s="21" t="s">
        <v>337</v>
      </c>
      <c r="D158" s="12">
        <v>86</v>
      </c>
      <c r="E158" s="12">
        <v>0</v>
      </c>
      <c r="F158" s="12">
        <v>0</v>
      </c>
      <c r="G158" s="12">
        <v>0</v>
      </c>
      <c r="H158" s="12">
        <v>0</v>
      </c>
      <c r="I158" s="13">
        <v>30</v>
      </c>
      <c r="J158" s="13">
        <v>30</v>
      </c>
      <c r="K158" s="13">
        <v>0</v>
      </c>
      <c r="L158" s="13">
        <v>30</v>
      </c>
      <c r="M158" s="13">
        <v>0</v>
      </c>
      <c r="N158" s="14">
        <f>D158*$D$6</f>
        <v>120.39999999999999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(N158/100)*(I158*$I$6)+(N158/100)*(J158*$J$6)+(N158/100)*(L158*$L$6)</f>
        <v>162.54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282.94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ref="AB158:AB167" si="55">R158+W158</f>
        <v>0</v>
      </c>
      <c r="AC158" s="15">
        <f t="shared" si="54"/>
        <v>282.89999999999998</v>
      </c>
      <c r="AD158" s="48">
        <f>(ROUND(AC158-AC155,1)/AC155)</f>
        <v>-6.6952506596306069E-2</v>
      </c>
      <c r="AE158" s="113"/>
      <c r="AF158" s="60"/>
      <c r="AH158" s="59"/>
    </row>
    <row r="159" spans="1:34">
      <c r="A159" s="99" t="s">
        <v>817</v>
      </c>
      <c r="B159" s="91">
        <v>16</v>
      </c>
      <c r="C159" s="21" t="s">
        <v>338</v>
      </c>
      <c r="D159" s="12">
        <v>86</v>
      </c>
      <c r="E159" s="12">
        <v>0</v>
      </c>
      <c r="F159" s="12">
        <v>0</v>
      </c>
      <c r="G159" s="12">
        <v>0</v>
      </c>
      <c r="H159" s="12">
        <v>0</v>
      </c>
      <c r="I159" s="13">
        <v>30</v>
      </c>
      <c r="J159" s="13">
        <v>30</v>
      </c>
      <c r="K159" s="13">
        <v>0</v>
      </c>
      <c r="L159" s="13">
        <v>30</v>
      </c>
      <c r="M159" s="13">
        <v>0</v>
      </c>
      <c r="N159" s="14">
        <f>D159*$D$7</f>
        <v>120.39999999999999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(N159/100)*(I159*$I$7)+(N159/100)*(J159*$J$7)+(N159/100)*(L159*$L$7)</f>
        <v>162.54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282.94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5"/>
        <v>0</v>
      </c>
      <c r="AC159" s="15">
        <f t="shared" si="54"/>
        <v>282.89999999999998</v>
      </c>
      <c r="AD159" s="48">
        <f>(ROUND(AC159-AC155,1)/AC155)</f>
        <v>-6.6952506596306069E-2</v>
      </c>
      <c r="AE159" s="113"/>
      <c r="AF159" s="60"/>
      <c r="AH159" s="59"/>
    </row>
    <row r="160" spans="1:34">
      <c r="A160" s="99" t="s">
        <v>666</v>
      </c>
      <c r="B160" s="91"/>
      <c r="C160" s="21" t="s">
        <v>339</v>
      </c>
      <c r="D160" s="12">
        <v>86</v>
      </c>
      <c r="E160" s="12">
        <v>0</v>
      </c>
      <c r="F160" s="12">
        <v>0</v>
      </c>
      <c r="G160" s="12">
        <v>0</v>
      </c>
      <c r="H160" s="12">
        <v>0</v>
      </c>
      <c r="I160" s="13">
        <v>30</v>
      </c>
      <c r="J160" s="13">
        <v>30</v>
      </c>
      <c r="K160" s="13">
        <v>0</v>
      </c>
      <c r="L160" s="13">
        <v>30</v>
      </c>
      <c r="M160" s="13">
        <v>0</v>
      </c>
      <c r="N160" s="14">
        <f>D160*$D$8</f>
        <v>120.39999999999999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(N160/100)*(I160*$I$8)+(N160/100)*(J160*$J$8)+(N160/100)*(L160*$L$8)</f>
        <v>162.54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282.94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5"/>
        <v>0</v>
      </c>
      <c r="AC160" s="15">
        <f t="shared" si="54"/>
        <v>282.89999999999998</v>
      </c>
      <c r="AD160" s="48">
        <f>(ROUND(AC160-AC155,1)/AC155)</f>
        <v>-6.6952506596306069E-2</v>
      </c>
      <c r="AE160" s="113"/>
      <c r="AF160" s="60"/>
      <c r="AH160" s="59"/>
    </row>
    <row r="161" spans="1:34">
      <c r="A161" s="99" t="s">
        <v>605</v>
      </c>
      <c r="B161" s="91">
        <v>50</v>
      </c>
      <c r="C161" s="21" t="s">
        <v>1</v>
      </c>
      <c r="D161" s="12">
        <v>43</v>
      </c>
      <c r="E161" s="12">
        <v>86</v>
      </c>
      <c r="F161" s="12">
        <v>0</v>
      </c>
      <c r="G161" s="12">
        <v>0</v>
      </c>
      <c r="H161" s="12">
        <v>0</v>
      </c>
      <c r="I161" s="13">
        <v>30</v>
      </c>
      <c r="J161" s="13">
        <v>30</v>
      </c>
      <c r="K161" s="13">
        <v>76</v>
      </c>
      <c r="L161" s="13">
        <v>20</v>
      </c>
      <c r="M161" s="13">
        <v>0</v>
      </c>
      <c r="N161" s="14">
        <f>D161*$D$9</f>
        <v>51.6</v>
      </c>
      <c r="O161" s="14">
        <f>E161*$E$9</f>
        <v>111.8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(N161/100)*(I161*$I$9)+(N161/100)*(J161*$J$9)+(N161/100)*(L161*$L$9)</f>
        <v>61.92</v>
      </c>
      <c r="T161" s="14">
        <f>(O161/100)*(K161*$K$9)</f>
        <v>127.45199999999998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113.52000000000001</v>
      </c>
      <c r="Y161" s="14">
        <f t="shared" si="51"/>
        <v>239.25199999999998</v>
      </c>
      <c r="Z161" s="14">
        <f t="shared" si="52"/>
        <v>0</v>
      </c>
      <c r="AA161" s="14">
        <f t="shared" si="53"/>
        <v>0</v>
      </c>
      <c r="AB161" s="14">
        <f t="shared" si="55"/>
        <v>0</v>
      </c>
      <c r="AC161" s="15">
        <f t="shared" si="54"/>
        <v>352.8</v>
      </c>
      <c r="AD161" s="48">
        <f>(ROUND(AC161-AC155,1)/AC155)</f>
        <v>0.16358839050131926</v>
      </c>
      <c r="AE161" s="113"/>
      <c r="AF161" s="60"/>
      <c r="AH161" s="59"/>
    </row>
    <row r="162" spans="1:34">
      <c r="A162" s="99" t="s">
        <v>844</v>
      </c>
      <c r="B162" s="91"/>
      <c r="C162" s="21" t="s">
        <v>2</v>
      </c>
      <c r="D162" s="12">
        <v>43</v>
      </c>
      <c r="E162" s="12">
        <v>0</v>
      </c>
      <c r="F162" s="12">
        <v>86</v>
      </c>
      <c r="G162" s="12">
        <v>0</v>
      </c>
      <c r="H162" s="12">
        <v>0</v>
      </c>
      <c r="I162" s="13">
        <v>30</v>
      </c>
      <c r="J162" s="13">
        <v>30</v>
      </c>
      <c r="K162" s="13">
        <v>35</v>
      </c>
      <c r="L162" s="13">
        <v>35</v>
      </c>
      <c r="M162" s="13">
        <v>0</v>
      </c>
      <c r="N162" s="14">
        <f>D162*$D$10</f>
        <v>51.6</v>
      </c>
      <c r="O162" s="14">
        <f>E162*$E$10</f>
        <v>0</v>
      </c>
      <c r="P162" s="14">
        <f>F162*$F$10</f>
        <v>111.8</v>
      </c>
      <c r="Q162" s="14">
        <f>G162*$G$10</f>
        <v>0</v>
      </c>
      <c r="R162" s="14">
        <f>H162*$H$10</f>
        <v>0</v>
      </c>
      <c r="S162" s="14">
        <f>(N162/100)*(I162*$I$10)+(N162/100)*(J162*$J$10)+(N162/100)*(L162*$L$10)</f>
        <v>73.53</v>
      </c>
      <c r="T162" s="14">
        <f>(O162/100)*(K162*$J$10)</f>
        <v>0</v>
      </c>
      <c r="U162" s="14">
        <f>(P162/100)*(K162*$K$10)+(P162/100)*(L162*$L$10)</f>
        <v>117.38999999999999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125.13</v>
      </c>
      <c r="Y162" s="14">
        <f t="shared" si="51"/>
        <v>0</v>
      </c>
      <c r="Z162" s="14">
        <f t="shared" si="52"/>
        <v>229.19</v>
      </c>
      <c r="AA162" s="14">
        <f t="shared" si="53"/>
        <v>0</v>
      </c>
      <c r="AB162" s="14">
        <f t="shared" si="55"/>
        <v>0</v>
      </c>
      <c r="AC162" s="15">
        <f t="shared" si="54"/>
        <v>354.3</v>
      </c>
      <c r="AD162" s="48">
        <f>(ROUND(AC162-AC155,1)/AC155)</f>
        <v>0.16853562005277045</v>
      </c>
      <c r="AE162" s="113"/>
      <c r="AF162" s="60"/>
      <c r="AH162" s="59"/>
    </row>
    <row r="163" spans="1:34">
      <c r="A163" s="99" t="s">
        <v>845</v>
      </c>
      <c r="B163" s="91"/>
      <c r="C163" s="21" t="s">
        <v>3</v>
      </c>
      <c r="D163" s="12">
        <v>43</v>
      </c>
      <c r="E163" s="12">
        <v>0</v>
      </c>
      <c r="F163" s="12">
        <v>0</v>
      </c>
      <c r="G163" s="12">
        <v>86</v>
      </c>
      <c r="H163" s="12">
        <v>0</v>
      </c>
      <c r="I163" s="13">
        <v>30</v>
      </c>
      <c r="J163" s="13">
        <v>30</v>
      </c>
      <c r="K163" s="13">
        <v>0</v>
      </c>
      <c r="L163" s="13">
        <v>61</v>
      </c>
      <c r="M163" s="13">
        <v>0</v>
      </c>
      <c r="N163" s="14">
        <f>D163*$D$11</f>
        <v>51.6</v>
      </c>
      <c r="O163" s="14">
        <f>E163*$E$11</f>
        <v>0</v>
      </c>
      <c r="P163" s="14">
        <f>F163*$F$11</f>
        <v>0</v>
      </c>
      <c r="Q163" s="14">
        <f>G163*$G$11</f>
        <v>111.8</v>
      </c>
      <c r="R163" s="14">
        <f>H163*$H$11</f>
        <v>0</v>
      </c>
      <c r="S163" s="14">
        <f>(N163/100)*(I163*$I$11)+(N163/100)*(J163*$J$11)+(N163/100)*(L163*$L$11)</f>
        <v>93.653999999999996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102.29699999999998</v>
      </c>
      <c r="W163" s="14">
        <f>(R163/100)*(K163*$K$11)+(R163/100)*(L163*$L$11)</f>
        <v>0</v>
      </c>
      <c r="X163" s="14">
        <f t="shared" si="50"/>
        <v>145.25399999999999</v>
      </c>
      <c r="Y163" s="14">
        <f t="shared" si="51"/>
        <v>0</v>
      </c>
      <c r="Z163" s="14">
        <f t="shared" si="52"/>
        <v>0</v>
      </c>
      <c r="AA163" s="14">
        <f t="shared" si="53"/>
        <v>214.09699999999998</v>
      </c>
      <c r="AB163" s="14">
        <f t="shared" si="55"/>
        <v>0</v>
      </c>
      <c r="AC163" s="15">
        <f t="shared" si="54"/>
        <v>359.4</v>
      </c>
      <c r="AD163" s="48">
        <f>(ROUND(AC163-AC155,1)/AC155)</f>
        <v>0.18535620052770449</v>
      </c>
      <c r="AE163" s="113"/>
      <c r="AF163" s="60"/>
      <c r="AH163" s="59"/>
    </row>
    <row r="164" spans="1:34">
      <c r="A164" s="99" t="s">
        <v>846</v>
      </c>
      <c r="B164" s="91"/>
      <c r="C164" s="21" t="s">
        <v>4</v>
      </c>
      <c r="D164" s="12">
        <v>43</v>
      </c>
      <c r="E164" s="12">
        <v>0</v>
      </c>
      <c r="F164" s="12">
        <v>0</v>
      </c>
      <c r="G164" s="12">
        <v>0</v>
      </c>
      <c r="H164" s="12">
        <v>86</v>
      </c>
      <c r="I164" s="13">
        <v>30</v>
      </c>
      <c r="J164" s="13">
        <v>30</v>
      </c>
      <c r="K164" s="13">
        <v>35</v>
      </c>
      <c r="L164" s="13">
        <v>35</v>
      </c>
      <c r="M164" s="13">
        <v>0</v>
      </c>
      <c r="N164" s="14">
        <f>D164*$D$12</f>
        <v>51.6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111.8</v>
      </c>
      <c r="S164" s="14">
        <f>(N164/100)*(I164*$I$12)+(N164/100)*(J164*$J$12)+(N164/100)*(L164*$L$12)</f>
        <v>73.53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117.38999999999999</v>
      </c>
      <c r="X164" s="14">
        <f t="shared" si="50"/>
        <v>125.13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5"/>
        <v>229.19</v>
      </c>
      <c r="AC164" s="15">
        <f t="shared" si="54"/>
        <v>354.3</v>
      </c>
      <c r="AD164" s="48">
        <f>(ROUND(AC164-AC155,1)/AC155)</f>
        <v>0.16853562005277045</v>
      </c>
      <c r="AE164" s="113"/>
      <c r="AF164" s="60"/>
      <c r="AH164" s="59"/>
    </row>
    <row r="165" spans="1:34">
      <c r="A165" s="99" t="s">
        <v>847</v>
      </c>
      <c r="B165" s="91"/>
      <c r="C165" s="21" t="s">
        <v>327</v>
      </c>
      <c r="D165" s="12">
        <v>86</v>
      </c>
      <c r="E165" s="12">
        <v>0</v>
      </c>
      <c r="F165" s="12">
        <v>0</v>
      </c>
      <c r="G165" s="12">
        <v>0</v>
      </c>
      <c r="H165" s="12">
        <v>0</v>
      </c>
      <c r="I165" s="13">
        <v>30</v>
      </c>
      <c r="J165" s="13">
        <v>30</v>
      </c>
      <c r="K165" s="13">
        <v>0</v>
      </c>
      <c r="L165" s="13">
        <v>30</v>
      </c>
      <c r="M165" s="13">
        <v>75</v>
      </c>
      <c r="N165" s="14">
        <f>D165*$D$13</f>
        <v>111.8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(N165/100)*(I165*$I$13)+(N165/100)*(J165*$J$13)+(N165/100)*(M165*$M$13)+(N165/100)*(L165*$L$13)</f>
        <v>276.70499999999998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388.505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5"/>
        <v>0</v>
      </c>
      <c r="AC165" s="15">
        <f t="shared" si="54"/>
        <v>388.5</v>
      </c>
      <c r="AD165" s="48">
        <f>(ROUND(AC165-AC155,1)/AC155)</f>
        <v>0.28133245382585753</v>
      </c>
      <c r="AE165" s="113"/>
      <c r="AF165" s="60"/>
      <c r="AH165" s="59"/>
    </row>
    <row r="166" spans="1:34">
      <c r="A166" s="99" t="s">
        <v>848</v>
      </c>
      <c r="B166" s="91"/>
      <c r="C166" s="21" t="s">
        <v>328</v>
      </c>
      <c r="D166" s="12">
        <v>86</v>
      </c>
      <c r="E166" s="12">
        <v>0</v>
      </c>
      <c r="F166" s="12">
        <v>0</v>
      </c>
      <c r="G166" s="12">
        <v>0</v>
      </c>
      <c r="H166" s="12">
        <v>0</v>
      </c>
      <c r="I166" s="13">
        <v>30</v>
      </c>
      <c r="J166" s="13">
        <v>30</v>
      </c>
      <c r="K166" s="13">
        <v>105</v>
      </c>
      <c r="L166" s="13">
        <v>0</v>
      </c>
      <c r="M166" s="13">
        <v>0</v>
      </c>
      <c r="N166" s="14">
        <f>D166*$D$14</f>
        <v>111.8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276.70499999999998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388.505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5"/>
        <v>0</v>
      </c>
      <c r="AC166" s="15">
        <f t="shared" si="54"/>
        <v>388.5</v>
      </c>
      <c r="AD166" s="48">
        <f>(ROUND(AC166-AC155,1)/AC155)</f>
        <v>0.28133245382585753</v>
      </c>
      <c r="AE166" s="113"/>
      <c r="AF166" s="60"/>
      <c r="AH166" s="59"/>
    </row>
    <row r="167" spans="1:34">
      <c r="A167" s="99"/>
      <c r="B167" s="91"/>
      <c r="C167" s="21" t="s">
        <v>329</v>
      </c>
      <c r="D167" s="12">
        <v>86</v>
      </c>
      <c r="E167" s="12">
        <v>0</v>
      </c>
      <c r="F167" s="12">
        <v>0</v>
      </c>
      <c r="G167" s="12">
        <v>0</v>
      </c>
      <c r="H167" s="12">
        <v>0</v>
      </c>
      <c r="I167" s="13">
        <v>30</v>
      </c>
      <c r="J167" s="13">
        <v>30</v>
      </c>
      <c r="K167" s="13">
        <v>0</v>
      </c>
      <c r="L167" s="13">
        <v>105</v>
      </c>
      <c r="M167" s="13">
        <v>0</v>
      </c>
      <c r="N167" s="14">
        <f>D167*$D$15</f>
        <v>111.8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276.70499999999998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388.505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5"/>
        <v>0</v>
      </c>
      <c r="AC167" s="15">
        <f t="shared" si="54"/>
        <v>388.5</v>
      </c>
      <c r="AD167" s="48">
        <f>(ROUND(AC167-AC155,1)/AC155)</f>
        <v>0.28133245382585753</v>
      </c>
      <c r="AE167" s="113"/>
      <c r="AF167" s="60"/>
      <c r="AH167" s="59"/>
    </row>
    <row r="168" spans="1:34">
      <c r="A168" s="99"/>
      <c r="B168" s="91"/>
      <c r="C168" s="21" t="s">
        <v>325</v>
      </c>
      <c r="D168" s="12">
        <v>86</v>
      </c>
      <c r="E168" s="12">
        <v>0</v>
      </c>
      <c r="F168" s="12">
        <v>0</v>
      </c>
      <c r="G168" s="12">
        <v>0</v>
      </c>
      <c r="H168" s="12">
        <v>0</v>
      </c>
      <c r="I168" s="13">
        <v>30</v>
      </c>
      <c r="J168" s="13">
        <v>63</v>
      </c>
      <c r="K168" s="13">
        <v>0</v>
      </c>
      <c r="L168" s="13">
        <v>30</v>
      </c>
      <c r="M168" s="13">
        <v>0</v>
      </c>
      <c r="N168" s="14">
        <f>D168*$D$16</f>
        <v>111.8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(N168/100)*(I168*$I$16)+(N168/100)*(J168*$J$16)+(N168/100)*(L168*$L$16)</f>
        <v>245.84819999999996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ref="X168:AB169" si="56">N168+S168</f>
        <v>357.64819999999997</v>
      </c>
      <c r="Y168" s="14">
        <f t="shared" si="56"/>
        <v>0</v>
      </c>
      <c r="Z168" s="14">
        <f t="shared" si="56"/>
        <v>0</v>
      </c>
      <c r="AA168" s="14">
        <f t="shared" si="56"/>
        <v>0</v>
      </c>
      <c r="AB168" s="14">
        <f t="shared" si="56"/>
        <v>0</v>
      </c>
      <c r="AC168" s="15">
        <f>ROUND(X168+Y168+Z168+AA168+AB168,1)</f>
        <v>357.6</v>
      </c>
      <c r="AD168" s="48">
        <f>(ROUND(AC168-AC155,1)/AC155)</f>
        <v>0.17941952506596306</v>
      </c>
      <c r="AE168" s="113"/>
      <c r="AF168" s="60"/>
      <c r="AH168" s="59"/>
    </row>
    <row r="169" spans="1:34">
      <c r="A169" s="99"/>
      <c r="B169" s="91"/>
      <c r="C169" s="21" t="s">
        <v>326</v>
      </c>
      <c r="D169" s="12">
        <v>86</v>
      </c>
      <c r="E169" s="12">
        <v>0</v>
      </c>
      <c r="F169" s="12">
        <v>0</v>
      </c>
      <c r="G169" s="12">
        <v>0</v>
      </c>
      <c r="H169" s="12">
        <v>0</v>
      </c>
      <c r="I169" s="13">
        <v>63</v>
      </c>
      <c r="J169" s="13">
        <v>30</v>
      </c>
      <c r="K169" s="13">
        <v>0</v>
      </c>
      <c r="L169" s="13">
        <v>30</v>
      </c>
      <c r="M169" s="13">
        <v>0</v>
      </c>
      <c r="N169" s="14">
        <f>D169*$D$17</f>
        <v>111.8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(N169/100)*(I169*$I$17)+(N169/100)*(J169*$J$17)+(N169/100)*(L169*$L$17)</f>
        <v>245.84819999999996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6"/>
        <v>357.64819999999997</v>
      </c>
      <c r="Y169" s="14">
        <f t="shared" si="56"/>
        <v>0</v>
      </c>
      <c r="Z169" s="14">
        <f t="shared" si="56"/>
        <v>0</v>
      </c>
      <c r="AA169" s="14">
        <f t="shared" si="56"/>
        <v>0</v>
      </c>
      <c r="AB169" s="14">
        <f t="shared" si="56"/>
        <v>0</v>
      </c>
      <c r="AC169" s="15">
        <f>ROUND(X169+Y169+Z169+AA169+AB169,1)</f>
        <v>357.6</v>
      </c>
      <c r="AD169" s="48">
        <f>(ROUND(AC169-AC155,1)/AC155)</f>
        <v>0.17941952506596306</v>
      </c>
      <c r="AE169" s="113"/>
      <c r="AF169" s="60"/>
      <c r="AH169" s="59"/>
    </row>
    <row r="170" spans="1:34">
      <c r="A170" s="106" t="s">
        <v>0</v>
      </c>
      <c r="B170" s="92" t="s">
        <v>13</v>
      </c>
      <c r="C170" s="50" t="s">
        <v>241</v>
      </c>
      <c r="D170" s="11">
        <v>60</v>
      </c>
      <c r="E170" s="11">
        <v>0</v>
      </c>
      <c r="F170" s="11">
        <v>0</v>
      </c>
      <c r="G170" s="11">
        <v>0</v>
      </c>
      <c r="H170" s="11">
        <v>52</v>
      </c>
      <c r="I170" s="51">
        <v>20</v>
      </c>
      <c r="J170" s="51">
        <v>40</v>
      </c>
      <c r="K170" s="51">
        <v>20</v>
      </c>
      <c r="L170" s="51">
        <v>20</v>
      </c>
      <c r="M170" s="51">
        <v>0</v>
      </c>
      <c r="N170" s="52">
        <f>D170*$D$3</f>
        <v>90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78</v>
      </c>
      <c r="S170" s="52">
        <f>(N170/100)*(I170*$I$3)+(N170/100)*(J170*$J$3)</f>
        <v>81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46.800000000000004</v>
      </c>
      <c r="X170" s="52">
        <f t="shared" si="38"/>
        <v>171</v>
      </c>
      <c r="Y170" s="52">
        <f t="shared" si="39"/>
        <v>0</v>
      </c>
      <c r="Z170" s="52">
        <f t="shared" si="40"/>
        <v>0</v>
      </c>
      <c r="AA170" s="52">
        <f t="shared" si="41"/>
        <v>0</v>
      </c>
      <c r="AB170" s="52">
        <f t="shared" ref="AB170:AB175" si="57">R170+W170</f>
        <v>124.80000000000001</v>
      </c>
      <c r="AC170" s="53">
        <f>ROUND(X170+Y170+Z170+AA170+AB170,1)</f>
        <v>295.8</v>
      </c>
      <c r="AD170" s="58"/>
      <c r="AE170" s="113" t="s">
        <v>813</v>
      </c>
      <c r="AF170" s="60"/>
      <c r="AH170" s="59"/>
    </row>
    <row r="171" spans="1:34">
      <c r="A171" s="99" t="s">
        <v>814</v>
      </c>
      <c r="B171" s="93">
        <v>0</v>
      </c>
      <c r="C171" s="21" t="s">
        <v>324</v>
      </c>
      <c r="D171" s="12">
        <v>60</v>
      </c>
      <c r="E171" s="12">
        <v>0</v>
      </c>
      <c r="F171" s="12">
        <v>0</v>
      </c>
      <c r="G171" s="12">
        <v>0</v>
      </c>
      <c r="H171" s="12">
        <v>52</v>
      </c>
      <c r="I171" s="13">
        <v>40</v>
      </c>
      <c r="J171" s="13">
        <v>60</v>
      </c>
      <c r="K171" s="13">
        <v>20</v>
      </c>
      <c r="L171" s="13">
        <v>20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67.600000000000009</v>
      </c>
      <c r="S171" s="14">
        <f>(N171/100)*(I171*$I$4)+(N171/100)*(J171*$J$4)</f>
        <v>140.4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40.56</v>
      </c>
      <c r="X171" s="14">
        <f t="shared" si="38"/>
        <v>218.4</v>
      </c>
      <c r="Y171" s="14">
        <f t="shared" si="39"/>
        <v>0</v>
      </c>
      <c r="Z171" s="14">
        <f t="shared" si="40"/>
        <v>0</v>
      </c>
      <c r="AA171" s="14">
        <f t="shared" si="41"/>
        <v>0</v>
      </c>
      <c r="AB171" s="14">
        <f t="shared" si="57"/>
        <v>108.16000000000001</v>
      </c>
      <c r="AC171" s="15">
        <f>ROUND(X171+Y171+Z171+AA171+AB171,1)</f>
        <v>326.60000000000002</v>
      </c>
      <c r="AD171" s="48">
        <f>(ROUND(AC171-AC170,1)/AC170)</f>
        <v>0.10412440838404327</v>
      </c>
      <c r="AE171" s="113"/>
      <c r="AF171" s="60"/>
      <c r="AH171" s="59"/>
    </row>
    <row r="172" spans="1:34">
      <c r="A172" s="99" t="s">
        <v>815</v>
      </c>
      <c r="B172" s="93">
        <v>16</v>
      </c>
      <c r="C172" s="21" t="s">
        <v>849</v>
      </c>
      <c r="D172" s="12">
        <v>60</v>
      </c>
      <c r="E172" s="12">
        <v>0</v>
      </c>
      <c r="F172" s="12">
        <v>0</v>
      </c>
      <c r="G172" s="12">
        <v>0</v>
      </c>
      <c r="H172" s="12">
        <v>52</v>
      </c>
      <c r="I172" s="13">
        <v>20</v>
      </c>
      <c r="J172" s="13">
        <v>40</v>
      </c>
      <c r="K172" s="13">
        <v>20</v>
      </c>
      <c r="L172" s="13">
        <v>20</v>
      </c>
      <c r="M172" s="13">
        <v>0</v>
      </c>
      <c r="N172" s="14">
        <f>D172*$D$5</f>
        <v>84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72.8</v>
      </c>
      <c r="S172" s="14">
        <f>(N172/100)*(I172*$I$5)+(N172/100)*(J172*$J$5)+(N172/100)*(L172*$L$5)</f>
        <v>100.8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43.68</v>
      </c>
      <c r="X172" s="14">
        <f t="shared" si="38"/>
        <v>184.8</v>
      </c>
      <c r="Y172" s="14">
        <f t="shared" si="39"/>
        <v>0</v>
      </c>
      <c r="Z172" s="14">
        <f t="shared" si="40"/>
        <v>0</v>
      </c>
      <c r="AA172" s="14">
        <f t="shared" si="41"/>
        <v>0</v>
      </c>
      <c r="AB172" s="14">
        <f t="shared" si="57"/>
        <v>116.47999999999999</v>
      </c>
      <c r="AC172" s="15">
        <f>ROUND(X172+Y172+Z172+AA172+AB172,1)</f>
        <v>301.3</v>
      </c>
      <c r="AD172" s="48">
        <f>(ROUND(AC172-AC170,1)/AC170)</f>
        <v>1.8593644354293441E-2</v>
      </c>
      <c r="AE172" s="113"/>
      <c r="AF172" s="60"/>
      <c r="AH172" s="59"/>
    </row>
    <row r="173" spans="1:34">
      <c r="A173" s="99" t="s">
        <v>816</v>
      </c>
      <c r="B173" s="93">
        <v>10</v>
      </c>
      <c r="C173" s="21" t="s">
        <v>337</v>
      </c>
      <c r="D173" s="12">
        <v>60</v>
      </c>
      <c r="E173" s="12">
        <v>0</v>
      </c>
      <c r="F173" s="12">
        <v>0</v>
      </c>
      <c r="G173" s="12">
        <v>0</v>
      </c>
      <c r="H173" s="12">
        <v>52</v>
      </c>
      <c r="I173" s="13">
        <v>20</v>
      </c>
      <c r="J173" s="13">
        <v>40</v>
      </c>
      <c r="K173" s="13">
        <v>20</v>
      </c>
      <c r="L173" s="13">
        <v>20</v>
      </c>
      <c r="M173" s="13">
        <v>0</v>
      </c>
      <c r="N173" s="14">
        <f>D173*$D$6</f>
        <v>84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72.8</v>
      </c>
      <c r="S173" s="14">
        <f>(N173/100)*(I173*$I$6)+(N173/100)*(J173*$J$6)</f>
        <v>75.599999999999994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43.68</v>
      </c>
      <c r="X173" s="14">
        <f t="shared" ref="X173:AA175" si="58">N173+S173</f>
        <v>159.6</v>
      </c>
      <c r="Y173" s="14">
        <f t="shared" si="58"/>
        <v>0</v>
      </c>
      <c r="Z173" s="14">
        <f t="shared" si="58"/>
        <v>0</v>
      </c>
      <c r="AA173" s="14">
        <f t="shared" si="58"/>
        <v>0</v>
      </c>
      <c r="AB173" s="14">
        <f t="shared" si="57"/>
        <v>116.47999999999999</v>
      </c>
      <c r="AC173" s="15">
        <f t="shared" ref="AC173:AC184" si="59">ROUND(X173+Y173+Z173+AA173+AB173,1)</f>
        <v>276.10000000000002</v>
      </c>
      <c r="AD173" s="48">
        <f>(ROUND(AC173-AC170,1)/AC170)</f>
        <v>-6.6599053414469228E-2</v>
      </c>
      <c r="AE173" s="113"/>
      <c r="AF173" s="60"/>
      <c r="AH173" s="59"/>
    </row>
    <row r="174" spans="1:34">
      <c r="A174" s="99" t="s">
        <v>817</v>
      </c>
      <c r="B174" s="93">
        <v>10</v>
      </c>
      <c r="C174" s="21" t="s">
        <v>338</v>
      </c>
      <c r="D174" s="12">
        <v>60</v>
      </c>
      <c r="E174" s="12">
        <v>0</v>
      </c>
      <c r="F174" s="12">
        <v>0</v>
      </c>
      <c r="G174" s="12">
        <v>0</v>
      </c>
      <c r="H174" s="12">
        <v>52</v>
      </c>
      <c r="I174" s="13">
        <v>20</v>
      </c>
      <c r="J174" s="13">
        <v>40</v>
      </c>
      <c r="K174" s="13">
        <v>20</v>
      </c>
      <c r="L174" s="13">
        <v>20</v>
      </c>
      <c r="M174" s="13">
        <v>0</v>
      </c>
      <c r="N174" s="14">
        <f>D174*$D$7</f>
        <v>84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72.8</v>
      </c>
      <c r="S174" s="14">
        <f>(N174/100)*(I174*$I$7)+(N174/100)*(J174*$J$7)</f>
        <v>75.599999999999994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43.68</v>
      </c>
      <c r="X174" s="14">
        <f t="shared" si="58"/>
        <v>159.6</v>
      </c>
      <c r="Y174" s="14">
        <f t="shared" si="58"/>
        <v>0</v>
      </c>
      <c r="Z174" s="14">
        <f t="shared" si="58"/>
        <v>0</v>
      </c>
      <c r="AA174" s="14">
        <f t="shared" si="58"/>
        <v>0</v>
      </c>
      <c r="AB174" s="14">
        <f t="shared" si="57"/>
        <v>116.47999999999999</v>
      </c>
      <c r="AC174" s="15">
        <f t="shared" si="59"/>
        <v>276.10000000000002</v>
      </c>
      <c r="AD174" s="48">
        <f>(ROUND(AC174-AC170,1)/AC170)</f>
        <v>-6.6599053414469228E-2</v>
      </c>
      <c r="AE174" s="113"/>
      <c r="AF174" s="60"/>
      <c r="AH174" s="59"/>
    </row>
    <row r="175" spans="1:34">
      <c r="A175" s="99" t="s">
        <v>666</v>
      </c>
      <c r="B175" s="93"/>
      <c r="C175" s="21" t="s">
        <v>339</v>
      </c>
      <c r="D175" s="12">
        <v>60</v>
      </c>
      <c r="E175" s="12">
        <v>0</v>
      </c>
      <c r="F175" s="12">
        <v>0</v>
      </c>
      <c r="G175" s="12">
        <v>0</v>
      </c>
      <c r="H175" s="12">
        <v>52</v>
      </c>
      <c r="I175" s="13">
        <v>20</v>
      </c>
      <c r="J175" s="13">
        <v>40</v>
      </c>
      <c r="K175" s="13">
        <v>20</v>
      </c>
      <c r="L175" s="13">
        <v>20</v>
      </c>
      <c r="M175" s="13">
        <v>0</v>
      </c>
      <c r="N175" s="14">
        <f>D175*$D$8</f>
        <v>84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72.8</v>
      </c>
      <c r="S175" s="14">
        <f>(N175/100)*(I175*$I$8)+(N175/100)*(J175*$J$8)</f>
        <v>75.599999999999994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43.68</v>
      </c>
      <c r="X175" s="14">
        <f t="shared" si="58"/>
        <v>159.6</v>
      </c>
      <c r="Y175" s="14">
        <f t="shared" si="58"/>
        <v>0</v>
      </c>
      <c r="Z175" s="14">
        <f t="shared" si="58"/>
        <v>0</v>
      </c>
      <c r="AA175" s="14">
        <f t="shared" si="58"/>
        <v>0</v>
      </c>
      <c r="AB175" s="14">
        <f t="shared" si="57"/>
        <v>116.47999999999999</v>
      </c>
      <c r="AC175" s="15">
        <f t="shared" si="59"/>
        <v>276.10000000000002</v>
      </c>
      <c r="AD175" s="48">
        <f>(ROUND(AC175-AC170,1)/AC170)</f>
        <v>-6.6599053414469228E-2</v>
      </c>
      <c r="AE175" s="113"/>
      <c r="AF175" s="60"/>
      <c r="AH175" s="59"/>
    </row>
    <row r="176" spans="1:34">
      <c r="A176" s="99" t="s">
        <v>605</v>
      </c>
      <c r="B176" s="93">
        <v>50</v>
      </c>
      <c r="C176" s="21" t="s">
        <v>1</v>
      </c>
      <c r="D176" s="12">
        <v>30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40</v>
      </c>
      <c r="K176" s="13">
        <v>70</v>
      </c>
      <c r="L176" s="13">
        <v>0</v>
      </c>
      <c r="M176" s="13">
        <v>0</v>
      </c>
      <c r="N176" s="14">
        <f>D176*$D$9</f>
        <v>36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32.4</v>
      </c>
      <c r="T176" s="14">
        <f>(O176/100)*(K176*$K$9)</f>
        <v>163.80000000000001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38"/>
        <v>68.400000000000006</v>
      </c>
      <c r="Y176" s="14">
        <f t="shared" si="39"/>
        <v>319.8</v>
      </c>
      <c r="Z176" s="14">
        <f t="shared" si="40"/>
        <v>0</v>
      </c>
      <c r="AA176" s="14">
        <f t="shared" si="41"/>
        <v>0</v>
      </c>
      <c r="AB176" s="14">
        <f t="shared" ref="AB176:AB184" si="60">R176+W176</f>
        <v>0</v>
      </c>
      <c r="AC176" s="15">
        <f t="shared" si="59"/>
        <v>388.2</v>
      </c>
      <c r="AD176" s="48">
        <f>(ROUND(AC176-AC170,1)/AC170)</f>
        <v>0.31237322515212984</v>
      </c>
      <c r="AE176" s="113"/>
      <c r="AF176" s="60"/>
      <c r="AH176" s="59"/>
    </row>
    <row r="177" spans="1:34">
      <c r="A177" s="99" t="s">
        <v>844</v>
      </c>
      <c r="B177" s="93"/>
      <c r="C177" s="21" t="s">
        <v>2</v>
      </c>
      <c r="D177" s="12">
        <v>30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40</v>
      </c>
      <c r="K177" s="13">
        <v>35</v>
      </c>
      <c r="L177" s="13">
        <v>35</v>
      </c>
      <c r="M177" s="13">
        <v>0</v>
      </c>
      <c r="N177" s="14">
        <f>D177*$D$10</f>
        <v>36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32.4</v>
      </c>
      <c r="T177" s="14">
        <f>(O177/100)*(K177*$J$10)</f>
        <v>0</v>
      </c>
      <c r="U177" s="14">
        <f>(P177/100)*(K177*$K$10)+(P177/100)*(L177*$L$10)</f>
        <v>163.80000000000001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38"/>
        <v>68.400000000000006</v>
      </c>
      <c r="Y177" s="14">
        <f t="shared" si="39"/>
        <v>0</v>
      </c>
      <c r="Z177" s="14">
        <f t="shared" si="40"/>
        <v>319.8</v>
      </c>
      <c r="AA177" s="14">
        <f t="shared" si="41"/>
        <v>0</v>
      </c>
      <c r="AB177" s="14">
        <f t="shared" si="60"/>
        <v>0</v>
      </c>
      <c r="AC177" s="15">
        <f t="shared" si="59"/>
        <v>388.2</v>
      </c>
      <c r="AD177" s="48">
        <f>(ROUND(AC177-AC170,1)/AC170)</f>
        <v>0.31237322515212984</v>
      </c>
      <c r="AE177" s="113"/>
      <c r="AF177" s="60"/>
      <c r="AH177" s="59"/>
    </row>
    <row r="178" spans="1:34">
      <c r="A178" s="99" t="s">
        <v>845</v>
      </c>
      <c r="B178" s="93"/>
      <c r="C178" s="21" t="s">
        <v>3</v>
      </c>
      <c r="D178" s="12">
        <v>30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40</v>
      </c>
      <c r="K178" s="13">
        <v>0</v>
      </c>
      <c r="L178" s="13">
        <v>70</v>
      </c>
      <c r="M178" s="13">
        <v>0</v>
      </c>
      <c r="N178" s="14">
        <f>D178*$D$11</f>
        <v>36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32.4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163.80000000000001</v>
      </c>
      <c r="W178" s="14">
        <f>(R178/100)*(K178*$K$11)+(R178/100)*(L178*$L$11)</f>
        <v>0</v>
      </c>
      <c r="X178" s="14">
        <f t="shared" si="38"/>
        <v>68.400000000000006</v>
      </c>
      <c r="Y178" s="14">
        <f t="shared" si="39"/>
        <v>0</v>
      </c>
      <c r="Z178" s="14">
        <f t="shared" si="40"/>
        <v>0</v>
      </c>
      <c r="AA178" s="14">
        <f t="shared" si="41"/>
        <v>319.8</v>
      </c>
      <c r="AB178" s="14">
        <f t="shared" si="60"/>
        <v>0</v>
      </c>
      <c r="AC178" s="15">
        <f t="shared" si="59"/>
        <v>388.2</v>
      </c>
      <c r="AD178" s="48">
        <f>(ROUND(AC178-AC170,1)/AC170)</f>
        <v>0.31237322515212984</v>
      </c>
      <c r="AE178" s="113"/>
      <c r="AF178" s="60"/>
      <c r="AH178" s="59"/>
    </row>
    <row r="179" spans="1:34">
      <c r="A179" s="99" t="s">
        <v>846</v>
      </c>
      <c r="B179" s="93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40</v>
      </c>
      <c r="K179" s="13">
        <v>35</v>
      </c>
      <c r="L179" s="13">
        <v>35</v>
      </c>
      <c r="M179" s="13">
        <v>0</v>
      </c>
      <c r="N179" s="14">
        <f>D179*$D$12</f>
        <v>36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32.4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163.80000000000001</v>
      </c>
      <c r="X179" s="14">
        <f t="shared" si="38"/>
        <v>68.400000000000006</v>
      </c>
      <c r="Y179" s="14">
        <f t="shared" si="39"/>
        <v>0</v>
      </c>
      <c r="Z179" s="14">
        <f t="shared" si="40"/>
        <v>0</v>
      </c>
      <c r="AA179" s="14">
        <f t="shared" si="41"/>
        <v>0</v>
      </c>
      <c r="AB179" s="14">
        <f t="shared" si="60"/>
        <v>319.8</v>
      </c>
      <c r="AC179" s="15">
        <f t="shared" si="59"/>
        <v>388.2</v>
      </c>
      <c r="AD179" s="48">
        <f>(ROUND(AC179-AC170,1)/AC170)</f>
        <v>0.31237322515212984</v>
      </c>
      <c r="AE179" s="113"/>
      <c r="AF179" s="60"/>
      <c r="AH179" s="59"/>
    </row>
    <row r="180" spans="1:34">
      <c r="A180" s="99" t="s">
        <v>847</v>
      </c>
      <c r="B180" s="93"/>
      <c r="C180" s="21" t="s">
        <v>327</v>
      </c>
      <c r="D180" s="12">
        <v>60</v>
      </c>
      <c r="E180" s="12">
        <v>0</v>
      </c>
      <c r="F180" s="12">
        <v>0</v>
      </c>
      <c r="G180" s="12">
        <v>0</v>
      </c>
      <c r="H180" s="12">
        <v>52</v>
      </c>
      <c r="I180" s="13">
        <v>20</v>
      </c>
      <c r="J180" s="13">
        <v>40</v>
      </c>
      <c r="K180" s="13">
        <v>20</v>
      </c>
      <c r="L180" s="13">
        <v>20</v>
      </c>
      <c r="M180" s="13">
        <v>55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67.600000000000009</v>
      </c>
      <c r="S180" s="14">
        <f>(N180/100)*(I180*$I$14)+(N180/100)*(J180*$J$14)+(N180/100)*(M180*$M$14)</f>
        <v>134.55000000000001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96.330000000000013</v>
      </c>
      <c r="X180" s="14">
        <f t="shared" si="38"/>
        <v>212.55</v>
      </c>
      <c r="Y180" s="14">
        <f t="shared" si="39"/>
        <v>0</v>
      </c>
      <c r="Z180" s="14">
        <f t="shared" si="40"/>
        <v>0</v>
      </c>
      <c r="AA180" s="14">
        <f t="shared" si="41"/>
        <v>0</v>
      </c>
      <c r="AB180" s="14">
        <f t="shared" si="60"/>
        <v>163.93</v>
      </c>
      <c r="AC180" s="15">
        <f t="shared" si="59"/>
        <v>376.5</v>
      </c>
      <c r="AD180" s="48">
        <f>(ROUND(AC180-AC170,1)/AC170)</f>
        <v>0.27281947261663286</v>
      </c>
      <c r="AE180" s="113"/>
      <c r="AF180" s="60"/>
      <c r="AH180" s="59"/>
    </row>
    <row r="181" spans="1:34">
      <c r="A181" s="99" t="s">
        <v>848</v>
      </c>
      <c r="B181" s="93"/>
      <c r="C181" s="21" t="s">
        <v>328</v>
      </c>
      <c r="D181" s="12">
        <v>104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40</v>
      </c>
      <c r="K181" s="13">
        <v>60</v>
      </c>
      <c r="L181" s="13">
        <v>0</v>
      </c>
      <c r="M181" s="13">
        <v>0</v>
      </c>
      <c r="N181" s="14">
        <f>D181*$D$14</f>
        <v>135.20000000000002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243.36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38"/>
        <v>378.56000000000006</v>
      </c>
      <c r="Y181" s="14">
        <f t="shared" si="39"/>
        <v>0</v>
      </c>
      <c r="Z181" s="14">
        <f t="shared" si="40"/>
        <v>0</v>
      </c>
      <c r="AA181" s="14">
        <f t="shared" si="41"/>
        <v>0</v>
      </c>
      <c r="AB181" s="14">
        <f t="shared" si="60"/>
        <v>0</v>
      </c>
      <c r="AC181" s="15">
        <f t="shared" si="59"/>
        <v>378.6</v>
      </c>
      <c r="AD181" s="48">
        <f>(ROUND(AC181-AC170,1)/AC170)</f>
        <v>0.27991886409736305</v>
      </c>
      <c r="AE181" s="113"/>
      <c r="AF181" s="60"/>
      <c r="AH181" s="59"/>
    </row>
    <row r="182" spans="1:34">
      <c r="A182" s="99"/>
      <c r="B182" s="93"/>
      <c r="C182" s="21" t="s">
        <v>329</v>
      </c>
      <c r="D182" s="12">
        <v>104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40</v>
      </c>
      <c r="K182" s="13">
        <v>0</v>
      </c>
      <c r="L182" s="13">
        <v>60</v>
      </c>
      <c r="M182" s="13">
        <v>0</v>
      </c>
      <c r="N182" s="14">
        <f>D182*$D$15</f>
        <v>135.20000000000002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243.36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38"/>
        <v>378.56000000000006</v>
      </c>
      <c r="Y182" s="14">
        <f t="shared" si="39"/>
        <v>0</v>
      </c>
      <c r="Z182" s="14">
        <f t="shared" si="40"/>
        <v>0</v>
      </c>
      <c r="AA182" s="14">
        <f t="shared" si="41"/>
        <v>0</v>
      </c>
      <c r="AB182" s="14">
        <f t="shared" si="60"/>
        <v>0</v>
      </c>
      <c r="AC182" s="15">
        <f t="shared" si="59"/>
        <v>378.6</v>
      </c>
      <c r="AD182" s="48">
        <f>(ROUND(AC182-AC170,1)/AC170)</f>
        <v>0.27991886409736305</v>
      </c>
      <c r="AE182" s="113"/>
      <c r="AF182" s="60"/>
      <c r="AH182" s="59"/>
    </row>
    <row r="183" spans="1:34">
      <c r="A183" s="99"/>
      <c r="B183" s="93"/>
      <c r="C183" s="21" t="s">
        <v>325</v>
      </c>
      <c r="D183" s="12">
        <v>60</v>
      </c>
      <c r="E183" s="12">
        <v>0</v>
      </c>
      <c r="F183" s="12">
        <v>0</v>
      </c>
      <c r="G183" s="12">
        <v>0</v>
      </c>
      <c r="H183" s="12">
        <v>52</v>
      </c>
      <c r="I183" s="13">
        <v>20</v>
      </c>
      <c r="J183" s="13">
        <v>88</v>
      </c>
      <c r="K183" s="13">
        <v>20</v>
      </c>
      <c r="L183" s="13">
        <v>20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67.600000000000009</v>
      </c>
      <c r="S183" s="14">
        <f>(N183/100)*(I183*$I$16)+(N183/100)*(J183*$J$16)</f>
        <v>173.47199999999998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40.56</v>
      </c>
      <c r="X183" s="14">
        <f t="shared" si="38"/>
        <v>251.47199999999998</v>
      </c>
      <c r="Y183" s="14">
        <f t="shared" si="39"/>
        <v>0</v>
      </c>
      <c r="Z183" s="14">
        <f t="shared" si="40"/>
        <v>0</v>
      </c>
      <c r="AA183" s="14">
        <f t="shared" si="41"/>
        <v>0</v>
      </c>
      <c r="AB183" s="14">
        <f t="shared" si="60"/>
        <v>108.16000000000001</v>
      </c>
      <c r="AC183" s="15">
        <f t="shared" si="59"/>
        <v>359.6</v>
      </c>
      <c r="AD183" s="48">
        <f>(ROUND(AC183-AC170,1)/AC170)</f>
        <v>0.2156862745098039</v>
      </c>
      <c r="AE183" s="113"/>
      <c r="AF183" s="60"/>
      <c r="AH183" s="59"/>
    </row>
    <row r="184" spans="1:34">
      <c r="A184" s="99"/>
      <c r="B184" s="93"/>
      <c r="C184" s="21" t="s">
        <v>326</v>
      </c>
      <c r="D184" s="12">
        <v>60</v>
      </c>
      <c r="E184" s="12">
        <v>0</v>
      </c>
      <c r="F184" s="12">
        <v>0</v>
      </c>
      <c r="G184" s="12">
        <v>0</v>
      </c>
      <c r="H184" s="12">
        <v>52</v>
      </c>
      <c r="I184" s="13">
        <v>54</v>
      </c>
      <c r="J184" s="13">
        <v>40</v>
      </c>
      <c r="K184" s="13">
        <v>20</v>
      </c>
      <c r="L184" s="13">
        <v>20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67.600000000000009</v>
      </c>
      <c r="S184" s="14">
        <f>(N184/100)*(I184*$I$17)+(N184/100)*(J184*$J$17)</f>
        <v>128.07599999999999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40.56</v>
      </c>
      <c r="X184" s="14">
        <f t="shared" si="38"/>
        <v>206.07599999999999</v>
      </c>
      <c r="Y184" s="14">
        <f t="shared" si="39"/>
        <v>0</v>
      </c>
      <c r="Z184" s="14">
        <f t="shared" si="40"/>
        <v>0</v>
      </c>
      <c r="AA184" s="14">
        <f t="shared" si="41"/>
        <v>0</v>
      </c>
      <c r="AB184" s="14">
        <f t="shared" si="60"/>
        <v>108.16000000000001</v>
      </c>
      <c r="AC184" s="15">
        <f t="shared" si="59"/>
        <v>314.2</v>
      </c>
      <c r="AD184" s="48">
        <f>(ROUND(AC184-AC170,1)/AC170)</f>
        <v>6.2204192021636233E-2</v>
      </c>
      <c r="AE184" s="113"/>
      <c r="AF184" s="60"/>
      <c r="AH184" s="59"/>
    </row>
    <row r="185" spans="1:34">
      <c r="A185" s="106" t="s">
        <v>0</v>
      </c>
      <c r="B185" s="90" t="s">
        <v>14</v>
      </c>
      <c r="C185" s="50" t="s">
        <v>242</v>
      </c>
      <c r="D185" s="11">
        <v>80</v>
      </c>
      <c r="E185" s="11">
        <v>0</v>
      </c>
      <c r="F185" s="11">
        <v>40</v>
      </c>
      <c r="G185" s="11">
        <v>0</v>
      </c>
      <c r="H185" s="11">
        <v>0</v>
      </c>
      <c r="I185" s="51">
        <v>20</v>
      </c>
      <c r="J185" s="51">
        <v>20</v>
      </c>
      <c r="K185" s="51">
        <v>30</v>
      </c>
      <c r="L185" s="51">
        <v>30</v>
      </c>
      <c r="M185" s="51">
        <v>0</v>
      </c>
      <c r="N185" s="52">
        <f>D185*$D$3</f>
        <v>120</v>
      </c>
      <c r="O185" s="52">
        <f>E185*$E$3</f>
        <v>0</v>
      </c>
      <c r="P185" s="52">
        <f>F185*$F$3</f>
        <v>60</v>
      </c>
      <c r="Q185" s="52">
        <f>G185*$G$3</f>
        <v>0</v>
      </c>
      <c r="R185" s="52">
        <f>H185*$H$3</f>
        <v>0</v>
      </c>
      <c r="S185" s="52">
        <f>(N185/100)*(I185*$I$3)+(N185/100)*(J185*$J$3)</f>
        <v>72</v>
      </c>
      <c r="T185" s="52">
        <f>(O185/100)*(K185*$K$3)</f>
        <v>0</v>
      </c>
      <c r="U185" s="52">
        <f>(P185/100)*(K185*$K$3)+(P185/100)*(L185*$L$3)</f>
        <v>54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192</v>
      </c>
      <c r="Y185" s="52">
        <f t="shared" si="39"/>
        <v>0</v>
      </c>
      <c r="Z185" s="52">
        <f t="shared" si="40"/>
        <v>114</v>
      </c>
      <c r="AA185" s="52">
        <f t="shared" si="41"/>
        <v>0</v>
      </c>
      <c r="AB185" s="52">
        <f>R185+W185</f>
        <v>0</v>
      </c>
      <c r="AC185" s="53">
        <f>ROUND(X185+Y185+Z185+AA185+AB185,1)</f>
        <v>306</v>
      </c>
      <c r="AD185" s="58"/>
      <c r="AE185" s="113" t="s">
        <v>813</v>
      </c>
      <c r="AF185" s="60"/>
      <c r="AH185" s="59"/>
    </row>
    <row r="186" spans="1:34">
      <c r="A186" s="99" t="s">
        <v>814</v>
      </c>
      <c r="B186" s="91">
        <v>0</v>
      </c>
      <c r="C186" s="21" t="s">
        <v>324</v>
      </c>
      <c r="D186" s="12">
        <v>80</v>
      </c>
      <c r="E186" s="12">
        <v>0</v>
      </c>
      <c r="F186" s="12">
        <v>40</v>
      </c>
      <c r="G186" s="12">
        <v>0</v>
      </c>
      <c r="H186" s="12">
        <v>0</v>
      </c>
      <c r="I186" s="13">
        <v>46</v>
      </c>
      <c r="J186" s="13">
        <v>46</v>
      </c>
      <c r="K186" s="13">
        <v>30</v>
      </c>
      <c r="L186" s="13">
        <v>30</v>
      </c>
      <c r="M186" s="13">
        <v>0</v>
      </c>
      <c r="N186" s="14">
        <f>D186*$D$4</f>
        <v>104</v>
      </c>
      <c r="O186" s="14">
        <f>E186*$E$4</f>
        <v>0</v>
      </c>
      <c r="P186" s="14">
        <f>F186*$F$4</f>
        <v>52</v>
      </c>
      <c r="Q186" s="14">
        <f>G186*$G$4</f>
        <v>0</v>
      </c>
      <c r="R186" s="14">
        <f>H186*$H$4</f>
        <v>0</v>
      </c>
      <c r="S186" s="14">
        <f>(N186/100)*(I186*$I$4)+(N186/100)*(J186*$J$4)</f>
        <v>172.22399999999999</v>
      </c>
      <c r="T186" s="14">
        <f>(O186/100)*(K186*$K$4)</f>
        <v>0</v>
      </c>
      <c r="U186" s="14">
        <f>(P186/100)*(K186*$K$4)+(P186/100)*(L186*$L$4)</f>
        <v>46.800000000000004</v>
      </c>
      <c r="V186" s="14">
        <f>(Q186/100)*(L186*$L$4)</f>
        <v>0</v>
      </c>
      <c r="W186" s="14">
        <f>(R186/100)*(K186*$K$4)+(R186/100)*(L186*$L$4)</f>
        <v>0</v>
      </c>
      <c r="X186" s="14">
        <f t="shared" ref="X186:X199" si="61">N186+S186</f>
        <v>276.22399999999999</v>
      </c>
      <c r="Y186" s="14">
        <f t="shared" ref="Y186:Y199" si="62">O186+T186</f>
        <v>0</v>
      </c>
      <c r="Z186" s="14">
        <f t="shared" ref="Z186:Z199" si="63">P186+U186</f>
        <v>98.800000000000011</v>
      </c>
      <c r="AA186" s="14">
        <f t="shared" ref="AA186:AA199" si="64">Q186+V186</f>
        <v>0</v>
      </c>
      <c r="AB186" s="14">
        <f>R186+W186</f>
        <v>0</v>
      </c>
      <c r="AC186" s="15">
        <f>ROUND(X186+Y186+Z186+AA186+AB186,1)</f>
        <v>375</v>
      </c>
      <c r="AD186" s="48">
        <f>(ROUND(AC186-AC185,1)/AC185)</f>
        <v>0.22549019607843138</v>
      </c>
      <c r="AE186" s="113"/>
      <c r="AF186" s="60"/>
      <c r="AH186" s="59"/>
    </row>
    <row r="187" spans="1:34">
      <c r="A187" s="99" t="s">
        <v>815</v>
      </c>
      <c r="B187" s="91">
        <v>18</v>
      </c>
      <c r="C187" s="21" t="s">
        <v>849</v>
      </c>
      <c r="D187" s="12">
        <v>80</v>
      </c>
      <c r="E187" s="12">
        <v>0</v>
      </c>
      <c r="F187" s="12">
        <v>40</v>
      </c>
      <c r="G187" s="12">
        <v>0</v>
      </c>
      <c r="H187" s="12">
        <v>0</v>
      </c>
      <c r="I187" s="13">
        <v>20</v>
      </c>
      <c r="J187" s="13">
        <v>20</v>
      </c>
      <c r="K187" s="13">
        <v>30</v>
      </c>
      <c r="L187" s="13">
        <v>30</v>
      </c>
      <c r="M187" s="13">
        <v>0</v>
      </c>
      <c r="N187" s="14">
        <f>D187*$D$5</f>
        <v>112</v>
      </c>
      <c r="O187" s="14">
        <f>E187*$E$5</f>
        <v>0</v>
      </c>
      <c r="P187" s="14">
        <f>F187*$F$5</f>
        <v>56</v>
      </c>
      <c r="Q187" s="14">
        <f>G187*$G$5</f>
        <v>0</v>
      </c>
      <c r="R187" s="14">
        <f>H187*$H$5</f>
        <v>0</v>
      </c>
      <c r="S187" s="14">
        <f>(N187/100)*(I187*$I$5)+(N187/100)*(J187*$J$5)</f>
        <v>67.2</v>
      </c>
      <c r="T187" s="14">
        <f>(O187/100)*(K187*$K$5)</f>
        <v>0</v>
      </c>
      <c r="U187" s="14">
        <f>(P187/100)*(K187*$K$5)+(P187/100)*(L187*$L$5)</f>
        <v>50.400000000000006</v>
      </c>
      <c r="V187" s="14">
        <f>(Q187/100)*(L187*$L$5)</f>
        <v>0</v>
      </c>
      <c r="W187" s="14">
        <f>(R187/100)*(K187*$K$5)+(R187/100)*(L187*$L$5)</f>
        <v>0</v>
      </c>
      <c r="X187" s="14">
        <f t="shared" si="61"/>
        <v>179.2</v>
      </c>
      <c r="Y187" s="14">
        <f t="shared" si="62"/>
        <v>0</v>
      </c>
      <c r="Z187" s="14">
        <f t="shared" si="63"/>
        <v>106.4</v>
      </c>
      <c r="AA187" s="14">
        <f t="shared" si="64"/>
        <v>0</v>
      </c>
      <c r="AB187" s="14">
        <f>R187+W187</f>
        <v>0</v>
      </c>
      <c r="AC187" s="15">
        <f t="shared" ref="AC187:AC199" si="65">ROUND(X187+Y187+Z187+AA187+AB187,1)</f>
        <v>285.60000000000002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816</v>
      </c>
      <c r="B188" s="91">
        <v>0</v>
      </c>
      <c r="C188" s="21" t="s">
        <v>337</v>
      </c>
      <c r="D188" s="12">
        <v>80</v>
      </c>
      <c r="E188" s="12">
        <v>0</v>
      </c>
      <c r="F188" s="12">
        <v>40</v>
      </c>
      <c r="G188" s="12">
        <v>0</v>
      </c>
      <c r="H188" s="12">
        <v>0</v>
      </c>
      <c r="I188" s="13">
        <v>20</v>
      </c>
      <c r="J188" s="13">
        <v>20</v>
      </c>
      <c r="K188" s="13">
        <v>30</v>
      </c>
      <c r="L188" s="13">
        <v>30</v>
      </c>
      <c r="M188" s="13">
        <v>0</v>
      </c>
      <c r="N188" s="14">
        <f>D188*$D$6</f>
        <v>112</v>
      </c>
      <c r="O188" s="14">
        <f>E188*$E$6</f>
        <v>0</v>
      </c>
      <c r="P188" s="14">
        <f>F188*$F$6</f>
        <v>56</v>
      </c>
      <c r="Q188" s="14">
        <f>G188*$G$6</f>
        <v>0</v>
      </c>
      <c r="R188" s="14">
        <f>H188*$H$6</f>
        <v>0</v>
      </c>
      <c r="S188" s="14">
        <f>(N188/100)*(I188*$I$6)+(N188/100)*(J188*$J$6)</f>
        <v>67.2</v>
      </c>
      <c r="T188" s="14">
        <f>(O188/100)*(K188*$K$6)</f>
        <v>0</v>
      </c>
      <c r="U188" s="14">
        <f>(P188/100)*(K188*$K$6)+(P188/100)*(L188*$L$6)</f>
        <v>50.400000000000006</v>
      </c>
      <c r="V188" s="14">
        <f>(Q188/100)*(L188*$L$6)</f>
        <v>0</v>
      </c>
      <c r="W188" s="14">
        <f>(R188/100)*(K188*$K$6)+(R188/100)*(L188*$L$6)</f>
        <v>0</v>
      </c>
      <c r="X188" s="14">
        <f t="shared" si="61"/>
        <v>179.2</v>
      </c>
      <c r="Y188" s="14">
        <f t="shared" si="62"/>
        <v>0</v>
      </c>
      <c r="Z188" s="14">
        <f t="shared" si="63"/>
        <v>106.4</v>
      </c>
      <c r="AA188" s="14">
        <f t="shared" si="64"/>
        <v>0</v>
      </c>
      <c r="AB188" s="14">
        <f t="shared" ref="AB188:AB199" si="66">R188+W188</f>
        <v>0</v>
      </c>
      <c r="AC188" s="15">
        <f t="shared" si="65"/>
        <v>285.60000000000002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817</v>
      </c>
      <c r="B189" s="91">
        <v>0</v>
      </c>
      <c r="C189" s="21" t="s">
        <v>338</v>
      </c>
      <c r="D189" s="12">
        <v>80</v>
      </c>
      <c r="E189" s="12">
        <v>0</v>
      </c>
      <c r="F189" s="12">
        <v>40</v>
      </c>
      <c r="G189" s="12">
        <v>0</v>
      </c>
      <c r="H189" s="12">
        <v>0</v>
      </c>
      <c r="I189" s="13">
        <v>20</v>
      </c>
      <c r="J189" s="13">
        <v>20</v>
      </c>
      <c r="K189" s="13">
        <v>30</v>
      </c>
      <c r="L189" s="13">
        <v>30</v>
      </c>
      <c r="M189" s="13">
        <v>0</v>
      </c>
      <c r="N189" s="14">
        <f>D189*$D$7</f>
        <v>112</v>
      </c>
      <c r="O189" s="14">
        <f>E189*$E$7</f>
        <v>0</v>
      </c>
      <c r="P189" s="14">
        <f>F189*$F$7</f>
        <v>56</v>
      </c>
      <c r="Q189" s="14">
        <f>G189*$G$7</f>
        <v>0</v>
      </c>
      <c r="R189" s="14">
        <f>H189*$H$7</f>
        <v>0</v>
      </c>
      <c r="S189" s="14">
        <f>(N189/100)*(I189*$I$7)+(N189/100)*(J189*$J$7)</f>
        <v>67.2</v>
      </c>
      <c r="T189" s="14">
        <f>(O189/100)*(K189*$K$7)</f>
        <v>0</v>
      </c>
      <c r="U189" s="14">
        <f>(P189/100)*(K189*$K$7)+(P189/100)*(L189*$L$7)</f>
        <v>50.400000000000006</v>
      </c>
      <c r="V189" s="14">
        <f>(Q189/100)*(L189*$L$7)</f>
        <v>0</v>
      </c>
      <c r="W189" s="14">
        <f>(R189/100)*(K189*$K$7)+(R189/100)*(L189*$L$7)</f>
        <v>0</v>
      </c>
      <c r="X189" s="14">
        <f t="shared" si="61"/>
        <v>179.2</v>
      </c>
      <c r="Y189" s="14">
        <f t="shared" si="62"/>
        <v>0</v>
      </c>
      <c r="Z189" s="14">
        <f t="shared" si="63"/>
        <v>106.4</v>
      </c>
      <c r="AA189" s="14">
        <f t="shared" si="64"/>
        <v>0</v>
      </c>
      <c r="AB189" s="14">
        <f t="shared" si="66"/>
        <v>0</v>
      </c>
      <c r="AC189" s="15">
        <f t="shared" si="65"/>
        <v>285.60000000000002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666</v>
      </c>
      <c r="B190" s="91"/>
      <c r="C190" s="21" t="s">
        <v>339</v>
      </c>
      <c r="D190" s="12">
        <v>80</v>
      </c>
      <c r="E190" s="12">
        <v>0</v>
      </c>
      <c r="F190" s="12">
        <v>40</v>
      </c>
      <c r="G190" s="12">
        <v>0</v>
      </c>
      <c r="H190" s="12">
        <v>0</v>
      </c>
      <c r="I190" s="13">
        <v>20</v>
      </c>
      <c r="J190" s="13">
        <v>20</v>
      </c>
      <c r="K190" s="13">
        <v>30</v>
      </c>
      <c r="L190" s="13">
        <v>30</v>
      </c>
      <c r="M190" s="13">
        <v>0</v>
      </c>
      <c r="N190" s="14">
        <f>D190*$D$8</f>
        <v>112</v>
      </c>
      <c r="O190" s="14">
        <f>E190*$E$8</f>
        <v>0</v>
      </c>
      <c r="P190" s="14">
        <f>F190*$F$8</f>
        <v>56</v>
      </c>
      <c r="Q190" s="14">
        <f>G190*$G$8</f>
        <v>0</v>
      </c>
      <c r="R190" s="14">
        <f>H190*$H$8</f>
        <v>0</v>
      </c>
      <c r="S190" s="14">
        <f>(N190/100)*(I190*$I$8)+(N190/100)*(J190*$J$8)</f>
        <v>67.2</v>
      </c>
      <c r="T190" s="14">
        <f>(O190/100)*(K190*$K$8)</f>
        <v>0</v>
      </c>
      <c r="U190" s="14">
        <f>(P190/100)*(K190*$K$8)+(P190/100)*(L190*$L$8)</f>
        <v>50.400000000000006</v>
      </c>
      <c r="V190" s="14">
        <f>(Q190/100)*(L190*$L$8)</f>
        <v>0</v>
      </c>
      <c r="W190" s="14">
        <f>(R190/100)*(K190*$K$8)+(R190/100)*(L190*$L$8)</f>
        <v>0</v>
      </c>
      <c r="X190" s="14">
        <f t="shared" si="61"/>
        <v>179.2</v>
      </c>
      <c r="Y190" s="14">
        <f t="shared" si="62"/>
        <v>0</v>
      </c>
      <c r="Z190" s="14">
        <f t="shared" si="63"/>
        <v>106.4</v>
      </c>
      <c r="AA190" s="14">
        <f t="shared" si="64"/>
        <v>0</v>
      </c>
      <c r="AB190" s="14">
        <f t="shared" si="66"/>
        <v>0</v>
      </c>
      <c r="AC190" s="15">
        <f t="shared" si="65"/>
        <v>285.60000000000002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605</v>
      </c>
      <c r="B191" s="91">
        <v>50</v>
      </c>
      <c r="C191" s="21" t="s">
        <v>1</v>
      </c>
      <c r="D191" s="12">
        <v>40</v>
      </c>
      <c r="E191" s="12">
        <v>120</v>
      </c>
      <c r="F191" s="12">
        <v>0</v>
      </c>
      <c r="G191" s="12">
        <v>0</v>
      </c>
      <c r="H191" s="12">
        <v>0</v>
      </c>
      <c r="I191" s="13">
        <v>20</v>
      </c>
      <c r="J191" s="13">
        <v>20</v>
      </c>
      <c r="K191" s="13">
        <v>69</v>
      </c>
      <c r="L191" s="13">
        <v>0</v>
      </c>
      <c r="M191" s="13">
        <v>0</v>
      </c>
      <c r="N191" s="14">
        <f>D191*$D$9</f>
        <v>48</v>
      </c>
      <c r="O191" s="14">
        <f>E191*$E$9</f>
        <v>156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28.799999999999997</v>
      </c>
      <c r="T191" s="14">
        <f>(O191/100)*(K191*$K$9)</f>
        <v>161.46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1"/>
        <v>76.8</v>
      </c>
      <c r="Y191" s="14">
        <f t="shared" si="62"/>
        <v>317.46000000000004</v>
      </c>
      <c r="Z191" s="14">
        <f t="shared" si="63"/>
        <v>0</v>
      </c>
      <c r="AA191" s="14">
        <f t="shared" si="64"/>
        <v>0</v>
      </c>
      <c r="AB191" s="14">
        <f t="shared" si="66"/>
        <v>0</v>
      </c>
      <c r="AC191" s="15">
        <f t="shared" si="65"/>
        <v>394.3</v>
      </c>
      <c r="AD191" s="48">
        <f>(ROUND(AC191-AC185,1)/AC185)</f>
        <v>0.28856209150326795</v>
      </c>
      <c r="AE191" s="113"/>
      <c r="AF191" s="60"/>
      <c r="AH191" s="59"/>
    </row>
    <row r="192" spans="1:34">
      <c r="A192" s="99" t="s">
        <v>844</v>
      </c>
      <c r="B192" s="91"/>
      <c r="C192" s="21" t="s">
        <v>2</v>
      </c>
      <c r="D192" s="12">
        <v>40</v>
      </c>
      <c r="E192" s="12">
        <v>0</v>
      </c>
      <c r="F192" s="12">
        <v>120</v>
      </c>
      <c r="G192" s="12">
        <v>0</v>
      </c>
      <c r="H192" s="12">
        <v>0</v>
      </c>
      <c r="I192" s="13">
        <v>20</v>
      </c>
      <c r="J192" s="13">
        <v>20</v>
      </c>
      <c r="K192" s="13">
        <v>34.5</v>
      </c>
      <c r="L192" s="13">
        <v>34.5</v>
      </c>
      <c r="M192" s="13">
        <v>0</v>
      </c>
      <c r="N192" s="14">
        <f>D192*$D$10</f>
        <v>48</v>
      </c>
      <c r="O192" s="14">
        <f>E192*$E$10</f>
        <v>0</v>
      </c>
      <c r="P192" s="14">
        <f>F192*$F$10</f>
        <v>156</v>
      </c>
      <c r="Q192" s="14">
        <f>G192*$G$10</f>
        <v>0</v>
      </c>
      <c r="R192" s="14">
        <f>H192*$H$10</f>
        <v>0</v>
      </c>
      <c r="S192" s="14">
        <f>(N192/100)*(I192*$I$10)+(N192/100)*(J192*$J$10)</f>
        <v>28.799999999999997</v>
      </c>
      <c r="T192" s="14">
        <f>(O192/100)*(K192*$J$10)</f>
        <v>0</v>
      </c>
      <c r="U192" s="14">
        <f>(P192/100)*(K192*$K$10)+(P192/100)*(L192*$L$10)</f>
        <v>161.46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1"/>
        <v>76.8</v>
      </c>
      <c r="Y192" s="14">
        <f t="shared" si="62"/>
        <v>0</v>
      </c>
      <c r="Z192" s="14">
        <f t="shared" si="63"/>
        <v>317.46000000000004</v>
      </c>
      <c r="AA192" s="14">
        <f t="shared" si="64"/>
        <v>0</v>
      </c>
      <c r="AB192" s="14">
        <f t="shared" si="66"/>
        <v>0</v>
      </c>
      <c r="AC192" s="15">
        <f t="shared" si="65"/>
        <v>394.3</v>
      </c>
      <c r="AD192" s="48">
        <f>(ROUND(AC192-AC185,1)/AC185)</f>
        <v>0.28856209150326795</v>
      </c>
      <c r="AE192" s="113"/>
      <c r="AF192" s="60"/>
      <c r="AH192" s="59"/>
    </row>
    <row r="193" spans="1:34">
      <c r="A193" s="99" t="s">
        <v>845</v>
      </c>
      <c r="B193" s="91"/>
      <c r="C193" s="21" t="s">
        <v>3</v>
      </c>
      <c r="D193" s="12">
        <v>40</v>
      </c>
      <c r="E193" s="12">
        <v>0</v>
      </c>
      <c r="F193" s="12">
        <v>0</v>
      </c>
      <c r="G193" s="12">
        <v>120</v>
      </c>
      <c r="H193" s="12">
        <v>0</v>
      </c>
      <c r="I193" s="13">
        <v>20</v>
      </c>
      <c r="J193" s="13">
        <v>20</v>
      </c>
      <c r="K193" s="13">
        <v>0</v>
      </c>
      <c r="L193" s="13">
        <v>69</v>
      </c>
      <c r="M193" s="13">
        <v>0</v>
      </c>
      <c r="N193" s="14">
        <f>D193*$D$11</f>
        <v>48</v>
      </c>
      <c r="O193" s="14">
        <f>E193*$E$11</f>
        <v>0</v>
      </c>
      <c r="P193" s="14">
        <f>F193*$F$11</f>
        <v>0</v>
      </c>
      <c r="Q193" s="14">
        <f>G193*$G$11</f>
        <v>156</v>
      </c>
      <c r="R193" s="14">
        <f>H193*$H$11</f>
        <v>0</v>
      </c>
      <c r="S193" s="14">
        <f>(N193/100)*(I193*$I$11)+(N193/100)*(J193*$J$11)</f>
        <v>28.799999999999997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161.46</v>
      </c>
      <c r="W193" s="14">
        <f>(R193/100)*(K193*$K$11)+(R193/100)*(L193*$L$11)</f>
        <v>0</v>
      </c>
      <c r="X193" s="14">
        <f t="shared" si="61"/>
        <v>76.8</v>
      </c>
      <c r="Y193" s="14">
        <f t="shared" si="62"/>
        <v>0</v>
      </c>
      <c r="Z193" s="14">
        <f t="shared" si="63"/>
        <v>0</v>
      </c>
      <c r="AA193" s="14">
        <f t="shared" si="64"/>
        <v>317.46000000000004</v>
      </c>
      <c r="AB193" s="14">
        <f t="shared" si="66"/>
        <v>0</v>
      </c>
      <c r="AC193" s="15">
        <f t="shared" si="65"/>
        <v>394.3</v>
      </c>
      <c r="AD193" s="48">
        <f>(ROUND(AC193-AC185,1)/AC185)</f>
        <v>0.28856209150326795</v>
      </c>
      <c r="AE193" s="113"/>
      <c r="AF193" s="60"/>
      <c r="AH193" s="59"/>
    </row>
    <row r="194" spans="1:34">
      <c r="A194" s="99" t="s">
        <v>846</v>
      </c>
      <c r="B194" s="91"/>
      <c r="C194" s="21" t="s">
        <v>4</v>
      </c>
      <c r="D194" s="12">
        <v>40</v>
      </c>
      <c r="E194" s="12">
        <v>0</v>
      </c>
      <c r="F194" s="12">
        <v>0</v>
      </c>
      <c r="G194" s="12">
        <v>0</v>
      </c>
      <c r="H194" s="12">
        <v>120</v>
      </c>
      <c r="I194" s="13">
        <v>20</v>
      </c>
      <c r="J194" s="13">
        <v>20</v>
      </c>
      <c r="K194" s="13">
        <v>34.5</v>
      </c>
      <c r="L194" s="13">
        <v>34.5</v>
      </c>
      <c r="M194" s="13">
        <v>0</v>
      </c>
      <c r="N194" s="14">
        <f>D194*$D$12</f>
        <v>48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156</v>
      </c>
      <c r="S194" s="14">
        <f>(N194/100)*(I194*$I$12)+(N194/100)*(J194*$J$12)</f>
        <v>28.799999999999997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161.46</v>
      </c>
      <c r="X194" s="14">
        <f t="shared" si="61"/>
        <v>76.8</v>
      </c>
      <c r="Y194" s="14">
        <f t="shared" si="62"/>
        <v>0</v>
      </c>
      <c r="Z194" s="14">
        <f t="shared" si="63"/>
        <v>0</v>
      </c>
      <c r="AA194" s="14">
        <f t="shared" si="64"/>
        <v>0</v>
      </c>
      <c r="AB194" s="14">
        <f t="shared" si="66"/>
        <v>317.46000000000004</v>
      </c>
      <c r="AC194" s="15">
        <f t="shared" si="65"/>
        <v>394.3</v>
      </c>
      <c r="AD194" s="48">
        <f>(ROUND(AC194-AC185,1)/AC185)</f>
        <v>0.28856209150326795</v>
      </c>
      <c r="AE194" s="113"/>
      <c r="AF194" s="60"/>
      <c r="AH194" s="59"/>
    </row>
    <row r="195" spans="1:34">
      <c r="A195" s="99" t="s">
        <v>847</v>
      </c>
      <c r="B195" s="91"/>
      <c r="C195" s="21" t="s">
        <v>327</v>
      </c>
      <c r="D195" s="12">
        <v>80</v>
      </c>
      <c r="E195" s="12">
        <v>0</v>
      </c>
      <c r="F195" s="12">
        <v>40</v>
      </c>
      <c r="G195" s="12">
        <v>0</v>
      </c>
      <c r="H195" s="12">
        <v>0</v>
      </c>
      <c r="I195" s="13">
        <v>20</v>
      </c>
      <c r="J195" s="13">
        <v>20</v>
      </c>
      <c r="K195" s="13">
        <v>30</v>
      </c>
      <c r="L195" s="13">
        <v>30</v>
      </c>
      <c r="M195" s="13">
        <v>54</v>
      </c>
      <c r="N195" s="14">
        <f>D195*$D$13</f>
        <v>104</v>
      </c>
      <c r="O195" s="14">
        <f>E195*$E$13</f>
        <v>0</v>
      </c>
      <c r="P195" s="14">
        <f>F195*$F$13</f>
        <v>52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146.64000000000001</v>
      </c>
      <c r="T195" s="14">
        <f>(O195/100)*(K195*$K$13)+(O195/100)*(M195*$M$13)</f>
        <v>0</v>
      </c>
      <c r="U195" s="14">
        <f>(P195/100)*(K195*$K$13)+(P195/100)*(L195*$L$13)+(P195/100)*(M195*$M$13)</f>
        <v>88.920000000000016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1"/>
        <v>250.64000000000001</v>
      </c>
      <c r="Y195" s="14">
        <f t="shared" si="62"/>
        <v>0</v>
      </c>
      <c r="Z195" s="14">
        <f t="shared" si="63"/>
        <v>140.92000000000002</v>
      </c>
      <c r="AA195" s="14">
        <f t="shared" si="64"/>
        <v>0</v>
      </c>
      <c r="AB195" s="14">
        <f t="shared" si="66"/>
        <v>0</v>
      </c>
      <c r="AC195" s="15">
        <f t="shared" si="65"/>
        <v>391.6</v>
      </c>
      <c r="AD195" s="48">
        <f>(ROUND(AC195-AC185,1)/AC185)</f>
        <v>0.27973856209150327</v>
      </c>
      <c r="AE195" s="113"/>
      <c r="AF195" s="60"/>
      <c r="AH195" s="59"/>
    </row>
    <row r="196" spans="1:34">
      <c r="A196" s="99" t="s">
        <v>848</v>
      </c>
      <c r="B196" s="91"/>
      <c r="C196" s="21" t="s">
        <v>328</v>
      </c>
      <c r="D196" s="12">
        <v>114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20</v>
      </c>
      <c r="K196" s="13">
        <v>70</v>
      </c>
      <c r="L196" s="13">
        <v>0</v>
      </c>
      <c r="M196" s="13">
        <v>0</v>
      </c>
      <c r="N196" s="14">
        <f>D196*$D$14</f>
        <v>148.20000000000002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244.53000000000003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1"/>
        <v>392.73</v>
      </c>
      <c r="Y196" s="14">
        <f t="shared" si="62"/>
        <v>0</v>
      </c>
      <c r="Z196" s="14">
        <f t="shared" si="63"/>
        <v>0</v>
      </c>
      <c r="AA196" s="14">
        <f t="shared" si="64"/>
        <v>0</v>
      </c>
      <c r="AB196" s="14">
        <f t="shared" si="66"/>
        <v>0</v>
      </c>
      <c r="AC196" s="15">
        <f t="shared" si="65"/>
        <v>392.7</v>
      </c>
      <c r="AD196" s="48">
        <f>(ROUND(AC196-AC185,1)/AC185)</f>
        <v>0.28333333333333333</v>
      </c>
      <c r="AE196" s="113"/>
      <c r="AF196" s="60"/>
      <c r="AH196" s="59"/>
    </row>
    <row r="197" spans="1:34">
      <c r="A197" s="99"/>
      <c r="B197" s="91"/>
      <c r="C197" s="21" t="s">
        <v>329</v>
      </c>
      <c r="D197" s="12">
        <v>114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20</v>
      </c>
      <c r="K197" s="13">
        <v>0</v>
      </c>
      <c r="L197" s="13">
        <v>70</v>
      </c>
      <c r="M197" s="13">
        <v>0</v>
      </c>
      <c r="N197" s="14">
        <f>D197*$D$15</f>
        <v>148.20000000000002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244.53000000000003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1"/>
        <v>392.73</v>
      </c>
      <c r="Y197" s="14">
        <f t="shared" si="62"/>
        <v>0</v>
      </c>
      <c r="Z197" s="14">
        <f t="shared" si="63"/>
        <v>0</v>
      </c>
      <c r="AA197" s="14">
        <f t="shared" si="64"/>
        <v>0</v>
      </c>
      <c r="AB197" s="14">
        <f t="shared" si="66"/>
        <v>0</v>
      </c>
      <c r="AC197" s="15">
        <f t="shared" si="65"/>
        <v>392.7</v>
      </c>
      <c r="AD197" s="48">
        <f>(ROUND(AC197-AC185,1)/AC185)</f>
        <v>0.28333333333333333</v>
      </c>
      <c r="AE197" s="113"/>
      <c r="AF197" s="60"/>
      <c r="AH197" s="59"/>
    </row>
    <row r="198" spans="1:34">
      <c r="A198" s="99"/>
      <c r="B198" s="91"/>
      <c r="C198" s="21" t="s">
        <v>325</v>
      </c>
      <c r="D198" s="12">
        <v>80</v>
      </c>
      <c r="E198" s="12">
        <v>0</v>
      </c>
      <c r="F198" s="12">
        <v>40</v>
      </c>
      <c r="G198" s="12">
        <v>0</v>
      </c>
      <c r="H198" s="12">
        <v>0</v>
      </c>
      <c r="I198" s="13">
        <v>20</v>
      </c>
      <c r="J198" s="13">
        <v>57</v>
      </c>
      <c r="K198" s="13">
        <v>30</v>
      </c>
      <c r="L198" s="13">
        <v>30</v>
      </c>
      <c r="M198" s="13">
        <v>0</v>
      </c>
      <c r="N198" s="14">
        <f>D198*$D$16</f>
        <v>104</v>
      </c>
      <c r="O198" s="14">
        <f>E198*$E$16</f>
        <v>0</v>
      </c>
      <c r="P198" s="14">
        <f>F198*$F$16</f>
        <v>52</v>
      </c>
      <c r="Q198" s="14">
        <f>G198*$G$16</f>
        <v>0</v>
      </c>
      <c r="R198" s="14">
        <f>H198*$H$16</f>
        <v>0</v>
      </c>
      <c r="S198" s="14">
        <f>(N198/100)*(I198*$I$16)+(N198/100)*(J198*$J$16)</f>
        <v>157.14400000000001</v>
      </c>
      <c r="T198" s="14">
        <f>(O198/100)*(K198*$K$16)</f>
        <v>0</v>
      </c>
      <c r="U198" s="14">
        <f>(P198/100)*(K198*$K$16)+(P198/100)*(L198*$L$16)</f>
        <v>46.800000000000004</v>
      </c>
      <c r="V198" s="14">
        <f>(Q198/100)*(L198*$L$16)</f>
        <v>0</v>
      </c>
      <c r="W198" s="14">
        <f>(R198/100)*(K198*$K$16)+(R198/100)*(L198*$L$16)</f>
        <v>0</v>
      </c>
      <c r="X198" s="14">
        <f t="shared" si="61"/>
        <v>261.14400000000001</v>
      </c>
      <c r="Y198" s="14">
        <f t="shared" si="62"/>
        <v>0</v>
      </c>
      <c r="Z198" s="14">
        <f t="shared" si="63"/>
        <v>98.800000000000011</v>
      </c>
      <c r="AA198" s="14">
        <f t="shared" si="64"/>
        <v>0</v>
      </c>
      <c r="AB198" s="14">
        <f t="shared" si="66"/>
        <v>0</v>
      </c>
      <c r="AC198" s="15">
        <f t="shared" si="65"/>
        <v>359.9</v>
      </c>
      <c r="AD198" s="48">
        <f>(ROUND(AC198-AC185,1)/AC185)</f>
        <v>0.17614379084967319</v>
      </c>
      <c r="AE198" s="113"/>
      <c r="AF198" s="60"/>
      <c r="AH198" s="59"/>
    </row>
    <row r="199" spans="1:34">
      <c r="A199" s="99"/>
      <c r="B199" s="91"/>
      <c r="C199" s="21" t="s">
        <v>326</v>
      </c>
      <c r="D199" s="12">
        <v>80</v>
      </c>
      <c r="E199" s="12">
        <v>0</v>
      </c>
      <c r="F199" s="12">
        <v>40</v>
      </c>
      <c r="G199" s="12">
        <v>0</v>
      </c>
      <c r="H199" s="12">
        <v>0</v>
      </c>
      <c r="I199" s="13">
        <v>57</v>
      </c>
      <c r="J199" s="13">
        <v>20</v>
      </c>
      <c r="K199" s="13">
        <v>30</v>
      </c>
      <c r="L199" s="13">
        <v>30</v>
      </c>
      <c r="M199" s="13">
        <v>0</v>
      </c>
      <c r="N199" s="14">
        <f>D199*$D$17</f>
        <v>104</v>
      </c>
      <c r="O199" s="14">
        <f>E199*$E$17</f>
        <v>0</v>
      </c>
      <c r="P199" s="14">
        <f>F199*$F$17</f>
        <v>52</v>
      </c>
      <c r="Q199" s="14">
        <f>G199*$G$17</f>
        <v>0</v>
      </c>
      <c r="R199" s="14">
        <f>H199*$H$17</f>
        <v>0</v>
      </c>
      <c r="S199" s="14">
        <f>(N199/100)*(I199*$I$17)+(N199/100)*(J199*$J$17)</f>
        <v>157.14400000000001</v>
      </c>
      <c r="T199" s="14">
        <f>(O199/100)*(K199*$K$17)</f>
        <v>0</v>
      </c>
      <c r="U199" s="14">
        <f>(P199/100)*(K199*$K$17)+(P199/100)*(L199*$L$17)</f>
        <v>46.800000000000004</v>
      </c>
      <c r="V199" s="14">
        <f>(Q199/100)*(L199*$L$17)</f>
        <v>0</v>
      </c>
      <c r="W199" s="14">
        <f>(R199/100)*(K199*$K$17)+(R199/100)*(L199*$L$17)</f>
        <v>0</v>
      </c>
      <c r="X199" s="14">
        <f t="shared" si="61"/>
        <v>261.14400000000001</v>
      </c>
      <c r="Y199" s="14">
        <f t="shared" si="62"/>
        <v>0</v>
      </c>
      <c r="Z199" s="14">
        <f t="shared" si="63"/>
        <v>98.800000000000011</v>
      </c>
      <c r="AA199" s="14">
        <f t="shared" si="64"/>
        <v>0</v>
      </c>
      <c r="AB199" s="14">
        <f t="shared" si="66"/>
        <v>0</v>
      </c>
      <c r="AC199" s="15">
        <f t="shared" si="65"/>
        <v>359.9</v>
      </c>
      <c r="AD199" s="48">
        <f>(ROUND(AC199-AC185,1)/AC185)</f>
        <v>0.17614379084967319</v>
      </c>
      <c r="AE199" s="113"/>
      <c r="AF199" s="60"/>
      <c r="AH199" s="59"/>
    </row>
    <row r="200" spans="1:34">
      <c r="A200" s="106" t="s">
        <v>0</v>
      </c>
      <c r="B200" s="92" t="s">
        <v>15</v>
      </c>
      <c r="C200" s="50" t="s">
        <v>241</v>
      </c>
      <c r="D200" s="11">
        <v>76</v>
      </c>
      <c r="E200" s="11">
        <v>0</v>
      </c>
      <c r="F200" s="11">
        <v>50</v>
      </c>
      <c r="G200" s="11">
        <v>0</v>
      </c>
      <c r="H200" s="11">
        <v>0</v>
      </c>
      <c r="I200" s="51">
        <v>10</v>
      </c>
      <c r="J200" s="51">
        <v>30</v>
      </c>
      <c r="K200" s="51">
        <v>20</v>
      </c>
      <c r="L200" s="51">
        <v>20</v>
      </c>
      <c r="M200" s="51">
        <v>0</v>
      </c>
      <c r="N200" s="52">
        <f>D200*$D$3</f>
        <v>114</v>
      </c>
      <c r="O200" s="52">
        <f>E200*$E$3</f>
        <v>0</v>
      </c>
      <c r="P200" s="52">
        <f>F200*$F$3</f>
        <v>75</v>
      </c>
      <c r="Q200" s="52">
        <f>G200*$G$3</f>
        <v>0</v>
      </c>
      <c r="R200" s="52">
        <f>H200*$H$3</f>
        <v>0</v>
      </c>
      <c r="S200" s="52">
        <f>(N200/100)*(I200*$I$3)+(N200/100)*(J200*$J$3)</f>
        <v>68.399999999999991</v>
      </c>
      <c r="T200" s="52">
        <f>(O200/100)*(K200*$K$3)</f>
        <v>0</v>
      </c>
      <c r="U200" s="52">
        <f>(P200/100)*(K200*$K$3)+(P200/100)*(L200*$L$3)</f>
        <v>45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182.39999999999998</v>
      </c>
      <c r="Y200" s="52">
        <f t="shared" si="39"/>
        <v>0</v>
      </c>
      <c r="Z200" s="52">
        <f t="shared" si="40"/>
        <v>120</v>
      </c>
      <c r="AA200" s="52">
        <f t="shared" si="41"/>
        <v>0</v>
      </c>
      <c r="AB200" s="52">
        <f>R200+W200</f>
        <v>0</v>
      </c>
      <c r="AC200" s="53">
        <f>ROUND(X200+Y200+Z200+AA200+AB200,1)</f>
        <v>302.39999999999998</v>
      </c>
      <c r="AD200" s="58"/>
      <c r="AE200" s="113" t="s">
        <v>813</v>
      </c>
      <c r="AF200" s="60"/>
      <c r="AH200" s="59"/>
    </row>
    <row r="201" spans="1:34">
      <c r="A201" s="99" t="s">
        <v>814</v>
      </c>
      <c r="B201" s="93">
        <v>0</v>
      </c>
      <c r="C201" s="21" t="s">
        <v>324</v>
      </c>
      <c r="D201" s="12">
        <v>76</v>
      </c>
      <c r="E201" s="12">
        <v>0</v>
      </c>
      <c r="F201" s="12">
        <v>50</v>
      </c>
      <c r="G201" s="12">
        <v>0</v>
      </c>
      <c r="H201" s="12">
        <v>0</v>
      </c>
      <c r="I201" s="13">
        <v>30</v>
      </c>
      <c r="J201" s="13">
        <v>56</v>
      </c>
      <c r="K201" s="13">
        <v>20</v>
      </c>
      <c r="L201" s="13">
        <v>20</v>
      </c>
      <c r="M201" s="13">
        <v>0</v>
      </c>
      <c r="N201" s="14">
        <f>D201*$D$4</f>
        <v>98.8</v>
      </c>
      <c r="O201" s="14">
        <f>E201*$E$4</f>
        <v>0</v>
      </c>
      <c r="P201" s="14">
        <f>F201*$F$4</f>
        <v>65</v>
      </c>
      <c r="Q201" s="14">
        <f>G201*$G$4</f>
        <v>0</v>
      </c>
      <c r="R201" s="14">
        <f>H201*$H$4</f>
        <v>0</v>
      </c>
      <c r="S201" s="14">
        <f>(N201/100)*(I201*$I$4)+(N201/100)*(J201*$J$4)</f>
        <v>152.94239999999999</v>
      </c>
      <c r="T201" s="14">
        <f>(O201/100)*(K201*$K$4)</f>
        <v>0</v>
      </c>
      <c r="U201" s="14">
        <f>(P201/100)*(K201*$K$4)+(P201/100)*(L201*$L$4)</f>
        <v>39</v>
      </c>
      <c r="V201" s="14">
        <f>(Q201/100)*(L201*$L$4)</f>
        <v>0</v>
      </c>
      <c r="W201" s="14">
        <f>(R201/100)*(K201*$K$4)+(R201/100)*(L201*$L$4)</f>
        <v>0</v>
      </c>
      <c r="X201" s="14">
        <f t="shared" si="38"/>
        <v>251.74239999999998</v>
      </c>
      <c r="Y201" s="14">
        <f t="shared" si="39"/>
        <v>0</v>
      </c>
      <c r="Z201" s="14">
        <f t="shared" si="40"/>
        <v>104</v>
      </c>
      <c r="AA201" s="14">
        <f t="shared" si="41"/>
        <v>0</v>
      </c>
      <c r="AB201" s="14">
        <f>R201+W201</f>
        <v>0</v>
      </c>
      <c r="AC201" s="15">
        <f>ROUND(X201+Y201+Z201+AA201+AB201,1)</f>
        <v>355.7</v>
      </c>
      <c r="AD201" s="48">
        <f>(ROUND(AC201-AC200,1)/AC200)</f>
        <v>0.17625661375661375</v>
      </c>
      <c r="AE201" s="113"/>
      <c r="AF201" s="60"/>
      <c r="AH201" s="59"/>
    </row>
    <row r="202" spans="1:34">
      <c r="A202" s="99" t="s">
        <v>815</v>
      </c>
      <c r="B202" s="93">
        <v>10</v>
      </c>
      <c r="C202" s="21" t="s">
        <v>849</v>
      </c>
      <c r="D202" s="12">
        <v>76</v>
      </c>
      <c r="E202" s="12">
        <v>0</v>
      </c>
      <c r="F202" s="12">
        <v>50</v>
      </c>
      <c r="G202" s="12">
        <v>0</v>
      </c>
      <c r="H202" s="12">
        <v>0</v>
      </c>
      <c r="I202" s="13">
        <v>10</v>
      </c>
      <c r="J202" s="13">
        <v>30</v>
      </c>
      <c r="K202" s="13">
        <v>20</v>
      </c>
      <c r="L202" s="13">
        <v>20</v>
      </c>
      <c r="M202" s="13">
        <v>0</v>
      </c>
      <c r="N202" s="14">
        <f>D202*$D$5</f>
        <v>106.39999999999999</v>
      </c>
      <c r="O202" s="14">
        <f>E202*$E$5</f>
        <v>0</v>
      </c>
      <c r="P202" s="14">
        <f>F202*$F$5</f>
        <v>70</v>
      </c>
      <c r="Q202" s="14">
        <f>G202*$G$5</f>
        <v>0</v>
      </c>
      <c r="R202" s="14">
        <f>H202*$H$5</f>
        <v>0</v>
      </c>
      <c r="S202" s="14">
        <f>(N202/100)*(I202*$I$5)+(N202/100)*(J202*$J$5)</f>
        <v>63.839999999999989</v>
      </c>
      <c r="T202" s="14">
        <f>(O202/100)*(K202*$K$5)</f>
        <v>0</v>
      </c>
      <c r="U202" s="14">
        <f>(P202/100)*(K202*$K$5)+(P202/100)*(L202*$L$5)</f>
        <v>42</v>
      </c>
      <c r="V202" s="14">
        <f>(Q202/100)*(L202*$L$5)</f>
        <v>0</v>
      </c>
      <c r="W202" s="14">
        <f>(R202/100)*(K202*$K$5)+(R202/100)*(L202*$L$5)</f>
        <v>0</v>
      </c>
      <c r="X202" s="14">
        <f t="shared" si="38"/>
        <v>170.23999999999998</v>
      </c>
      <c r="Y202" s="14">
        <f t="shared" si="39"/>
        <v>0</v>
      </c>
      <c r="Z202" s="14">
        <f t="shared" si="40"/>
        <v>112</v>
      </c>
      <c r="AA202" s="14">
        <f t="shared" si="41"/>
        <v>0</v>
      </c>
      <c r="AB202" s="14">
        <f>R202+W202</f>
        <v>0</v>
      </c>
      <c r="AC202" s="15">
        <f t="shared" ref="AC202:AC214" si="67">ROUND(X202+Y202+Z202+AA202+AB202,1)</f>
        <v>282.2</v>
      </c>
      <c r="AD202" s="48">
        <f>(ROUND(AC202-AC200,1)/AC200)</f>
        <v>-6.6798941798941802E-2</v>
      </c>
      <c r="AE202" s="113"/>
      <c r="AF202" s="60"/>
      <c r="AH202" s="59"/>
    </row>
    <row r="203" spans="1:34">
      <c r="A203" s="99" t="s">
        <v>816</v>
      </c>
      <c r="B203" s="93">
        <v>10</v>
      </c>
      <c r="C203" s="21" t="s">
        <v>337</v>
      </c>
      <c r="D203" s="12">
        <v>76</v>
      </c>
      <c r="E203" s="12">
        <v>0</v>
      </c>
      <c r="F203" s="12">
        <v>50</v>
      </c>
      <c r="G203" s="12">
        <v>0</v>
      </c>
      <c r="H203" s="12">
        <v>0</v>
      </c>
      <c r="I203" s="13">
        <v>10</v>
      </c>
      <c r="J203" s="13">
        <v>30</v>
      </c>
      <c r="K203" s="13">
        <v>20</v>
      </c>
      <c r="L203" s="13">
        <v>20</v>
      </c>
      <c r="M203" s="13">
        <v>0</v>
      </c>
      <c r="N203" s="14">
        <f>D203*$D$6</f>
        <v>106.39999999999999</v>
      </c>
      <c r="O203" s="14">
        <f>E203*$E$6</f>
        <v>0</v>
      </c>
      <c r="P203" s="14">
        <f>F203*$F$6</f>
        <v>70</v>
      </c>
      <c r="Q203" s="14">
        <f>G203*$G$6</f>
        <v>0</v>
      </c>
      <c r="R203" s="14">
        <f>H203*$H$6</f>
        <v>0</v>
      </c>
      <c r="S203" s="14">
        <f>(N203/100)*(I203*$I$6)+(N203/100)*(J203*$J$6)</f>
        <v>63.839999999999989</v>
      </c>
      <c r="T203" s="14">
        <f>(O203/100)*(K203*$K$6)</f>
        <v>0</v>
      </c>
      <c r="U203" s="14">
        <f>(P203/100)*(K203*$K$6)+(P203/100)*(L203*$L$6)</f>
        <v>42</v>
      </c>
      <c r="V203" s="14">
        <f>(Q203/100)*(L203*$L$6)</f>
        <v>0</v>
      </c>
      <c r="W203" s="14">
        <f>(R203/100)*(K203*$K$6)+(R203/100)*(L203*$L$6)</f>
        <v>0</v>
      </c>
      <c r="X203" s="14">
        <f t="shared" si="38"/>
        <v>170.23999999999998</v>
      </c>
      <c r="Y203" s="14">
        <f t="shared" si="39"/>
        <v>0</v>
      </c>
      <c r="Z203" s="14">
        <f t="shared" si="40"/>
        <v>112</v>
      </c>
      <c r="AA203" s="14">
        <f t="shared" si="41"/>
        <v>0</v>
      </c>
      <c r="AB203" s="14">
        <f t="shared" ref="AB203:AB214" si="68">R203+W203</f>
        <v>0</v>
      </c>
      <c r="AC203" s="15">
        <f t="shared" si="67"/>
        <v>282.2</v>
      </c>
      <c r="AD203" s="48">
        <f>(ROUND(AC203-AC200,1)/AC200)</f>
        <v>-6.6798941798941802E-2</v>
      </c>
      <c r="AE203" s="113"/>
      <c r="AF203" s="60"/>
      <c r="AH203" s="59"/>
    </row>
    <row r="204" spans="1:34">
      <c r="A204" s="99" t="s">
        <v>817</v>
      </c>
      <c r="B204" s="93">
        <v>10</v>
      </c>
      <c r="C204" s="21" t="s">
        <v>338</v>
      </c>
      <c r="D204" s="12">
        <v>76</v>
      </c>
      <c r="E204" s="12">
        <v>0</v>
      </c>
      <c r="F204" s="12">
        <v>50</v>
      </c>
      <c r="G204" s="12">
        <v>0</v>
      </c>
      <c r="H204" s="12">
        <v>0</v>
      </c>
      <c r="I204" s="13">
        <v>10</v>
      </c>
      <c r="J204" s="13">
        <v>30</v>
      </c>
      <c r="K204" s="13">
        <v>20</v>
      </c>
      <c r="L204" s="13">
        <v>20</v>
      </c>
      <c r="M204" s="13">
        <v>0</v>
      </c>
      <c r="N204" s="14">
        <f>D204*$D$7</f>
        <v>106.39999999999999</v>
      </c>
      <c r="O204" s="14">
        <f>E204*$E$7</f>
        <v>0</v>
      </c>
      <c r="P204" s="14">
        <f>F204*$F$7</f>
        <v>70</v>
      </c>
      <c r="Q204" s="14">
        <f>G204*$G$7</f>
        <v>0</v>
      </c>
      <c r="R204" s="14">
        <f>H204*$H$7</f>
        <v>0</v>
      </c>
      <c r="S204" s="14">
        <f>(N204/100)*(I204*$I$7)+(N204/100)*(J204*$J$7)</f>
        <v>63.839999999999989</v>
      </c>
      <c r="T204" s="14">
        <f>(O204/100)*(K204*$K$7)</f>
        <v>0</v>
      </c>
      <c r="U204" s="14">
        <f>(P204/100)*(K204*$K$7)+(P204/100)*(L204*$L$7)</f>
        <v>42</v>
      </c>
      <c r="V204" s="14">
        <f>(Q204/100)*(L204*$L$7)</f>
        <v>0</v>
      </c>
      <c r="W204" s="14">
        <f>(R204/100)*(K204*$K$7)+(R204/100)*(L204*$L$7)</f>
        <v>0</v>
      </c>
      <c r="X204" s="14">
        <f t="shared" si="38"/>
        <v>170.23999999999998</v>
      </c>
      <c r="Y204" s="14">
        <f t="shared" si="39"/>
        <v>0</v>
      </c>
      <c r="Z204" s="14">
        <f t="shared" si="40"/>
        <v>112</v>
      </c>
      <c r="AA204" s="14">
        <f t="shared" si="41"/>
        <v>0</v>
      </c>
      <c r="AB204" s="14">
        <f t="shared" si="68"/>
        <v>0</v>
      </c>
      <c r="AC204" s="15">
        <f t="shared" si="67"/>
        <v>282.2</v>
      </c>
      <c r="AD204" s="48">
        <f>(ROUND(AC204-AC200,1)/AC200)</f>
        <v>-6.6798941798941802E-2</v>
      </c>
      <c r="AE204" s="113"/>
      <c r="AF204" s="60"/>
      <c r="AH204" s="59"/>
    </row>
    <row r="205" spans="1:34">
      <c r="A205" s="99" t="s">
        <v>666</v>
      </c>
      <c r="B205" s="93"/>
      <c r="C205" s="21" t="s">
        <v>339</v>
      </c>
      <c r="D205" s="12">
        <v>76</v>
      </c>
      <c r="E205" s="12">
        <v>0</v>
      </c>
      <c r="F205" s="12">
        <v>50</v>
      </c>
      <c r="G205" s="12">
        <v>0</v>
      </c>
      <c r="H205" s="12">
        <v>0</v>
      </c>
      <c r="I205" s="13">
        <v>10</v>
      </c>
      <c r="J205" s="13">
        <v>30</v>
      </c>
      <c r="K205" s="13">
        <v>20</v>
      </c>
      <c r="L205" s="13">
        <v>20</v>
      </c>
      <c r="M205" s="13">
        <v>0</v>
      </c>
      <c r="N205" s="14">
        <f>D205*$D$8</f>
        <v>106.39999999999999</v>
      </c>
      <c r="O205" s="14">
        <f>E205*$E$8</f>
        <v>0</v>
      </c>
      <c r="P205" s="14">
        <f>F205*$F$8</f>
        <v>70</v>
      </c>
      <c r="Q205" s="14">
        <f>G205*$G$8</f>
        <v>0</v>
      </c>
      <c r="R205" s="14">
        <f>H205*$H$8</f>
        <v>0</v>
      </c>
      <c r="S205" s="14">
        <f>(N205/100)*(I205*$I$8)+(N205/100)*(J205*$J$8)</f>
        <v>63.839999999999989</v>
      </c>
      <c r="T205" s="14">
        <f>(O205/100)*(K205*$K$8)</f>
        <v>0</v>
      </c>
      <c r="U205" s="14">
        <f>(P205/100)*(K205*$K$8)+(P205/100)*(L205*$L$8)</f>
        <v>42</v>
      </c>
      <c r="V205" s="14">
        <f>(Q205/100)*(L205*$L$8)</f>
        <v>0</v>
      </c>
      <c r="W205" s="14">
        <f>(R205/100)*(K205*$K$8)+(R205/100)*(L205*$L$8)</f>
        <v>0</v>
      </c>
      <c r="X205" s="14">
        <f t="shared" si="38"/>
        <v>170.23999999999998</v>
      </c>
      <c r="Y205" s="14">
        <f t="shared" si="39"/>
        <v>0</v>
      </c>
      <c r="Z205" s="14">
        <f t="shared" si="40"/>
        <v>112</v>
      </c>
      <c r="AA205" s="14">
        <f t="shared" si="41"/>
        <v>0</v>
      </c>
      <c r="AB205" s="14">
        <f t="shared" si="68"/>
        <v>0</v>
      </c>
      <c r="AC205" s="15">
        <f t="shared" si="67"/>
        <v>282.2</v>
      </c>
      <c r="AD205" s="48">
        <f>(ROUND(AC205-AC200,1)/AC200)</f>
        <v>-6.6798941798941802E-2</v>
      </c>
      <c r="AE205" s="113"/>
      <c r="AF205" s="60"/>
      <c r="AH205" s="59"/>
    </row>
    <row r="206" spans="1:34">
      <c r="A206" s="99" t="s">
        <v>605</v>
      </c>
      <c r="B206" s="93">
        <v>50</v>
      </c>
      <c r="C206" s="21" t="s">
        <v>1</v>
      </c>
      <c r="D206" s="12">
        <v>38</v>
      </c>
      <c r="E206" s="12">
        <v>126</v>
      </c>
      <c r="F206" s="12">
        <v>0</v>
      </c>
      <c r="G206" s="12">
        <v>0</v>
      </c>
      <c r="H206" s="12">
        <v>0</v>
      </c>
      <c r="I206" s="13">
        <v>10</v>
      </c>
      <c r="J206" s="13">
        <v>30</v>
      </c>
      <c r="K206" s="13">
        <v>63</v>
      </c>
      <c r="L206" s="13">
        <v>0</v>
      </c>
      <c r="M206" s="13">
        <v>0</v>
      </c>
      <c r="N206" s="14">
        <f>D206*$D$9</f>
        <v>45.6</v>
      </c>
      <c r="O206" s="14">
        <f>E206*$E$9</f>
        <v>163.80000000000001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154.79100000000003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38"/>
        <v>72.960000000000008</v>
      </c>
      <c r="Y206" s="14">
        <f t="shared" si="39"/>
        <v>318.59100000000001</v>
      </c>
      <c r="Z206" s="14">
        <f t="shared" si="40"/>
        <v>0</v>
      </c>
      <c r="AA206" s="14">
        <f t="shared" si="41"/>
        <v>0</v>
      </c>
      <c r="AB206" s="14">
        <f t="shared" si="68"/>
        <v>0</v>
      </c>
      <c r="AC206" s="15">
        <f t="shared" si="67"/>
        <v>391.6</v>
      </c>
      <c r="AD206" s="48">
        <f>(ROUND(AC206-AC200,1)/AC200)</f>
        <v>0.294973544973545</v>
      </c>
      <c r="AE206" s="113"/>
      <c r="AF206" s="60"/>
      <c r="AH206" s="59"/>
    </row>
    <row r="207" spans="1:34">
      <c r="A207" s="99" t="s">
        <v>844</v>
      </c>
      <c r="B207" s="93"/>
      <c r="C207" s="21" t="s">
        <v>2</v>
      </c>
      <c r="D207" s="12">
        <v>38</v>
      </c>
      <c r="E207" s="12">
        <v>0</v>
      </c>
      <c r="F207" s="12">
        <v>126</v>
      </c>
      <c r="G207" s="12">
        <v>0</v>
      </c>
      <c r="H207" s="12">
        <v>0</v>
      </c>
      <c r="I207" s="13">
        <v>10</v>
      </c>
      <c r="J207" s="13">
        <v>30</v>
      </c>
      <c r="K207" s="13">
        <v>31.5</v>
      </c>
      <c r="L207" s="13">
        <v>31.5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163.80000000000001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154.79100000000003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38"/>
        <v>72.960000000000008</v>
      </c>
      <c r="Y207" s="14">
        <f t="shared" si="39"/>
        <v>0</v>
      </c>
      <c r="Z207" s="14">
        <f t="shared" si="40"/>
        <v>318.59100000000001</v>
      </c>
      <c r="AA207" s="14">
        <f t="shared" si="41"/>
        <v>0</v>
      </c>
      <c r="AB207" s="14">
        <f t="shared" si="68"/>
        <v>0</v>
      </c>
      <c r="AC207" s="15">
        <f t="shared" si="67"/>
        <v>391.6</v>
      </c>
      <c r="AD207" s="48">
        <f>(ROUND(AC207-AC200,1)/AC200)</f>
        <v>0.294973544973545</v>
      </c>
      <c r="AE207" s="113"/>
      <c r="AF207" s="60"/>
      <c r="AH207" s="59"/>
    </row>
    <row r="208" spans="1:34">
      <c r="A208" s="99" t="s">
        <v>845</v>
      </c>
      <c r="B208" s="93"/>
      <c r="C208" s="21" t="s">
        <v>3</v>
      </c>
      <c r="D208" s="12">
        <v>38</v>
      </c>
      <c r="E208" s="12">
        <v>0</v>
      </c>
      <c r="F208" s="12">
        <v>0</v>
      </c>
      <c r="G208" s="12">
        <v>126</v>
      </c>
      <c r="H208" s="12">
        <v>0</v>
      </c>
      <c r="I208" s="13">
        <v>10</v>
      </c>
      <c r="J208" s="13">
        <v>30</v>
      </c>
      <c r="K208" s="13">
        <v>0</v>
      </c>
      <c r="L208" s="13">
        <v>63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163.80000000000001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154.79100000000003</v>
      </c>
      <c r="W208" s="14">
        <f>(R208/100)*(K208*$K$11)+(R208/100)*(L208*$L$11)</f>
        <v>0</v>
      </c>
      <c r="X208" s="14">
        <f t="shared" si="38"/>
        <v>72.960000000000008</v>
      </c>
      <c r="Y208" s="14">
        <f t="shared" si="39"/>
        <v>0</v>
      </c>
      <c r="Z208" s="14">
        <f t="shared" si="40"/>
        <v>0</v>
      </c>
      <c r="AA208" s="14">
        <f t="shared" si="41"/>
        <v>318.59100000000001</v>
      </c>
      <c r="AB208" s="14">
        <f t="shared" si="68"/>
        <v>0</v>
      </c>
      <c r="AC208" s="15">
        <f t="shared" si="67"/>
        <v>391.6</v>
      </c>
      <c r="AD208" s="48">
        <f>(ROUND(AC208-AC200,1)/AC200)</f>
        <v>0.294973544973545</v>
      </c>
      <c r="AE208" s="113"/>
      <c r="AF208" s="60"/>
      <c r="AH208" s="59"/>
    </row>
    <row r="209" spans="1:34">
      <c r="A209" s="99" t="s">
        <v>846</v>
      </c>
      <c r="B209" s="93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126</v>
      </c>
      <c r="I209" s="13">
        <v>10</v>
      </c>
      <c r="J209" s="13">
        <v>30</v>
      </c>
      <c r="K209" s="13">
        <v>31.5</v>
      </c>
      <c r="L209" s="13">
        <v>31.5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163.80000000000001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154.79100000000003</v>
      </c>
      <c r="X209" s="14">
        <f t="shared" si="38"/>
        <v>72.960000000000008</v>
      </c>
      <c r="Y209" s="14">
        <f t="shared" si="39"/>
        <v>0</v>
      </c>
      <c r="Z209" s="14">
        <f t="shared" si="40"/>
        <v>0</v>
      </c>
      <c r="AA209" s="14">
        <f t="shared" si="41"/>
        <v>0</v>
      </c>
      <c r="AB209" s="14">
        <f t="shared" si="68"/>
        <v>318.59100000000001</v>
      </c>
      <c r="AC209" s="15">
        <f t="shared" si="67"/>
        <v>391.6</v>
      </c>
      <c r="AD209" s="48">
        <f>(ROUND(AC209-AC200,1)/AC200)</f>
        <v>0.294973544973545</v>
      </c>
      <c r="AE209" s="113"/>
      <c r="AF209" s="60"/>
      <c r="AH209" s="59"/>
    </row>
    <row r="210" spans="1:34">
      <c r="A210" s="99" t="s">
        <v>847</v>
      </c>
      <c r="B210" s="93"/>
      <c r="C210" s="21" t="s">
        <v>327</v>
      </c>
      <c r="D210" s="12">
        <v>76</v>
      </c>
      <c r="E210" s="12">
        <v>0</v>
      </c>
      <c r="F210" s="12">
        <v>50</v>
      </c>
      <c r="G210" s="12">
        <v>0</v>
      </c>
      <c r="H210" s="12">
        <v>0</v>
      </c>
      <c r="I210" s="13">
        <v>10</v>
      </c>
      <c r="J210" s="13">
        <v>30</v>
      </c>
      <c r="K210" s="13">
        <v>20</v>
      </c>
      <c r="L210" s="13">
        <v>20</v>
      </c>
      <c r="M210" s="13">
        <v>51</v>
      </c>
      <c r="N210" s="14">
        <f>D210*$D$13</f>
        <v>98.8</v>
      </c>
      <c r="O210" s="14">
        <f>E210*$E$13</f>
        <v>0</v>
      </c>
      <c r="P210" s="14">
        <f>F210*$F$13</f>
        <v>65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134.86199999999999</v>
      </c>
      <c r="T210" s="14">
        <f>(O210/100)*(K210*$K$13)+(O210/100)*(M210*$M$13)</f>
        <v>0</v>
      </c>
      <c r="U210" s="14">
        <f>(P210/100)*(K210*$K$13)+(P210/100)*(L210*$L$13)+(P210/100)*(M210*$M$13)</f>
        <v>88.724999999999994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38"/>
        <v>233.66199999999998</v>
      </c>
      <c r="Y210" s="14">
        <f t="shared" si="39"/>
        <v>0</v>
      </c>
      <c r="Z210" s="14">
        <f t="shared" si="40"/>
        <v>153.72499999999999</v>
      </c>
      <c r="AA210" s="14">
        <f t="shared" si="41"/>
        <v>0</v>
      </c>
      <c r="AB210" s="14">
        <f t="shared" si="68"/>
        <v>0</v>
      </c>
      <c r="AC210" s="15">
        <f t="shared" si="67"/>
        <v>387.4</v>
      </c>
      <c r="AD210" s="48">
        <f>(ROUND(AC210-AC200,1)/AC200)</f>
        <v>0.2810846560846561</v>
      </c>
      <c r="AE210" s="113"/>
      <c r="AF210" s="60"/>
      <c r="AH210" s="59"/>
    </row>
    <row r="211" spans="1:34">
      <c r="A211" s="99" t="s">
        <v>848</v>
      </c>
      <c r="B211" s="93"/>
      <c r="C211" s="21" t="s">
        <v>328</v>
      </c>
      <c r="D211" s="12">
        <v>115</v>
      </c>
      <c r="E211" s="12">
        <v>0</v>
      </c>
      <c r="F211" s="12">
        <v>0</v>
      </c>
      <c r="G211" s="12">
        <v>0</v>
      </c>
      <c r="H211" s="12">
        <v>0</v>
      </c>
      <c r="I211" s="13">
        <v>10</v>
      </c>
      <c r="J211" s="13">
        <v>30</v>
      </c>
      <c r="K211" s="13">
        <v>67</v>
      </c>
      <c r="L211" s="13">
        <v>0</v>
      </c>
      <c r="M211" s="13">
        <v>0</v>
      </c>
      <c r="N211" s="14">
        <f>D211*$D$14</f>
        <v>149.5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239.94749999999999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38"/>
        <v>389.44749999999999</v>
      </c>
      <c r="Y211" s="14">
        <f t="shared" si="39"/>
        <v>0</v>
      </c>
      <c r="Z211" s="14">
        <f t="shared" si="40"/>
        <v>0</v>
      </c>
      <c r="AA211" s="14">
        <f t="shared" si="41"/>
        <v>0</v>
      </c>
      <c r="AB211" s="14">
        <f t="shared" si="68"/>
        <v>0</v>
      </c>
      <c r="AC211" s="15">
        <f t="shared" si="67"/>
        <v>389.4</v>
      </c>
      <c r="AD211" s="48">
        <f>(ROUND(AC211-AC200,1)/AC200)</f>
        <v>0.28769841269841273</v>
      </c>
      <c r="AE211" s="113"/>
      <c r="AF211" s="60"/>
      <c r="AH211" s="59"/>
    </row>
    <row r="212" spans="1:34">
      <c r="A212" s="99"/>
      <c r="B212" s="93"/>
      <c r="C212" s="21" t="s">
        <v>329</v>
      </c>
      <c r="D212" s="12">
        <v>115</v>
      </c>
      <c r="E212" s="12">
        <v>0</v>
      </c>
      <c r="F212" s="12">
        <v>0</v>
      </c>
      <c r="G212" s="12">
        <v>0</v>
      </c>
      <c r="H212" s="12">
        <v>0</v>
      </c>
      <c r="I212" s="13">
        <v>10</v>
      </c>
      <c r="J212" s="13">
        <v>30</v>
      </c>
      <c r="K212" s="13">
        <v>0</v>
      </c>
      <c r="L212" s="13">
        <v>67</v>
      </c>
      <c r="M212" s="13">
        <v>0</v>
      </c>
      <c r="N212" s="14">
        <f>D212*$D$15</f>
        <v>149.5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239.94749999999999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38"/>
        <v>389.44749999999999</v>
      </c>
      <c r="Y212" s="14">
        <f t="shared" si="39"/>
        <v>0</v>
      </c>
      <c r="Z212" s="14">
        <f t="shared" si="40"/>
        <v>0</v>
      </c>
      <c r="AA212" s="14">
        <f t="shared" si="41"/>
        <v>0</v>
      </c>
      <c r="AB212" s="14">
        <f t="shared" si="68"/>
        <v>0</v>
      </c>
      <c r="AC212" s="15">
        <f t="shared" si="67"/>
        <v>389.4</v>
      </c>
      <c r="AD212" s="48">
        <f>(ROUND(AC212-AC200,1)/AC200)</f>
        <v>0.28769841269841273</v>
      </c>
      <c r="AE212" s="113"/>
      <c r="AF212" s="60"/>
      <c r="AH212" s="59"/>
    </row>
    <row r="213" spans="1:34">
      <c r="A213" s="99"/>
      <c r="B213" s="93"/>
      <c r="C213" s="21" t="s">
        <v>325</v>
      </c>
      <c r="D213" s="12">
        <v>76</v>
      </c>
      <c r="E213" s="12">
        <v>0</v>
      </c>
      <c r="F213" s="12">
        <v>50</v>
      </c>
      <c r="G213" s="12">
        <v>0</v>
      </c>
      <c r="H213" s="12">
        <v>0</v>
      </c>
      <c r="I213" s="13">
        <v>10</v>
      </c>
      <c r="J213" s="13">
        <v>70</v>
      </c>
      <c r="K213" s="13">
        <v>20</v>
      </c>
      <c r="L213" s="13">
        <v>20</v>
      </c>
      <c r="M213" s="13">
        <v>0</v>
      </c>
      <c r="N213" s="14">
        <f>D213*$D$16</f>
        <v>98.8</v>
      </c>
      <c r="O213" s="14">
        <f>E213*$E$16</f>
        <v>0</v>
      </c>
      <c r="P213" s="14">
        <f>F213*$F$16</f>
        <v>65</v>
      </c>
      <c r="Q213" s="14">
        <f>G213*$G$16</f>
        <v>0</v>
      </c>
      <c r="R213" s="14">
        <f>H213*$H$16</f>
        <v>0</v>
      </c>
      <c r="S213" s="14">
        <f>(N213/100)*(I213*$I$16)+(N213/100)*(J213*$J$16)</f>
        <v>168.94800000000001</v>
      </c>
      <c r="T213" s="14">
        <f>(O213/100)*(K213*$K$16)</f>
        <v>0</v>
      </c>
      <c r="U213" s="14">
        <f>(P213/100)*(K213*$K$16)+(P213/100)*(L213*$L$16)</f>
        <v>39</v>
      </c>
      <c r="V213" s="14">
        <f>(Q213/100)*(L213*$L$16)</f>
        <v>0</v>
      </c>
      <c r="W213" s="14">
        <f>(R213/100)*(K213*$K$16)+(R213/100)*(L213*$L$16)</f>
        <v>0</v>
      </c>
      <c r="X213" s="14">
        <f t="shared" si="38"/>
        <v>267.74799999999999</v>
      </c>
      <c r="Y213" s="14">
        <f t="shared" si="39"/>
        <v>0</v>
      </c>
      <c r="Z213" s="14">
        <f t="shared" si="40"/>
        <v>104</v>
      </c>
      <c r="AA213" s="14">
        <f t="shared" si="41"/>
        <v>0</v>
      </c>
      <c r="AB213" s="14">
        <f t="shared" si="68"/>
        <v>0</v>
      </c>
      <c r="AC213" s="15">
        <f t="shared" si="67"/>
        <v>371.7</v>
      </c>
      <c r="AD213" s="48">
        <f>(ROUND(AC213-AC200,1)/AC200)</f>
        <v>0.22916666666666669</v>
      </c>
      <c r="AE213" s="113"/>
      <c r="AF213" s="60"/>
      <c r="AH213" s="59"/>
    </row>
    <row r="214" spans="1:34">
      <c r="A214" s="99"/>
      <c r="B214" s="93"/>
      <c r="C214" s="21" t="s">
        <v>326</v>
      </c>
      <c r="D214" s="12">
        <v>76</v>
      </c>
      <c r="E214" s="12">
        <v>0</v>
      </c>
      <c r="F214" s="12">
        <v>50</v>
      </c>
      <c r="G214" s="12">
        <v>0</v>
      </c>
      <c r="H214" s="12">
        <v>0</v>
      </c>
      <c r="I214" s="13">
        <v>48</v>
      </c>
      <c r="J214" s="13">
        <v>30</v>
      </c>
      <c r="K214" s="13">
        <v>20</v>
      </c>
      <c r="L214" s="13">
        <v>20</v>
      </c>
      <c r="M214" s="13">
        <v>0</v>
      </c>
      <c r="N214" s="14">
        <f>D214*$D$17</f>
        <v>98.8</v>
      </c>
      <c r="O214" s="14">
        <f>E214*$E$17</f>
        <v>0</v>
      </c>
      <c r="P214" s="14">
        <f>F214*$F$17</f>
        <v>65</v>
      </c>
      <c r="Q214" s="14">
        <f>G214*$G$17</f>
        <v>0</v>
      </c>
      <c r="R214" s="14">
        <f>H214*$H$17</f>
        <v>0</v>
      </c>
      <c r="S214" s="14">
        <f>(N214/100)*(I214*$I$17)+(N214/100)*(J214*$J$17)</f>
        <v>138.71519999999998</v>
      </c>
      <c r="T214" s="14">
        <f>(O214/100)*(K214*$K$17)</f>
        <v>0</v>
      </c>
      <c r="U214" s="14">
        <f>(P214/100)*(K214*$K$17)+(P214/100)*(L214*$L$17)</f>
        <v>39</v>
      </c>
      <c r="V214" s="14">
        <f>(Q214/100)*(L214*$L$17)</f>
        <v>0</v>
      </c>
      <c r="W214" s="14">
        <f>(R214/100)*(K214*$K$17)+(R214/100)*(L214*$L$17)</f>
        <v>0</v>
      </c>
      <c r="X214" s="14">
        <f t="shared" si="38"/>
        <v>237.51519999999999</v>
      </c>
      <c r="Y214" s="14">
        <f t="shared" si="39"/>
        <v>0</v>
      </c>
      <c r="Z214" s="14">
        <f t="shared" si="40"/>
        <v>104</v>
      </c>
      <c r="AA214" s="14">
        <f t="shared" si="41"/>
        <v>0</v>
      </c>
      <c r="AB214" s="14">
        <f t="shared" si="68"/>
        <v>0</v>
      </c>
      <c r="AC214" s="15">
        <f t="shared" si="67"/>
        <v>341.5</v>
      </c>
      <c r="AD214" s="48">
        <f>(ROUND(AC214-AC200,1)/AC200)</f>
        <v>0.1292989417989418</v>
      </c>
      <c r="AE214" s="113"/>
      <c r="AF214" s="60"/>
      <c r="AH214" s="59"/>
    </row>
    <row r="215" spans="1:34">
      <c r="A215" s="106" t="s">
        <v>0</v>
      </c>
      <c r="B215" s="90" t="s">
        <v>17</v>
      </c>
      <c r="C215" s="50" t="s">
        <v>241</v>
      </c>
      <c r="D215" s="11">
        <v>75</v>
      </c>
      <c r="E215" s="11">
        <v>50</v>
      </c>
      <c r="F215" s="11">
        <v>0</v>
      </c>
      <c r="G215" s="11">
        <v>0</v>
      </c>
      <c r="H215" s="11">
        <v>0</v>
      </c>
      <c r="I215" s="51">
        <v>20</v>
      </c>
      <c r="J215" s="51">
        <v>20</v>
      </c>
      <c r="K215" s="51">
        <v>40</v>
      </c>
      <c r="L215" s="51">
        <v>0</v>
      </c>
      <c r="M215" s="51">
        <v>0</v>
      </c>
      <c r="N215" s="52">
        <f>D215*$D$3</f>
        <v>112.5</v>
      </c>
      <c r="O215" s="52">
        <f>E215*$E$3</f>
        <v>75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67.5</v>
      </c>
      <c r="T215" s="52">
        <f>(O215/100)*(K215*$K$3)</f>
        <v>45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180</v>
      </c>
      <c r="Y215" s="52">
        <f t="shared" si="39"/>
        <v>120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300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1">
        <v>0</v>
      </c>
      <c r="C216" s="21" t="s">
        <v>324</v>
      </c>
      <c r="D216" s="12">
        <v>75</v>
      </c>
      <c r="E216" s="12">
        <v>50</v>
      </c>
      <c r="F216" s="12">
        <v>0</v>
      </c>
      <c r="G216" s="12">
        <v>0</v>
      </c>
      <c r="H216" s="12">
        <v>0</v>
      </c>
      <c r="I216" s="13">
        <v>48</v>
      </c>
      <c r="J216" s="13">
        <v>48</v>
      </c>
      <c r="K216" s="13">
        <v>40</v>
      </c>
      <c r="L216" s="13">
        <v>0</v>
      </c>
      <c r="M216" s="13">
        <v>0</v>
      </c>
      <c r="N216" s="14">
        <f>D216*$D$4</f>
        <v>97.5</v>
      </c>
      <c r="O216" s="14">
        <f>E216*$E$4</f>
        <v>65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168.48000000000002</v>
      </c>
      <c r="T216" s="14">
        <f>(O216/100)*(K216*$K$4)</f>
        <v>39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265.98</v>
      </c>
      <c r="Y216" s="14">
        <f t="shared" ref="Y216:Y229" si="70">O216+T216</f>
        <v>104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370</v>
      </c>
      <c r="AD216" s="48">
        <f>(ROUND(AC216-AC215,1)/AC215)</f>
        <v>0.23333333333333334</v>
      </c>
      <c r="AE216" s="113"/>
      <c r="AF216" s="60"/>
      <c r="AH216" s="59"/>
    </row>
    <row r="217" spans="1:34">
      <c r="A217" s="99" t="s">
        <v>815</v>
      </c>
      <c r="B217" s="91">
        <v>12</v>
      </c>
      <c r="C217" s="21" t="s">
        <v>849</v>
      </c>
      <c r="D217" s="12">
        <v>75</v>
      </c>
      <c r="E217" s="12">
        <v>50</v>
      </c>
      <c r="F217" s="12">
        <v>0</v>
      </c>
      <c r="G217" s="12">
        <v>0</v>
      </c>
      <c r="H217" s="12">
        <v>0</v>
      </c>
      <c r="I217" s="13">
        <v>20</v>
      </c>
      <c r="J217" s="13">
        <v>20</v>
      </c>
      <c r="K217" s="13">
        <v>40</v>
      </c>
      <c r="L217" s="13">
        <v>0</v>
      </c>
      <c r="M217" s="13">
        <v>0</v>
      </c>
      <c r="N217" s="14">
        <f>D217*$D$5</f>
        <v>105</v>
      </c>
      <c r="O217" s="14">
        <f>E217*$E$5</f>
        <v>70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</v>
      </c>
      <c r="T217" s="14">
        <f>(O217/100)*(K217*$K$5)</f>
        <v>42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168</v>
      </c>
      <c r="Y217" s="14">
        <f t="shared" si="70"/>
        <v>112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280</v>
      </c>
      <c r="AD217" s="48">
        <f>(ROUND(AC217-AC215,1)/AC215)</f>
        <v>-6.6666666666666666E-2</v>
      </c>
      <c r="AE217" s="113"/>
      <c r="AF217" s="60"/>
      <c r="AH217" s="59"/>
    </row>
    <row r="218" spans="1:34">
      <c r="A218" s="99" t="s">
        <v>816</v>
      </c>
      <c r="B218" s="91">
        <v>16</v>
      </c>
      <c r="C218" s="21" t="s">
        <v>337</v>
      </c>
      <c r="D218" s="12">
        <v>75</v>
      </c>
      <c r="E218" s="12">
        <v>50</v>
      </c>
      <c r="F218" s="12">
        <v>0</v>
      </c>
      <c r="G218" s="12">
        <v>0</v>
      </c>
      <c r="H218" s="12">
        <v>0</v>
      </c>
      <c r="I218" s="13">
        <v>20</v>
      </c>
      <c r="J218" s="13">
        <v>20</v>
      </c>
      <c r="K218" s="13">
        <v>40</v>
      </c>
      <c r="L218" s="13">
        <v>0</v>
      </c>
      <c r="M218" s="13">
        <v>0</v>
      </c>
      <c r="N218" s="14">
        <f>D218*$D$6</f>
        <v>105</v>
      </c>
      <c r="O218" s="14">
        <f>E218*$E$6</f>
        <v>70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</v>
      </c>
      <c r="T218" s="14">
        <f>(O218/100)*(K218*$K$6)</f>
        <v>42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168</v>
      </c>
      <c r="Y218" s="14">
        <f t="shared" si="70"/>
        <v>112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280</v>
      </c>
      <c r="AD218" s="48">
        <f>(ROUND(AC218-AC215,1)/AC215)</f>
        <v>-6.6666666666666666E-2</v>
      </c>
      <c r="AE218" s="113"/>
      <c r="AF218" s="60"/>
      <c r="AH218" s="59"/>
    </row>
    <row r="219" spans="1:34">
      <c r="A219" s="99" t="s">
        <v>817</v>
      </c>
      <c r="B219" s="91">
        <v>0</v>
      </c>
      <c r="C219" s="21" t="s">
        <v>338</v>
      </c>
      <c r="D219" s="12">
        <v>75</v>
      </c>
      <c r="E219" s="12">
        <v>50</v>
      </c>
      <c r="F219" s="12">
        <v>0</v>
      </c>
      <c r="G219" s="12">
        <v>0</v>
      </c>
      <c r="H219" s="12">
        <v>0</v>
      </c>
      <c r="I219" s="13">
        <v>20</v>
      </c>
      <c r="J219" s="13">
        <v>20</v>
      </c>
      <c r="K219" s="13">
        <v>40</v>
      </c>
      <c r="L219" s="13">
        <v>0</v>
      </c>
      <c r="M219" s="13">
        <v>0</v>
      </c>
      <c r="N219" s="14">
        <f>D219*$D$7</f>
        <v>105</v>
      </c>
      <c r="O219" s="14">
        <f>E219*$E$7</f>
        <v>70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</v>
      </c>
      <c r="T219" s="14">
        <f>(O219/100)*(K219*$K$7)</f>
        <v>42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168</v>
      </c>
      <c r="Y219" s="14">
        <f t="shared" si="70"/>
        <v>112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280</v>
      </c>
      <c r="AD219" s="48">
        <f>(ROUND(AC219-AC215,1)/AC215)</f>
        <v>-6.6666666666666666E-2</v>
      </c>
      <c r="AE219" s="113"/>
      <c r="AF219" s="60"/>
      <c r="AH219" s="59"/>
    </row>
    <row r="220" spans="1:34">
      <c r="A220" s="99" t="s">
        <v>666</v>
      </c>
      <c r="B220" s="91"/>
      <c r="C220" s="21" t="s">
        <v>339</v>
      </c>
      <c r="D220" s="12">
        <v>75</v>
      </c>
      <c r="E220" s="12">
        <v>50</v>
      </c>
      <c r="F220" s="12">
        <v>0</v>
      </c>
      <c r="G220" s="12">
        <v>0</v>
      </c>
      <c r="H220" s="12">
        <v>0</v>
      </c>
      <c r="I220" s="13">
        <v>20</v>
      </c>
      <c r="J220" s="13">
        <v>20</v>
      </c>
      <c r="K220" s="13">
        <v>40</v>
      </c>
      <c r="L220" s="13">
        <v>0</v>
      </c>
      <c r="M220" s="13">
        <v>0</v>
      </c>
      <c r="N220" s="14">
        <f>D220*$D$8</f>
        <v>105</v>
      </c>
      <c r="O220" s="14">
        <f>E220*$E$8</f>
        <v>70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</v>
      </c>
      <c r="T220" s="14">
        <f>(O220/100)*(K220*$K$8)</f>
        <v>42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168</v>
      </c>
      <c r="Y220" s="14">
        <f t="shared" si="70"/>
        <v>112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280</v>
      </c>
      <c r="AD220" s="48">
        <f>(ROUND(AC220-AC215,1)/AC215)</f>
        <v>-6.6666666666666666E-2</v>
      </c>
      <c r="AE220" s="113"/>
      <c r="AF220" s="60"/>
      <c r="AH220" s="59"/>
    </row>
    <row r="221" spans="1:34">
      <c r="A221" s="99" t="s">
        <v>605</v>
      </c>
      <c r="B221" s="91">
        <v>50</v>
      </c>
      <c r="C221" s="21" t="s">
        <v>1</v>
      </c>
      <c r="D221" s="12">
        <v>38</v>
      </c>
      <c r="E221" s="12">
        <v>125</v>
      </c>
      <c r="F221" s="12">
        <v>0</v>
      </c>
      <c r="G221" s="12">
        <v>0</v>
      </c>
      <c r="H221" s="12">
        <v>0</v>
      </c>
      <c r="I221" s="13">
        <v>20</v>
      </c>
      <c r="J221" s="13">
        <v>20</v>
      </c>
      <c r="K221" s="13">
        <v>62</v>
      </c>
      <c r="L221" s="13">
        <v>0</v>
      </c>
      <c r="M221" s="13">
        <v>0</v>
      </c>
      <c r="N221" s="14">
        <f>D221*$D$9</f>
        <v>45.6</v>
      </c>
      <c r="O221" s="14">
        <f>E221*$E$9</f>
        <v>162.5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27.36</v>
      </c>
      <c r="T221" s="14">
        <f>(O221/100)*(K221*$K$9)</f>
        <v>151.125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72.960000000000008</v>
      </c>
      <c r="Y221" s="14">
        <f t="shared" si="70"/>
        <v>313.625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386.6</v>
      </c>
      <c r="AD221" s="48">
        <f>(ROUND(AC221-AC215,1)/AC215)</f>
        <v>0.28866666666666663</v>
      </c>
      <c r="AE221" s="113"/>
      <c r="AF221" s="60"/>
      <c r="AH221" s="59"/>
    </row>
    <row r="222" spans="1:34">
      <c r="A222" s="99" t="s">
        <v>844</v>
      </c>
      <c r="B222" s="91"/>
      <c r="C222" s="21" t="s">
        <v>2</v>
      </c>
      <c r="D222" s="12">
        <v>38</v>
      </c>
      <c r="E222" s="12">
        <v>0</v>
      </c>
      <c r="F222" s="12">
        <v>125</v>
      </c>
      <c r="G222" s="12">
        <v>0</v>
      </c>
      <c r="H222" s="12">
        <v>0</v>
      </c>
      <c r="I222" s="13">
        <v>20</v>
      </c>
      <c r="J222" s="13">
        <v>20</v>
      </c>
      <c r="K222" s="13">
        <v>31</v>
      </c>
      <c r="L222" s="13">
        <v>31</v>
      </c>
      <c r="M222" s="13">
        <v>0</v>
      </c>
      <c r="N222" s="14">
        <f>D222*$D$10</f>
        <v>45.6</v>
      </c>
      <c r="O222" s="14">
        <f>E222*$E$10</f>
        <v>0</v>
      </c>
      <c r="P222" s="14">
        <f>F222*$F$10</f>
        <v>162.5</v>
      </c>
      <c r="Q222" s="14">
        <f>G222*$G$10</f>
        <v>0</v>
      </c>
      <c r="R222" s="14">
        <f>H222*$H$10</f>
        <v>0</v>
      </c>
      <c r="S222" s="14">
        <f>(N222/100)*(I222*$I$10)+(N222/100)*(J222*$J$10)</f>
        <v>27.36</v>
      </c>
      <c r="T222" s="14">
        <f>(O222/100)*(K222*$J$10)</f>
        <v>0</v>
      </c>
      <c r="U222" s="14">
        <f>(P222/100)*(K222*$K$10)+(P222/100)*(L222*$L$10)</f>
        <v>151.125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72.960000000000008</v>
      </c>
      <c r="Y222" s="14">
        <f t="shared" si="70"/>
        <v>0</v>
      </c>
      <c r="Z222" s="14">
        <f t="shared" si="71"/>
        <v>313.625</v>
      </c>
      <c r="AA222" s="14">
        <f t="shared" si="72"/>
        <v>0</v>
      </c>
      <c r="AB222" s="14">
        <f t="shared" si="74"/>
        <v>0</v>
      </c>
      <c r="AC222" s="15">
        <f t="shared" si="73"/>
        <v>386.6</v>
      </c>
      <c r="AD222" s="48">
        <f>(ROUND(AC222-AC215,1)/AC215)</f>
        <v>0.28866666666666663</v>
      </c>
      <c r="AE222" s="113"/>
      <c r="AF222" s="60"/>
      <c r="AH222" s="59"/>
    </row>
    <row r="223" spans="1:34">
      <c r="A223" s="99" t="s">
        <v>845</v>
      </c>
      <c r="B223" s="91"/>
      <c r="C223" s="21" t="s">
        <v>3</v>
      </c>
      <c r="D223" s="12">
        <v>38</v>
      </c>
      <c r="E223" s="12">
        <v>0</v>
      </c>
      <c r="F223" s="12">
        <v>0</v>
      </c>
      <c r="G223" s="12">
        <v>125</v>
      </c>
      <c r="H223" s="12">
        <v>0</v>
      </c>
      <c r="I223" s="13">
        <v>20</v>
      </c>
      <c r="J223" s="13">
        <v>20</v>
      </c>
      <c r="K223" s="13">
        <v>0</v>
      </c>
      <c r="L223" s="13">
        <v>62</v>
      </c>
      <c r="M223" s="13">
        <v>0</v>
      </c>
      <c r="N223" s="14">
        <f>D223*$D$11</f>
        <v>45.6</v>
      </c>
      <c r="O223" s="14">
        <f>E223*$E$11</f>
        <v>0</v>
      </c>
      <c r="P223" s="14">
        <f>F223*$F$11</f>
        <v>0</v>
      </c>
      <c r="Q223" s="14">
        <f>G223*$G$11</f>
        <v>162.5</v>
      </c>
      <c r="R223" s="14">
        <f>H223*$H$11</f>
        <v>0</v>
      </c>
      <c r="S223" s="14">
        <f>(N223/100)*(I223*$I$11)+(N223/100)*(J223*$J$11)</f>
        <v>27.36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151.125</v>
      </c>
      <c r="W223" s="14">
        <f>(R223/100)*(K223*$K$11)+(R223/100)*(L223*$L$11)</f>
        <v>0</v>
      </c>
      <c r="X223" s="14">
        <f t="shared" si="69"/>
        <v>72.960000000000008</v>
      </c>
      <c r="Y223" s="14">
        <f t="shared" si="70"/>
        <v>0</v>
      </c>
      <c r="Z223" s="14">
        <f t="shared" si="71"/>
        <v>0</v>
      </c>
      <c r="AA223" s="14">
        <f t="shared" si="72"/>
        <v>313.625</v>
      </c>
      <c r="AB223" s="14">
        <f t="shared" si="74"/>
        <v>0</v>
      </c>
      <c r="AC223" s="15">
        <f t="shared" si="73"/>
        <v>386.6</v>
      </c>
      <c r="AD223" s="48">
        <f>(ROUND(AC223-AC215,1)/AC215)</f>
        <v>0.28866666666666663</v>
      </c>
      <c r="AE223" s="113"/>
      <c r="AF223" s="60"/>
      <c r="AH223" s="59"/>
    </row>
    <row r="224" spans="1:34">
      <c r="A224" s="99" t="s">
        <v>846</v>
      </c>
      <c r="B224" s="91"/>
      <c r="C224" s="21" t="s">
        <v>4</v>
      </c>
      <c r="D224" s="12">
        <v>38</v>
      </c>
      <c r="E224" s="12">
        <v>0</v>
      </c>
      <c r="F224" s="12">
        <v>0</v>
      </c>
      <c r="G224" s="12">
        <v>0</v>
      </c>
      <c r="H224" s="12">
        <v>125</v>
      </c>
      <c r="I224" s="13">
        <v>20</v>
      </c>
      <c r="J224" s="13">
        <v>20</v>
      </c>
      <c r="K224" s="13">
        <v>31</v>
      </c>
      <c r="L224" s="13">
        <v>31</v>
      </c>
      <c r="M224" s="13">
        <v>0</v>
      </c>
      <c r="N224" s="14">
        <f>D224*$D$12</f>
        <v>45.6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162.5</v>
      </c>
      <c r="S224" s="14">
        <f>(N224/100)*(I224*$I$12)+(N224/100)*(J224*$J$12)</f>
        <v>27.36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151.125</v>
      </c>
      <c r="X224" s="14">
        <f t="shared" si="69"/>
        <v>72.960000000000008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313.625</v>
      </c>
      <c r="AC224" s="15">
        <f t="shared" si="73"/>
        <v>386.6</v>
      </c>
      <c r="AD224" s="48">
        <f>(ROUND(AC224-AC215,1)/AC215)</f>
        <v>0.28866666666666663</v>
      </c>
      <c r="AE224" s="113"/>
      <c r="AF224" s="60"/>
      <c r="AH224" s="59"/>
    </row>
    <row r="225" spans="1:34">
      <c r="A225" s="99" t="s">
        <v>847</v>
      </c>
      <c r="B225" s="91"/>
      <c r="C225" s="21" t="s">
        <v>327</v>
      </c>
      <c r="D225" s="12">
        <v>75</v>
      </c>
      <c r="E225" s="12">
        <v>50</v>
      </c>
      <c r="F225" s="12">
        <v>0</v>
      </c>
      <c r="G225" s="12">
        <v>0</v>
      </c>
      <c r="H225" s="12">
        <v>0</v>
      </c>
      <c r="I225" s="13">
        <v>20</v>
      </c>
      <c r="J225" s="13">
        <v>20</v>
      </c>
      <c r="K225" s="13">
        <v>40</v>
      </c>
      <c r="L225" s="13">
        <v>0</v>
      </c>
      <c r="M225" s="13">
        <v>51</v>
      </c>
      <c r="N225" s="14">
        <f>D225*$D$13</f>
        <v>97.5</v>
      </c>
      <c r="O225" s="14">
        <f>E225*$E$13</f>
        <v>65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133.08749999999998</v>
      </c>
      <c r="T225" s="14">
        <f>(O225/100)*(K225*$K$13)+(O225/100)*(M225*$M$13)</f>
        <v>88.724999999999994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230.58749999999998</v>
      </c>
      <c r="Y225" s="14">
        <f t="shared" si="70"/>
        <v>153.72499999999999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384.3</v>
      </c>
      <c r="AD225" s="48">
        <f>(ROUND(AC225-AC215,1)/AC215)</f>
        <v>0.28099999999999997</v>
      </c>
      <c r="AE225" s="113"/>
      <c r="AF225" s="60"/>
      <c r="AH225" s="59"/>
    </row>
    <row r="226" spans="1:34">
      <c r="A226" s="99" t="s">
        <v>848</v>
      </c>
      <c r="B226" s="91"/>
      <c r="C226" s="21" t="s">
        <v>328</v>
      </c>
      <c r="D226" s="12">
        <v>120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20</v>
      </c>
      <c r="K226" s="13">
        <v>58</v>
      </c>
      <c r="L226" s="13">
        <v>0</v>
      </c>
      <c r="M226" s="13">
        <v>0</v>
      </c>
      <c r="N226" s="14">
        <f>D226*$D$14</f>
        <v>156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229.32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385.32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385.3</v>
      </c>
      <c r="AD226" s="48">
        <f>(ROUND(AC226-AC215,1)/AC215)</f>
        <v>0.28433333333333333</v>
      </c>
      <c r="AE226" s="113"/>
      <c r="AF226" s="60"/>
      <c r="AH226" s="59"/>
    </row>
    <row r="227" spans="1:34">
      <c r="A227" s="99"/>
      <c r="B227" s="91"/>
      <c r="C227" s="21" t="s">
        <v>329</v>
      </c>
      <c r="D227" s="12">
        <v>120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20</v>
      </c>
      <c r="K227" s="13">
        <v>0</v>
      </c>
      <c r="L227" s="13">
        <v>58</v>
      </c>
      <c r="M227" s="13">
        <v>0</v>
      </c>
      <c r="N227" s="14">
        <f>D227*$D$15</f>
        <v>156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229.32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385.32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385.3</v>
      </c>
      <c r="AD227" s="48">
        <f>(ROUND(AC227-AC215,1)/AC215)</f>
        <v>0.28433333333333333</v>
      </c>
      <c r="AE227" s="113"/>
      <c r="AF227" s="60"/>
      <c r="AH227" s="59"/>
    </row>
    <row r="228" spans="1:34">
      <c r="A228" s="99"/>
      <c r="B228" s="91"/>
      <c r="C228" s="21" t="s">
        <v>325</v>
      </c>
      <c r="D228" s="12">
        <v>75</v>
      </c>
      <c r="E228" s="12">
        <v>50</v>
      </c>
      <c r="F228" s="12">
        <v>0</v>
      </c>
      <c r="G228" s="12">
        <v>0</v>
      </c>
      <c r="H228" s="12">
        <v>0</v>
      </c>
      <c r="I228" s="13">
        <v>20</v>
      </c>
      <c r="J228" s="13">
        <v>59</v>
      </c>
      <c r="K228" s="13">
        <v>40</v>
      </c>
      <c r="L228" s="13">
        <v>0</v>
      </c>
      <c r="M228" s="13">
        <v>0</v>
      </c>
      <c r="N228" s="14">
        <f>D228*$D$16</f>
        <v>97.5</v>
      </c>
      <c r="O228" s="14">
        <f>E228*$E$16</f>
        <v>65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151.80749999999998</v>
      </c>
      <c r="T228" s="14">
        <f>(O228/100)*(K228*$K$16)</f>
        <v>39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249.30749999999998</v>
      </c>
      <c r="Y228" s="14">
        <f t="shared" si="70"/>
        <v>104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353.3</v>
      </c>
      <c r="AD228" s="48">
        <f>(ROUND(AC228-AC215,1)/AC215)</f>
        <v>0.17766666666666667</v>
      </c>
      <c r="AE228" s="113"/>
      <c r="AF228" s="60"/>
      <c r="AH228" s="59"/>
    </row>
    <row r="229" spans="1:34">
      <c r="A229" s="99"/>
      <c r="B229" s="91"/>
      <c r="C229" s="21" t="s">
        <v>326</v>
      </c>
      <c r="D229" s="12">
        <v>75</v>
      </c>
      <c r="E229" s="12">
        <v>50</v>
      </c>
      <c r="F229" s="12">
        <v>0</v>
      </c>
      <c r="G229" s="12">
        <v>0</v>
      </c>
      <c r="H229" s="12">
        <v>0</v>
      </c>
      <c r="I229" s="13">
        <v>59</v>
      </c>
      <c r="J229" s="13">
        <v>20</v>
      </c>
      <c r="K229" s="13">
        <v>40</v>
      </c>
      <c r="L229" s="13">
        <v>0</v>
      </c>
      <c r="M229" s="13">
        <v>0</v>
      </c>
      <c r="N229" s="14">
        <f>D229*$D$17</f>
        <v>97.5</v>
      </c>
      <c r="O229" s="14">
        <f>E229*$E$17</f>
        <v>65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151.80749999999998</v>
      </c>
      <c r="T229" s="14">
        <f>(O229/100)*(K229*$K$17)</f>
        <v>39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249.30749999999998</v>
      </c>
      <c r="Y229" s="14">
        <f t="shared" si="70"/>
        <v>104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353.3</v>
      </c>
      <c r="AD229" s="48">
        <f>(ROUND(AC229-AC215,1)/AC215)</f>
        <v>0.17766666666666667</v>
      </c>
      <c r="AE229" s="113"/>
      <c r="AF229" s="60"/>
      <c r="AH229" s="59"/>
    </row>
    <row r="230" spans="1:34">
      <c r="A230" s="106" t="s">
        <v>0</v>
      </c>
      <c r="B230" s="92" t="s">
        <v>316</v>
      </c>
      <c r="C230" s="50" t="s">
        <v>242</v>
      </c>
      <c r="D230" s="11">
        <v>96</v>
      </c>
      <c r="E230" s="11">
        <v>0</v>
      </c>
      <c r="F230" s="11">
        <v>0</v>
      </c>
      <c r="G230" s="11">
        <v>0</v>
      </c>
      <c r="H230" s="11">
        <v>0</v>
      </c>
      <c r="I230" s="51">
        <v>10</v>
      </c>
      <c r="J230" s="51">
        <v>60</v>
      </c>
      <c r="K230" s="51">
        <v>0</v>
      </c>
      <c r="L230" s="51">
        <v>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151.19999999999999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295.2</v>
      </c>
      <c r="Y230" s="52">
        <f t="shared" si="39"/>
        <v>0</v>
      </c>
      <c r="Z230" s="52">
        <f t="shared" si="40"/>
        <v>0</v>
      </c>
      <c r="AA230" s="52">
        <f t="shared" si="41"/>
        <v>0</v>
      </c>
      <c r="AB230" s="52">
        <f>R230+W230</f>
        <v>0</v>
      </c>
      <c r="AC230" s="53">
        <f>ROUND(X230+Y230+Z230+AA230+AB230,1)</f>
        <v>295.2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3">
        <v>12</v>
      </c>
      <c r="C231" s="21" t="s">
        <v>324</v>
      </c>
      <c r="D231" s="12">
        <v>96</v>
      </c>
      <c r="E231" s="12">
        <v>0</v>
      </c>
      <c r="F231" s="12">
        <v>0</v>
      </c>
      <c r="G231" s="12">
        <v>0</v>
      </c>
      <c r="H231" s="12">
        <v>0</v>
      </c>
      <c r="I231" s="13">
        <v>25</v>
      </c>
      <c r="J231" s="13">
        <v>74</v>
      </c>
      <c r="K231" s="13">
        <v>0</v>
      </c>
      <c r="L231" s="13">
        <v>0</v>
      </c>
      <c r="M231" s="13">
        <v>0</v>
      </c>
      <c r="N231" s="14">
        <f>D231*$D$4</f>
        <v>124.80000000000001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222.39360000000005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5">N231+S231</f>
        <v>347.19360000000006</v>
      </c>
      <c r="Y231" s="14">
        <f t="shared" ref="Y231:Y244" si="76">O231+T231</f>
        <v>0</v>
      </c>
      <c r="Z231" s="14">
        <f t="shared" ref="Z231:Z244" si="77">P231+U231</f>
        <v>0</v>
      </c>
      <c r="AA231" s="14">
        <f t="shared" ref="AA231:AA244" si="78">Q231+V231</f>
        <v>0</v>
      </c>
      <c r="AB231" s="14">
        <f>R231+W231</f>
        <v>0</v>
      </c>
      <c r="AC231" s="15">
        <f>ROUND(X231+Y231+Z231+AA231+AB231,1)</f>
        <v>347.2</v>
      </c>
      <c r="AD231" s="48">
        <f>(ROUND(AC231-AC230,1)/AC230)</f>
        <v>0.17615176151761519</v>
      </c>
      <c r="AE231" s="113"/>
      <c r="AF231" s="60"/>
      <c r="AH231" s="59"/>
    </row>
    <row r="232" spans="1:34">
      <c r="A232" s="99" t="s">
        <v>815</v>
      </c>
      <c r="B232" s="93">
        <v>26</v>
      </c>
      <c r="C232" s="21" t="s">
        <v>849</v>
      </c>
      <c r="D232" s="12">
        <v>96</v>
      </c>
      <c r="E232" s="12">
        <v>0</v>
      </c>
      <c r="F232" s="12">
        <v>0</v>
      </c>
      <c r="G232" s="12">
        <v>0</v>
      </c>
      <c r="H232" s="12">
        <v>0</v>
      </c>
      <c r="I232" s="13">
        <v>10</v>
      </c>
      <c r="J232" s="13">
        <v>60</v>
      </c>
      <c r="K232" s="13">
        <v>0</v>
      </c>
      <c r="L232" s="13">
        <v>0</v>
      </c>
      <c r="M232" s="13">
        <v>0</v>
      </c>
      <c r="N232" s="14">
        <f>D232*$D$5</f>
        <v>134.39999999999998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141.12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275.52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275.5</v>
      </c>
      <c r="AD232" s="48">
        <f>(ROUND(AC232-AC230,1)/AC230)</f>
        <v>-6.6734417344173444E-2</v>
      </c>
      <c r="AE232" s="113"/>
      <c r="AF232" s="60"/>
      <c r="AH232" s="59"/>
    </row>
    <row r="233" spans="1:34">
      <c r="A233" s="99" t="s">
        <v>816</v>
      </c>
      <c r="B233" s="93">
        <v>0</v>
      </c>
      <c r="C233" s="21" t="s">
        <v>337</v>
      </c>
      <c r="D233" s="12">
        <v>96</v>
      </c>
      <c r="E233" s="12">
        <v>0</v>
      </c>
      <c r="F233" s="12">
        <v>0</v>
      </c>
      <c r="G233" s="12">
        <v>0</v>
      </c>
      <c r="H233" s="12">
        <v>0</v>
      </c>
      <c r="I233" s="13">
        <v>10</v>
      </c>
      <c r="J233" s="13">
        <v>60</v>
      </c>
      <c r="K233" s="13">
        <v>0</v>
      </c>
      <c r="L233" s="13">
        <v>0</v>
      </c>
      <c r="M233" s="13">
        <v>0</v>
      </c>
      <c r="N233" s="14">
        <f>D233*$D$6</f>
        <v>134.39999999999998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141.12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275.52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275.5</v>
      </c>
      <c r="AD233" s="48">
        <f>(ROUND(AC233-AC230,1)/AC230)</f>
        <v>-6.6734417344173444E-2</v>
      </c>
      <c r="AE233" s="113"/>
      <c r="AF233" s="60"/>
      <c r="AH233" s="59"/>
    </row>
    <row r="234" spans="1:34">
      <c r="A234" s="99" t="s">
        <v>817</v>
      </c>
      <c r="B234" s="93">
        <v>0</v>
      </c>
      <c r="C234" s="21" t="s">
        <v>338</v>
      </c>
      <c r="D234" s="12">
        <v>96</v>
      </c>
      <c r="E234" s="12">
        <v>0</v>
      </c>
      <c r="F234" s="12">
        <v>0</v>
      </c>
      <c r="G234" s="12">
        <v>0</v>
      </c>
      <c r="H234" s="12">
        <v>0</v>
      </c>
      <c r="I234" s="13">
        <v>10</v>
      </c>
      <c r="J234" s="13">
        <v>60</v>
      </c>
      <c r="K234" s="13">
        <v>0</v>
      </c>
      <c r="L234" s="13">
        <v>0</v>
      </c>
      <c r="M234" s="13">
        <v>0</v>
      </c>
      <c r="N234" s="14">
        <f>D234*$D$7</f>
        <v>134.39999999999998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141.12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275.52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275.5</v>
      </c>
      <c r="AD234" s="48">
        <f>(ROUND(AC234-AC230,1)/AC230)</f>
        <v>-6.6734417344173444E-2</v>
      </c>
      <c r="AE234" s="113"/>
      <c r="AF234" s="60"/>
      <c r="AH234" s="59"/>
    </row>
    <row r="235" spans="1:34">
      <c r="A235" s="99" t="s">
        <v>666</v>
      </c>
      <c r="B235" s="93"/>
      <c r="C235" s="21" t="s">
        <v>339</v>
      </c>
      <c r="D235" s="12">
        <v>96</v>
      </c>
      <c r="E235" s="12">
        <v>0</v>
      </c>
      <c r="F235" s="12">
        <v>0</v>
      </c>
      <c r="G235" s="12">
        <v>0</v>
      </c>
      <c r="H235" s="12">
        <v>0</v>
      </c>
      <c r="I235" s="13">
        <v>10</v>
      </c>
      <c r="J235" s="13">
        <v>60</v>
      </c>
      <c r="K235" s="13">
        <v>0</v>
      </c>
      <c r="L235" s="13">
        <v>0</v>
      </c>
      <c r="M235" s="13">
        <v>0</v>
      </c>
      <c r="N235" s="14">
        <f>D235*$D$8</f>
        <v>134.39999999999998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141.12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275.52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275.5</v>
      </c>
      <c r="AD235" s="48">
        <f>(ROUND(AC235-AC230,1)/AC230)</f>
        <v>-6.6734417344173444E-2</v>
      </c>
      <c r="AE235" s="113"/>
      <c r="AF235" s="60"/>
      <c r="AH235" s="59"/>
    </row>
    <row r="236" spans="1:34">
      <c r="A236" s="99" t="s">
        <v>605</v>
      </c>
      <c r="B236" s="93">
        <v>50</v>
      </c>
      <c r="C236" s="21" t="s">
        <v>1</v>
      </c>
      <c r="D236" s="12">
        <v>48</v>
      </c>
      <c r="E236" s="12">
        <v>96</v>
      </c>
      <c r="F236" s="12">
        <v>0</v>
      </c>
      <c r="G236" s="12">
        <v>0</v>
      </c>
      <c r="H236" s="12">
        <v>0</v>
      </c>
      <c r="I236" s="13">
        <v>10</v>
      </c>
      <c r="J236" s="13">
        <v>60</v>
      </c>
      <c r="K236" s="13">
        <v>75</v>
      </c>
      <c r="L236" s="13">
        <v>0</v>
      </c>
      <c r="M236" s="13">
        <v>0</v>
      </c>
      <c r="N236" s="14">
        <f>D236*$D$9</f>
        <v>57.599999999999994</v>
      </c>
      <c r="O236" s="14">
        <f>E236*$E$9</f>
        <v>124.80000000000001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60.48</v>
      </c>
      <c r="T236" s="14">
        <f>(O236/100)*(K236*$K$9)</f>
        <v>140.40000000000003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118.07999999999998</v>
      </c>
      <c r="Y236" s="14">
        <f t="shared" si="76"/>
        <v>265.20000000000005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383.3</v>
      </c>
      <c r="AD236" s="48">
        <f>(ROUND(AC236-AC230,1)/AC230)</f>
        <v>0.29844173441734417</v>
      </c>
      <c r="AE236" s="113"/>
      <c r="AF236" s="60"/>
      <c r="AH236" s="59"/>
    </row>
    <row r="237" spans="1:34">
      <c r="A237" s="99" t="s">
        <v>844</v>
      </c>
      <c r="B237" s="93"/>
      <c r="C237" s="21" t="s">
        <v>2</v>
      </c>
      <c r="D237" s="12">
        <v>48</v>
      </c>
      <c r="E237" s="12">
        <v>0</v>
      </c>
      <c r="F237" s="12">
        <v>96</v>
      </c>
      <c r="G237" s="12">
        <v>0</v>
      </c>
      <c r="H237" s="12">
        <v>0</v>
      </c>
      <c r="I237" s="13">
        <v>10</v>
      </c>
      <c r="J237" s="13">
        <v>60</v>
      </c>
      <c r="K237" s="13">
        <v>37.5</v>
      </c>
      <c r="L237" s="13">
        <v>37.5</v>
      </c>
      <c r="M237" s="13">
        <v>0</v>
      </c>
      <c r="N237" s="14">
        <f>D237*$D$10</f>
        <v>57.599999999999994</v>
      </c>
      <c r="O237" s="14">
        <f>E237*$E$10</f>
        <v>0</v>
      </c>
      <c r="P237" s="14">
        <f>F237*$F$10</f>
        <v>124.80000000000001</v>
      </c>
      <c r="Q237" s="14">
        <f>G237*$G$10</f>
        <v>0</v>
      </c>
      <c r="R237" s="14">
        <f>H237*$H$10</f>
        <v>0</v>
      </c>
      <c r="S237" s="14">
        <f>(N237/100)*(I237*$I$10)+(N237/100)*(J237*$J$10)</f>
        <v>60.48</v>
      </c>
      <c r="T237" s="14">
        <f>(O237/100)*(K237*$J$10)</f>
        <v>0</v>
      </c>
      <c r="U237" s="14">
        <f>(P237/100)*(K237*$K$10)+(P237/100)*(L237*$L$10)</f>
        <v>140.40000000000003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118.07999999999998</v>
      </c>
      <c r="Y237" s="14">
        <f t="shared" si="76"/>
        <v>0</v>
      </c>
      <c r="Z237" s="14">
        <f t="shared" si="77"/>
        <v>265.20000000000005</v>
      </c>
      <c r="AA237" s="14">
        <f t="shared" si="78"/>
        <v>0</v>
      </c>
      <c r="AB237" s="14">
        <f t="shared" si="80"/>
        <v>0</v>
      </c>
      <c r="AC237" s="15">
        <f t="shared" si="79"/>
        <v>383.3</v>
      </c>
      <c r="AD237" s="48">
        <f>(ROUND(AC237-AC230,1)/AC230)</f>
        <v>0.29844173441734417</v>
      </c>
      <c r="AE237" s="113"/>
      <c r="AF237" s="60"/>
      <c r="AH237" s="59"/>
    </row>
    <row r="238" spans="1:34">
      <c r="A238" s="99" t="s">
        <v>845</v>
      </c>
      <c r="B238" s="93"/>
      <c r="C238" s="21" t="s">
        <v>3</v>
      </c>
      <c r="D238" s="12">
        <v>48</v>
      </c>
      <c r="E238" s="12">
        <v>0</v>
      </c>
      <c r="F238" s="12">
        <v>0</v>
      </c>
      <c r="G238" s="12">
        <v>96</v>
      </c>
      <c r="H238" s="12">
        <v>0</v>
      </c>
      <c r="I238" s="13">
        <v>10</v>
      </c>
      <c r="J238" s="13">
        <v>60</v>
      </c>
      <c r="K238" s="13">
        <v>0</v>
      </c>
      <c r="L238" s="13">
        <v>75</v>
      </c>
      <c r="M238" s="13">
        <v>0</v>
      </c>
      <c r="N238" s="14">
        <f>D238*$D$11</f>
        <v>57.599999999999994</v>
      </c>
      <c r="O238" s="14">
        <f>E238*$E$11</f>
        <v>0</v>
      </c>
      <c r="P238" s="14">
        <f>F238*$F$11</f>
        <v>0</v>
      </c>
      <c r="Q238" s="14">
        <f>G238*$G$11</f>
        <v>124.80000000000001</v>
      </c>
      <c r="R238" s="14">
        <f>H238*$H$11</f>
        <v>0</v>
      </c>
      <c r="S238" s="14">
        <f>(N238/100)*(I238*$I$11)+(N238/100)*(J238*$J$11)</f>
        <v>60.48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140.40000000000003</v>
      </c>
      <c r="W238" s="14">
        <f>(R238/100)*(K238*$K$11)+(R238/100)*(L238*$L$11)</f>
        <v>0</v>
      </c>
      <c r="X238" s="14">
        <f t="shared" si="75"/>
        <v>118.07999999999998</v>
      </c>
      <c r="Y238" s="14">
        <f t="shared" si="76"/>
        <v>0</v>
      </c>
      <c r="Z238" s="14">
        <f t="shared" si="77"/>
        <v>0</v>
      </c>
      <c r="AA238" s="14">
        <f t="shared" si="78"/>
        <v>265.20000000000005</v>
      </c>
      <c r="AB238" s="14">
        <f t="shared" si="80"/>
        <v>0</v>
      </c>
      <c r="AC238" s="15">
        <f t="shared" si="79"/>
        <v>383.3</v>
      </c>
      <c r="AD238" s="48">
        <f>(ROUND(AC238-AC230,1)/AC230)</f>
        <v>0.29844173441734417</v>
      </c>
      <c r="AE238" s="113"/>
      <c r="AF238" s="60"/>
      <c r="AH238" s="59"/>
    </row>
    <row r="239" spans="1:34">
      <c r="A239" s="99" t="s">
        <v>846</v>
      </c>
      <c r="B239" s="93"/>
      <c r="C239" s="21" t="s">
        <v>4</v>
      </c>
      <c r="D239" s="12">
        <v>48</v>
      </c>
      <c r="E239" s="12">
        <v>0</v>
      </c>
      <c r="F239" s="12">
        <v>0</v>
      </c>
      <c r="G239" s="12">
        <v>0</v>
      </c>
      <c r="H239" s="12">
        <v>96</v>
      </c>
      <c r="I239" s="13">
        <v>10</v>
      </c>
      <c r="J239" s="13">
        <v>60</v>
      </c>
      <c r="K239" s="13">
        <v>37.5</v>
      </c>
      <c r="L239" s="13">
        <v>37.5</v>
      </c>
      <c r="M239" s="13">
        <v>0</v>
      </c>
      <c r="N239" s="14">
        <f>D239*$D$12</f>
        <v>57.599999999999994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124.80000000000001</v>
      </c>
      <c r="S239" s="14">
        <f>(N239/100)*(I239*$I$12)+(N239/100)*(J239*$J$12)</f>
        <v>60.48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140.40000000000003</v>
      </c>
      <c r="X239" s="14">
        <f t="shared" si="75"/>
        <v>118.07999999999998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265.20000000000005</v>
      </c>
      <c r="AC239" s="15">
        <f t="shared" si="79"/>
        <v>383.3</v>
      </c>
      <c r="AD239" s="48">
        <f>(ROUND(AC239-AC230,1)/AC230)</f>
        <v>0.29844173441734417</v>
      </c>
      <c r="AE239" s="113"/>
      <c r="AF239" s="60"/>
      <c r="AH239" s="59"/>
    </row>
    <row r="240" spans="1:34">
      <c r="A240" s="99" t="s">
        <v>847</v>
      </c>
      <c r="B240" s="93"/>
      <c r="C240" s="21" t="s">
        <v>327</v>
      </c>
      <c r="D240" s="12">
        <v>96</v>
      </c>
      <c r="E240" s="12">
        <v>0</v>
      </c>
      <c r="F240" s="12">
        <v>0</v>
      </c>
      <c r="G240" s="12">
        <v>0</v>
      </c>
      <c r="H240" s="12">
        <v>0</v>
      </c>
      <c r="I240" s="13">
        <v>10</v>
      </c>
      <c r="J240" s="13">
        <v>60</v>
      </c>
      <c r="K240" s="13">
        <v>0</v>
      </c>
      <c r="L240" s="13">
        <v>0</v>
      </c>
      <c r="M240" s="13">
        <v>65</v>
      </c>
      <c r="N240" s="14">
        <f>D240*$D$13</f>
        <v>124.80000000000001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252.72000000000003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377.52000000000004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377.5</v>
      </c>
      <c r="AD240" s="48">
        <f>(ROUND(AC240-AC230,1)/AC230)</f>
        <v>0.27879403794037938</v>
      </c>
      <c r="AE240" s="113"/>
      <c r="AF240" s="60"/>
      <c r="AH240" s="59"/>
    </row>
    <row r="241" spans="1:34">
      <c r="A241" s="99" t="s">
        <v>848</v>
      </c>
      <c r="B241" s="93"/>
      <c r="C241" s="21" t="s">
        <v>328</v>
      </c>
      <c r="D241" s="12">
        <v>96</v>
      </c>
      <c r="E241" s="12">
        <v>0</v>
      </c>
      <c r="F241" s="12">
        <v>0</v>
      </c>
      <c r="G241" s="12">
        <v>0</v>
      </c>
      <c r="H241" s="12">
        <v>0</v>
      </c>
      <c r="I241" s="13">
        <v>10</v>
      </c>
      <c r="J241" s="13">
        <v>60</v>
      </c>
      <c r="K241" s="13">
        <v>65</v>
      </c>
      <c r="L241" s="13">
        <v>0</v>
      </c>
      <c r="M241" s="13">
        <v>0</v>
      </c>
      <c r="N241" s="14">
        <f>D241*$D$14</f>
        <v>124.80000000000001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252.72000000000003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377.52000000000004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377.5</v>
      </c>
      <c r="AD241" s="48">
        <f>(ROUND(AC241-AC230,1)/AC230)</f>
        <v>0.27879403794037938</v>
      </c>
      <c r="AE241" s="113"/>
      <c r="AF241" s="60"/>
      <c r="AH241" s="59"/>
    </row>
    <row r="242" spans="1:34">
      <c r="A242" s="99"/>
      <c r="B242" s="93"/>
      <c r="C242" s="21" t="s">
        <v>329</v>
      </c>
      <c r="D242" s="12">
        <v>96</v>
      </c>
      <c r="E242" s="12">
        <v>0</v>
      </c>
      <c r="F242" s="12">
        <v>0</v>
      </c>
      <c r="G242" s="12">
        <v>0</v>
      </c>
      <c r="H242" s="12">
        <v>0</v>
      </c>
      <c r="I242" s="13">
        <v>10</v>
      </c>
      <c r="J242" s="13">
        <v>60</v>
      </c>
      <c r="K242" s="13">
        <v>0</v>
      </c>
      <c r="L242" s="13">
        <v>65</v>
      </c>
      <c r="M242" s="13">
        <v>0</v>
      </c>
      <c r="N242" s="14">
        <f>D242*$D$15</f>
        <v>124.80000000000001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252.72000000000003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377.52000000000004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377.5</v>
      </c>
      <c r="AD242" s="48">
        <f>(ROUND(AC242-AC230,1)/AC230)</f>
        <v>0.27879403794037938</v>
      </c>
      <c r="AE242" s="113"/>
      <c r="AF242" s="60"/>
      <c r="AH242" s="59"/>
    </row>
    <row r="243" spans="1:34">
      <c r="A243" s="99"/>
      <c r="B243" s="93"/>
      <c r="C243" s="21" t="s">
        <v>325</v>
      </c>
      <c r="D243" s="12">
        <v>96</v>
      </c>
      <c r="E243" s="12">
        <v>0</v>
      </c>
      <c r="F243" s="12">
        <v>0</v>
      </c>
      <c r="G243" s="12">
        <v>0</v>
      </c>
      <c r="H243" s="12">
        <v>0</v>
      </c>
      <c r="I243" s="13">
        <v>10</v>
      </c>
      <c r="J243" s="13">
        <v>79</v>
      </c>
      <c r="K243" s="13">
        <v>0</v>
      </c>
      <c r="L243" s="13">
        <v>0</v>
      </c>
      <c r="M243" s="13">
        <v>0</v>
      </c>
      <c r="N243" s="14">
        <f>D243*$D$16</f>
        <v>124.80000000000001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239.24160000000001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364.04160000000002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364</v>
      </c>
      <c r="AD243" s="48">
        <f>(ROUND(AC243-AC230,1)/AC230)</f>
        <v>0.23306233062330622</v>
      </c>
      <c r="AE243" s="113"/>
      <c r="AF243" s="60"/>
      <c r="AH243" s="59"/>
    </row>
    <row r="244" spans="1:34">
      <c r="A244" s="99"/>
      <c r="B244" s="93"/>
      <c r="C244" s="21" t="s">
        <v>326</v>
      </c>
      <c r="D244" s="12">
        <v>96</v>
      </c>
      <c r="E244" s="12">
        <v>0</v>
      </c>
      <c r="F244" s="12">
        <v>0</v>
      </c>
      <c r="G244" s="12">
        <v>0</v>
      </c>
      <c r="H244" s="12">
        <v>0</v>
      </c>
      <c r="I244" s="13">
        <v>46</v>
      </c>
      <c r="J244" s="13">
        <v>60</v>
      </c>
      <c r="K244" s="13">
        <v>0</v>
      </c>
      <c r="L244" s="13">
        <v>0</v>
      </c>
      <c r="M244" s="13">
        <v>0</v>
      </c>
      <c r="N244" s="14">
        <f>D244*$D$17</f>
        <v>124.80000000000001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206.91840000000002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331.71840000000003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331.7</v>
      </c>
      <c r="AD244" s="48">
        <f>(ROUND(AC244-AC230,1)/AC230)</f>
        <v>0.12364498644986451</v>
      </c>
      <c r="AE244" s="113"/>
      <c r="AF244" s="60"/>
      <c r="AH244" s="59"/>
    </row>
    <row r="245" spans="1:34">
      <c r="A245" s="106" t="s">
        <v>0</v>
      </c>
      <c r="B245" s="90" t="s">
        <v>561</v>
      </c>
      <c r="C245" s="50" t="s">
        <v>241</v>
      </c>
      <c r="D245" s="11">
        <v>80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120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180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300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300</v>
      </c>
      <c r="AD245" s="58" t="s">
        <v>328</v>
      </c>
      <c r="AE245" s="113" t="s">
        <v>813</v>
      </c>
      <c r="AF245" s="60"/>
      <c r="AH245" s="59"/>
    </row>
    <row r="246" spans="1:34">
      <c r="A246" s="99" t="s">
        <v>814</v>
      </c>
      <c r="B246" s="91">
        <v>0</v>
      </c>
      <c r="C246" s="21" t="s">
        <v>324</v>
      </c>
      <c r="D246" s="12">
        <v>80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104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265.82400000000001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369.82400000000001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369.8</v>
      </c>
      <c r="AD246" s="48">
        <f>(ROUND(AC246-AC245,1)/AC245)</f>
        <v>0.23266666666666666</v>
      </c>
      <c r="AE246" s="113"/>
      <c r="AF246" s="60"/>
      <c r="AH246" s="59"/>
    </row>
    <row r="247" spans="1:34">
      <c r="A247" s="99" t="s">
        <v>815</v>
      </c>
      <c r="B247" s="91">
        <v>15</v>
      </c>
      <c r="C247" s="21" t="s">
        <v>849</v>
      </c>
      <c r="D247" s="12">
        <v>80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112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168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280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280</v>
      </c>
      <c r="AD247" s="48">
        <f>(ROUND(AC247-AC245,1)/AC245)</f>
        <v>-6.6666666666666666E-2</v>
      </c>
      <c r="AE247" s="113"/>
      <c r="AF247" s="60"/>
      <c r="AH247" s="60"/>
    </row>
    <row r="248" spans="1:34">
      <c r="A248" s="99" t="s">
        <v>816</v>
      </c>
      <c r="B248" s="91">
        <v>20</v>
      </c>
      <c r="C248" s="21" t="s">
        <v>337</v>
      </c>
      <c r="D248" s="12">
        <v>80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112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168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280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280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817</v>
      </c>
      <c r="B249" s="91">
        <v>0</v>
      </c>
      <c r="C249" s="21" t="s">
        <v>338</v>
      </c>
      <c r="D249" s="12">
        <v>80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112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168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280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280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666</v>
      </c>
      <c r="B250" s="91"/>
      <c r="C250" s="21" t="s">
        <v>339</v>
      </c>
      <c r="D250" s="12">
        <v>80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112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168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280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280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605</v>
      </c>
      <c r="B251" s="91">
        <v>50</v>
      </c>
      <c r="C251" s="21" t="s">
        <v>1</v>
      </c>
      <c r="D251" s="12">
        <v>40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48</v>
      </c>
      <c r="O251" s="14">
        <f>E251*$E$9</f>
        <v>104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95.039999999999992</v>
      </c>
      <c r="T251" s="14">
        <f>(O251/100)*(K251*$K$9)</f>
        <v>143.52000000000001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143.04</v>
      </c>
      <c r="Y251" s="14">
        <f t="shared" si="82"/>
        <v>247.52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390.6</v>
      </c>
      <c r="AD251" s="48">
        <f>(ROUND(AC251-AC245,1)/AC245)</f>
        <v>0.30199999999999999</v>
      </c>
      <c r="AE251" s="113"/>
      <c r="AF251" s="60"/>
      <c r="AH251" s="59"/>
    </row>
    <row r="252" spans="1:34">
      <c r="A252" s="99" t="s">
        <v>844</v>
      </c>
      <c r="B252" s="91"/>
      <c r="C252" s="21" t="s">
        <v>2</v>
      </c>
      <c r="D252" s="12">
        <v>40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48</v>
      </c>
      <c r="O252" s="14">
        <f>E252*$E$10</f>
        <v>0</v>
      </c>
      <c r="P252" s="14">
        <f>F252*$F$10</f>
        <v>104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67.679999999999993</v>
      </c>
      <c r="T252" s="14">
        <f>(O252/100)*(K252*$J$10)</f>
        <v>0</v>
      </c>
      <c r="U252" s="14">
        <f>(P252/100)*(K252*$K$10)+(P252/100)*(L252*$L$10)</f>
        <v>168.48000000000002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115.67999999999999</v>
      </c>
      <c r="Y252" s="14">
        <f t="shared" si="82"/>
        <v>0</v>
      </c>
      <c r="Z252" s="14">
        <f t="shared" si="83"/>
        <v>272.48</v>
      </c>
      <c r="AA252" s="14">
        <f t="shared" si="84"/>
        <v>0</v>
      </c>
      <c r="AB252" s="14">
        <f t="shared" si="86"/>
        <v>0</v>
      </c>
      <c r="AC252" s="15">
        <f t="shared" si="85"/>
        <v>388.2</v>
      </c>
      <c r="AD252" s="48">
        <f>(ROUND(AC252-AC245,1)/AC245)</f>
        <v>0.29399999999999998</v>
      </c>
      <c r="AE252" s="113"/>
      <c r="AF252" s="60"/>
      <c r="AH252" s="59"/>
    </row>
    <row r="253" spans="1:34">
      <c r="A253" s="99" t="s">
        <v>845</v>
      </c>
      <c r="B253" s="91"/>
      <c r="C253" s="21" t="s">
        <v>3</v>
      </c>
      <c r="D253" s="12">
        <v>40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48</v>
      </c>
      <c r="O253" s="14">
        <f>E253*$E$11</f>
        <v>0</v>
      </c>
      <c r="P253" s="14">
        <f>F253*$F$11</f>
        <v>0</v>
      </c>
      <c r="Q253" s="14">
        <f>G253*$G$11</f>
        <v>104</v>
      </c>
      <c r="R253" s="14">
        <f>H253*$H$11</f>
        <v>0</v>
      </c>
      <c r="S253" s="14">
        <f>(N253/100)*(I253*$I$11)+(N253/100)*(J253*$J$11)+(N253/100)*(K253*$L$11)</f>
        <v>28.799999999999997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205.92000000000002</v>
      </c>
      <c r="W253" s="14">
        <f>(R253/100)*(K253*$K$11)+(R253/100)*(L253*$L$11)</f>
        <v>0</v>
      </c>
      <c r="X253" s="14">
        <f t="shared" si="81"/>
        <v>76.8</v>
      </c>
      <c r="Y253" s="14">
        <f t="shared" si="82"/>
        <v>0</v>
      </c>
      <c r="Z253" s="14">
        <f t="shared" si="83"/>
        <v>0</v>
      </c>
      <c r="AA253" s="14">
        <f t="shared" si="84"/>
        <v>309.92</v>
      </c>
      <c r="AB253" s="14">
        <f t="shared" si="86"/>
        <v>0</v>
      </c>
      <c r="AC253" s="15">
        <f t="shared" si="85"/>
        <v>386.7</v>
      </c>
      <c r="AD253" s="48">
        <f>(ROUND(AC253-AC245,1)/AC245)</f>
        <v>0.28900000000000003</v>
      </c>
      <c r="AE253" s="113"/>
      <c r="AF253" s="60"/>
      <c r="AH253" s="59"/>
    </row>
    <row r="254" spans="1:34">
      <c r="A254" s="99" t="s">
        <v>846</v>
      </c>
      <c r="B254" s="91"/>
      <c r="C254" s="21" t="s">
        <v>4</v>
      </c>
      <c r="D254" s="12">
        <v>40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48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104</v>
      </c>
      <c r="S254" s="14">
        <f>(N254/100)*(I254*$I$12)+(N254/100)*(J254*$J$12)+(N254/100)*(K254*$L$12)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168.48000000000002</v>
      </c>
      <c r="X254" s="14">
        <f t="shared" si="81"/>
        <v>115.67999999999999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272.48</v>
      </c>
      <c r="AC254" s="15">
        <f t="shared" si="85"/>
        <v>388.2</v>
      </c>
      <c r="AD254" s="48">
        <f>(ROUND(AC254-AC245,1)/AC245)</f>
        <v>0.29399999999999998</v>
      </c>
      <c r="AE254" s="113"/>
      <c r="AF254" s="60"/>
      <c r="AH254" s="59"/>
    </row>
    <row r="255" spans="1:34">
      <c r="A255" s="99" t="s">
        <v>847</v>
      </c>
      <c r="B255" s="91"/>
      <c r="C255" s="21" t="s">
        <v>327</v>
      </c>
      <c r="D255" s="12">
        <v>80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104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280.8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384.8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384.8</v>
      </c>
      <c r="AD255" s="48">
        <f>(ROUND(AC255-AC245,1)/AC245)</f>
        <v>0.28266666666666668</v>
      </c>
      <c r="AE255" s="113"/>
      <c r="AF255" s="60"/>
      <c r="AH255" s="59"/>
    </row>
    <row r="256" spans="1:34">
      <c r="A256" s="99" t="s">
        <v>848</v>
      </c>
      <c r="B256" s="91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156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229.32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385.32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385.3</v>
      </c>
      <c r="AD256" s="48">
        <f>(ROUND(AC256-AC245,1)/AC245)</f>
        <v>0.28433333333333333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156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229.32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385.32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385.3</v>
      </c>
      <c r="AD257" s="48">
        <f>(ROUND(AC257-AC245,1)/AC245)</f>
        <v>0.28433333333333333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80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104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248.35200000000003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352.35200000000003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352.4</v>
      </c>
      <c r="AD258" s="48">
        <f>(ROUND(AC258-AC245,1)/AC245)</f>
        <v>0.17466666666666666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80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104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248.35200000000003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352.35200000000003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352.4</v>
      </c>
      <c r="AD259" s="48">
        <f>(ROUND(AC259-AC245,1)/AC245)</f>
        <v>0.17466666666666666</v>
      </c>
      <c r="AE259" s="113"/>
      <c r="AF259" s="60"/>
      <c r="AH259" s="59"/>
    </row>
    <row r="260" spans="1:34">
      <c r="A260" s="106" t="s">
        <v>0</v>
      </c>
      <c r="B260" s="92" t="s">
        <v>584</v>
      </c>
      <c r="C260" s="50" t="s">
        <v>241</v>
      </c>
      <c r="D260" s="11">
        <v>94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141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169.2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310.2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0</v>
      </c>
      <c r="AC260" s="53">
        <f>ROUND(X260+Y260+Z260+AA260+AB260,1)</f>
        <v>310.2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3">
        <v>15</v>
      </c>
      <c r="C261" s="21" t="s">
        <v>324</v>
      </c>
      <c r="D261" s="12">
        <v>94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122.2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259.55279999999999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381.75279999999998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0</v>
      </c>
      <c r="AC261" s="15">
        <f>ROUND(X261+Y261+Z261+AA261+AB261,1)</f>
        <v>381.8</v>
      </c>
      <c r="AD261" s="48">
        <f>(ROUND(AC261-AC260,1)/AC260)</f>
        <v>0.23081882656350741</v>
      </c>
      <c r="AE261" s="113"/>
      <c r="AF261" s="60"/>
      <c r="AH261" s="59"/>
    </row>
    <row r="262" spans="1:34">
      <c r="A262" s="99" t="s">
        <v>815</v>
      </c>
      <c r="B262" s="93">
        <v>15</v>
      </c>
      <c r="C262" s="21" t="s">
        <v>849</v>
      </c>
      <c r="D262" s="12">
        <v>94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131.6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157.91999999999999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289.52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289.5</v>
      </c>
      <c r="AD262" s="48">
        <f>(ROUND(AC262-AC260,1)/AC260)</f>
        <v>-6.673114119922631E-2</v>
      </c>
      <c r="AE262" s="113"/>
      <c r="AF262" s="60"/>
      <c r="AH262" s="59"/>
    </row>
    <row r="263" spans="1:34">
      <c r="A263" s="99" t="s">
        <v>816</v>
      </c>
      <c r="B263" s="93">
        <v>0</v>
      </c>
      <c r="C263" s="21" t="s">
        <v>337</v>
      </c>
      <c r="D263" s="12">
        <v>94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131.6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157.91999999999999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289.52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289.5</v>
      </c>
      <c r="AD263" s="48">
        <f>(ROUND(AC263-AC260,1)/AC260)</f>
        <v>-6.673114119922631E-2</v>
      </c>
      <c r="AE263" s="113"/>
      <c r="AF263" s="60"/>
      <c r="AH263" s="59"/>
    </row>
    <row r="264" spans="1:34">
      <c r="A264" s="99" t="s">
        <v>817</v>
      </c>
      <c r="B264" s="93">
        <v>0</v>
      </c>
      <c r="C264" s="21" t="s">
        <v>338</v>
      </c>
      <c r="D264" s="12">
        <v>94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131.6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157.91999999999999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289.52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289.5</v>
      </c>
      <c r="AD264" s="48">
        <f>(ROUND(AC264-AC260,1)/AC260)</f>
        <v>-6.673114119922631E-2</v>
      </c>
      <c r="AE264" s="113"/>
      <c r="AF264" s="60"/>
      <c r="AH264" s="59"/>
    </row>
    <row r="265" spans="1:34">
      <c r="A265" s="99" t="s">
        <v>666</v>
      </c>
      <c r="B265" s="93"/>
      <c r="C265" s="21" t="s">
        <v>339</v>
      </c>
      <c r="D265" s="12">
        <v>94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131.6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157.91999999999999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289.52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289.5</v>
      </c>
      <c r="AD265" s="48">
        <f>(ROUND(AC265-AC260,1)/AC260)</f>
        <v>-6.673114119922631E-2</v>
      </c>
      <c r="AE265" s="113"/>
      <c r="AF265" s="60"/>
      <c r="AH265" s="59"/>
    </row>
    <row r="266" spans="1:34">
      <c r="A266" s="99" t="s">
        <v>605</v>
      </c>
      <c r="B266" s="93">
        <v>50</v>
      </c>
      <c r="C266" s="21" t="s">
        <v>1</v>
      </c>
      <c r="D266" s="12">
        <v>47</v>
      </c>
      <c r="E266" s="12">
        <v>94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56.4</v>
      </c>
      <c r="O266" s="14">
        <f>E266*$E$9</f>
        <v>122.2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67.679999999999993</v>
      </c>
      <c r="T266" s="14">
        <f>(O266/100)*(K266*$K$9)</f>
        <v>155.80500000000001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124.07999999999998</v>
      </c>
      <c r="Y266" s="14">
        <f t="shared" si="88"/>
        <v>278.005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402.1</v>
      </c>
      <c r="AD266" s="48">
        <f>(ROUND(AC266-AC260,1)/AC260)</f>
        <v>0.29626047711154097</v>
      </c>
      <c r="AE266" s="113"/>
      <c r="AF266" s="60"/>
      <c r="AH266" s="59"/>
    </row>
    <row r="267" spans="1:34">
      <c r="A267" s="99" t="s">
        <v>844</v>
      </c>
      <c r="B267" s="93"/>
      <c r="C267" s="21" t="s">
        <v>2</v>
      </c>
      <c r="D267" s="12">
        <v>47</v>
      </c>
      <c r="E267" s="12">
        <v>0</v>
      </c>
      <c r="F267" s="12">
        <v>94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56.4</v>
      </c>
      <c r="O267" s="14">
        <f>E267*$E$10</f>
        <v>0</v>
      </c>
      <c r="P267" s="14">
        <f>F267*$F$10</f>
        <v>122.2</v>
      </c>
      <c r="Q267" s="14">
        <f>G267*$G$10</f>
        <v>0</v>
      </c>
      <c r="R267" s="14">
        <f>H267*$H$10</f>
        <v>0</v>
      </c>
      <c r="S267" s="14">
        <f>(N267/100)*(I267*$I$10)+(N267/100)*(J267*$J$10)</f>
        <v>67.679999999999993</v>
      </c>
      <c r="T267" s="14">
        <f>(O267/100)*(K267*$J$10)</f>
        <v>0</v>
      </c>
      <c r="U267" s="14">
        <f>(P267/100)*(K267*$K$10)+(P267/100)*(L267*$L$10)</f>
        <v>155.80500000000001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124.07999999999998</v>
      </c>
      <c r="Y267" s="14">
        <f t="shared" si="88"/>
        <v>0</v>
      </c>
      <c r="Z267" s="14">
        <f t="shared" si="89"/>
        <v>278.005</v>
      </c>
      <c r="AA267" s="14">
        <f t="shared" si="90"/>
        <v>0</v>
      </c>
      <c r="AB267" s="14">
        <f t="shared" si="92"/>
        <v>0</v>
      </c>
      <c r="AC267" s="15">
        <f t="shared" si="91"/>
        <v>402.1</v>
      </c>
      <c r="AD267" s="48">
        <f>(ROUND(AC267-AC260,1)/AC260)</f>
        <v>0.29626047711154097</v>
      </c>
      <c r="AE267" s="113"/>
      <c r="AF267" s="60"/>
      <c r="AH267" s="59"/>
    </row>
    <row r="268" spans="1:34">
      <c r="A268" s="99" t="s">
        <v>845</v>
      </c>
      <c r="B268" s="93"/>
      <c r="C268" s="21" t="s">
        <v>3</v>
      </c>
      <c r="D268" s="12">
        <v>47</v>
      </c>
      <c r="E268" s="12">
        <v>0</v>
      </c>
      <c r="F268" s="12">
        <v>0</v>
      </c>
      <c r="G268" s="12">
        <v>94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56.4</v>
      </c>
      <c r="O268" s="14">
        <f>E268*$E$11</f>
        <v>0</v>
      </c>
      <c r="P268" s="14">
        <f>F268*$F$11</f>
        <v>0</v>
      </c>
      <c r="Q268" s="14">
        <f>G268*$G$11</f>
        <v>122.2</v>
      </c>
      <c r="R268" s="14">
        <f>H268*$H$11</f>
        <v>0</v>
      </c>
      <c r="S268" s="14">
        <f>(N268/100)*(I268*$I$11)+(N268/100)*(J268*$J$11)</f>
        <v>67.679999999999993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155.80500000000001</v>
      </c>
      <c r="W268" s="14">
        <f>(R268/100)*(K268*$K$11)+(R268/100)*(L268*$L$11)</f>
        <v>0</v>
      </c>
      <c r="X268" s="14">
        <f t="shared" si="87"/>
        <v>124.07999999999998</v>
      </c>
      <c r="Y268" s="14">
        <f t="shared" si="88"/>
        <v>0</v>
      </c>
      <c r="Z268" s="14">
        <f t="shared" si="89"/>
        <v>0</v>
      </c>
      <c r="AA268" s="14">
        <f t="shared" si="90"/>
        <v>278.005</v>
      </c>
      <c r="AB268" s="14">
        <f t="shared" si="92"/>
        <v>0</v>
      </c>
      <c r="AC268" s="15">
        <f t="shared" si="91"/>
        <v>402.1</v>
      </c>
      <c r="AD268" s="48">
        <f>(ROUND(AC268-AC260,1)/AC260)</f>
        <v>0.29626047711154097</v>
      </c>
      <c r="AE268" s="113"/>
      <c r="AF268" s="60"/>
      <c r="AH268" s="59"/>
    </row>
    <row r="269" spans="1:34">
      <c r="A269" s="99" t="s">
        <v>846</v>
      </c>
      <c r="B269" s="93"/>
      <c r="C269" s="21" t="s">
        <v>4</v>
      </c>
      <c r="D269" s="12">
        <v>47</v>
      </c>
      <c r="E269" s="12">
        <v>0</v>
      </c>
      <c r="F269" s="12">
        <v>0</v>
      </c>
      <c r="G269" s="12">
        <v>0</v>
      </c>
      <c r="H269" s="12">
        <v>94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56.4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122.2</v>
      </c>
      <c r="S269" s="14">
        <f>(N269/100)*(I269*$I$12)+(N269/100)*(J269*$J$12)</f>
        <v>67.679999999999993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155.80500000000001</v>
      </c>
      <c r="X269" s="14">
        <f t="shared" si="87"/>
        <v>124.07999999999998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278.005</v>
      </c>
      <c r="AC269" s="15">
        <f t="shared" si="91"/>
        <v>402.1</v>
      </c>
      <c r="AD269" s="48">
        <f>(ROUND(AC269-AC260,1)/AC260)</f>
        <v>0.29626047711154097</v>
      </c>
      <c r="AE269" s="113"/>
      <c r="AF269" s="60"/>
      <c r="AH269" s="59"/>
    </row>
    <row r="270" spans="1:34">
      <c r="A270" s="99" t="s">
        <v>847</v>
      </c>
      <c r="B270" s="93"/>
      <c r="C270" s="21" t="s">
        <v>327</v>
      </c>
      <c r="D270" s="12">
        <v>94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122.2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274.95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397.15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397.2</v>
      </c>
      <c r="AD270" s="48">
        <f>(ROUND(AC270-AC260,1)/AC260)</f>
        <v>0.28046421663442939</v>
      </c>
      <c r="AE270" s="113"/>
      <c r="AF270" s="60"/>
      <c r="AH270" s="59"/>
    </row>
    <row r="271" spans="1:34">
      <c r="A271" s="99" t="s">
        <v>848</v>
      </c>
      <c r="B271" s="93"/>
      <c r="C271" s="21" t="s">
        <v>328</v>
      </c>
      <c r="D271" s="12">
        <v>94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122.2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274.95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397.15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397.2</v>
      </c>
      <c r="AD271" s="48">
        <f>(ROUND(AC271-AC260,1)/AC260)</f>
        <v>0.28046421663442939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94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122.2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274.95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397.15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397.2</v>
      </c>
      <c r="AD272" s="48">
        <f>(ROUND(AC272-AC260,1)/AC260)</f>
        <v>0.28046421663442939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94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122.2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242.81139999999996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365.01139999999998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365</v>
      </c>
      <c r="AD273" s="48">
        <f>(ROUND(AC273-AC260,1)/AC260)</f>
        <v>0.17666021921341071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94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122.2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242.81139999999996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365.01139999999998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365</v>
      </c>
      <c r="AD274" s="48">
        <f>(ROUND(AC274-AC260,1)/AC260)</f>
        <v>0.17666021921341071</v>
      </c>
      <c r="AE274" s="113"/>
      <c r="AF274" s="60"/>
      <c r="AH274" s="59"/>
    </row>
    <row r="275" spans="1:34">
      <c r="A275" s="106" t="s">
        <v>0</v>
      </c>
      <c r="B275" s="90" t="s">
        <v>589</v>
      </c>
      <c r="C275" s="50" t="s">
        <v>241</v>
      </c>
      <c r="D275" s="11">
        <v>65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97.5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75</v>
      </c>
      <c r="S275" s="52">
        <f>(N275/100)*(I275*$I$3)+(N275/100)*(J275*$J$3)</f>
        <v>131.625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229.125</v>
      </c>
      <c r="Y275" s="52">
        <f t="shared" ref="Y275:Y289" si="94">O275+T275</f>
        <v>0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75</v>
      </c>
      <c r="AC275" s="53">
        <f>ROUND(X275+Y275+Z275+AA275+AB275,1)</f>
        <v>304.10000000000002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1">
        <v>10</v>
      </c>
      <c r="C276" s="21" t="s">
        <v>324</v>
      </c>
      <c r="D276" s="12">
        <v>65</v>
      </c>
      <c r="E276" s="12">
        <v>0</v>
      </c>
      <c r="F276" s="12">
        <v>0</v>
      </c>
      <c r="G276" s="12">
        <v>0</v>
      </c>
      <c r="H276" s="12">
        <v>50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84.5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65</v>
      </c>
      <c r="S276" s="14">
        <f>(N276/100)*(I276*$I$4)+(N276/100)*(J276*$J$4)</f>
        <v>208.37700000000001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292.87700000000001</v>
      </c>
      <c r="Y276" s="14">
        <f t="shared" si="94"/>
        <v>0</v>
      </c>
      <c r="Z276" s="14">
        <f t="shared" si="95"/>
        <v>0</v>
      </c>
      <c r="AA276" s="14">
        <f t="shared" si="96"/>
        <v>0</v>
      </c>
      <c r="AB276" s="14">
        <f>R276+W276</f>
        <v>65</v>
      </c>
      <c r="AC276" s="15">
        <f>ROUND(X276+Y276+Z276+AA276+AB276,1)</f>
        <v>357.9</v>
      </c>
      <c r="AD276" s="48">
        <f>(ROUND(AC276-AC275,1)/AC275)</f>
        <v>0.17691548832620846</v>
      </c>
      <c r="AE276" s="113"/>
      <c r="AF276" s="60"/>
      <c r="AH276" s="59"/>
    </row>
    <row r="277" spans="1:34">
      <c r="A277" s="99" t="s">
        <v>815</v>
      </c>
      <c r="B277" s="91">
        <v>15</v>
      </c>
      <c r="C277" s="21" t="s">
        <v>849</v>
      </c>
      <c r="D277" s="12">
        <v>65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91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70</v>
      </c>
      <c r="S277" s="14">
        <f>(N277/100)*(I277*$I$5)+(N277/100)*(J277*$J$5)</f>
        <v>122.85000000000001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213.85000000000002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70</v>
      </c>
      <c r="AC277" s="15">
        <f t="shared" ref="AC277:AC289" si="97">ROUND(X277+Y277+Z277+AA277+AB277,1)</f>
        <v>283.89999999999998</v>
      </c>
      <c r="AD277" s="48">
        <f>(ROUND(AC277-AC275,1)/AC275)</f>
        <v>-6.642551792173626E-2</v>
      </c>
      <c r="AE277" s="113"/>
      <c r="AF277" s="60"/>
      <c r="AH277" s="59"/>
    </row>
    <row r="278" spans="1:34">
      <c r="A278" s="99" t="s">
        <v>816</v>
      </c>
      <c r="B278" s="91">
        <v>0</v>
      </c>
      <c r="C278" s="21" t="s">
        <v>337</v>
      </c>
      <c r="D278" s="12">
        <v>65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91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70</v>
      </c>
      <c r="S278" s="14">
        <f>(N278/100)*(I278*$I$6)+(N278/100)*(J278*$J$6)</f>
        <v>122.85000000000001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213.85000000000002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70</v>
      </c>
      <c r="AC278" s="15">
        <f t="shared" si="97"/>
        <v>283.89999999999998</v>
      </c>
      <c r="AD278" s="48">
        <f>(ROUND(AC278-AC275,1)/AC275)</f>
        <v>-6.642551792173626E-2</v>
      </c>
      <c r="AE278" s="113"/>
      <c r="AF278" s="60"/>
      <c r="AH278" s="59"/>
    </row>
    <row r="279" spans="1:34">
      <c r="A279" s="99" t="s">
        <v>817</v>
      </c>
      <c r="B279" s="91">
        <v>0</v>
      </c>
      <c r="C279" s="21" t="s">
        <v>338</v>
      </c>
      <c r="D279" s="12">
        <v>65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91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70</v>
      </c>
      <c r="S279" s="14">
        <f>(N279/100)*(I279*$I$7)+(N279/100)*(J279*$J$7)</f>
        <v>122.85000000000001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213.85000000000002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70</v>
      </c>
      <c r="AC279" s="15">
        <f t="shared" si="97"/>
        <v>283.89999999999998</v>
      </c>
      <c r="AD279" s="48">
        <f>(ROUND(AC279-AC275,1)/AC275)</f>
        <v>-6.642551792173626E-2</v>
      </c>
      <c r="AE279" s="113"/>
      <c r="AF279" s="60"/>
      <c r="AH279" s="59"/>
    </row>
    <row r="280" spans="1:34">
      <c r="A280" s="99" t="s">
        <v>666</v>
      </c>
      <c r="B280" s="91"/>
      <c r="C280" s="21" t="s">
        <v>339</v>
      </c>
      <c r="D280" s="12">
        <v>65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91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70</v>
      </c>
      <c r="S280" s="14">
        <f>(N280/100)*(I280*$I$8)+(N280/100)*(J280*$J$8)</f>
        <v>122.85000000000001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213.85000000000002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70</v>
      </c>
      <c r="AC280" s="15">
        <f t="shared" si="97"/>
        <v>283.89999999999998</v>
      </c>
      <c r="AD280" s="48">
        <f>(ROUND(AC280-AC275,1)/AC275)</f>
        <v>-6.642551792173626E-2</v>
      </c>
      <c r="AE280" s="113"/>
      <c r="AF280" s="60"/>
      <c r="AH280" s="59"/>
    </row>
    <row r="281" spans="1:34">
      <c r="A281" s="99" t="s">
        <v>605</v>
      </c>
      <c r="B281" s="91">
        <v>50</v>
      </c>
      <c r="C281" s="21" t="s">
        <v>1</v>
      </c>
      <c r="D281" s="12">
        <v>32</v>
      </c>
      <c r="E281" s="12">
        <v>115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38.4</v>
      </c>
      <c r="O281" s="14">
        <f>E281*$E$9</f>
        <v>149.5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51.84</v>
      </c>
      <c r="T281" s="14">
        <f>(O281/100)*(K281*$K$9)</f>
        <v>152.49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90.240000000000009</v>
      </c>
      <c r="Y281" s="14">
        <f t="shared" si="94"/>
        <v>301.99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392.2</v>
      </c>
      <c r="AD281" s="48">
        <f>(ROUND(AC281-AC275,1)/AC275)</f>
        <v>0.28970733311410718</v>
      </c>
      <c r="AE281" s="113"/>
      <c r="AF281" s="60"/>
      <c r="AH281" s="59"/>
    </row>
    <row r="282" spans="1:34">
      <c r="A282" s="99" t="s">
        <v>844</v>
      </c>
      <c r="B282" s="91"/>
      <c r="C282" s="21" t="s">
        <v>2</v>
      </c>
      <c r="D282" s="12">
        <v>32</v>
      </c>
      <c r="E282" s="12">
        <v>0</v>
      </c>
      <c r="F282" s="12">
        <v>115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38.4</v>
      </c>
      <c r="O282" s="14">
        <f>E282*$E$10</f>
        <v>0</v>
      </c>
      <c r="P282" s="14">
        <f>F282*$F$10</f>
        <v>149.5</v>
      </c>
      <c r="Q282" s="14">
        <f>G282*$G$10</f>
        <v>0</v>
      </c>
      <c r="R282" s="14">
        <f>H282*$H$10</f>
        <v>0</v>
      </c>
      <c r="S282" s="14">
        <f>(N282/100)*(I282*$I$10)+(N282/100)*(J282*$J$10)</f>
        <v>51.84</v>
      </c>
      <c r="T282" s="14">
        <f>(O282/100)*(K282*$J$10)</f>
        <v>0</v>
      </c>
      <c r="U282" s="14">
        <f>(P282/100)*(K282*$K$10)+(P282/100)*(L282*$L$10)</f>
        <v>152.49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90.240000000000009</v>
      </c>
      <c r="Y282" s="14">
        <f t="shared" si="94"/>
        <v>0</v>
      </c>
      <c r="Z282" s="14">
        <f t="shared" si="95"/>
        <v>301.99</v>
      </c>
      <c r="AA282" s="14">
        <f t="shared" si="96"/>
        <v>0</v>
      </c>
      <c r="AB282" s="14">
        <f t="shared" si="98"/>
        <v>0</v>
      </c>
      <c r="AC282" s="15">
        <f t="shared" si="97"/>
        <v>392.2</v>
      </c>
      <c r="AD282" s="48">
        <f>(ROUND(AC282-AC275,1)/AC275)</f>
        <v>0.28970733311410718</v>
      </c>
      <c r="AE282" s="113"/>
      <c r="AF282" s="60"/>
      <c r="AH282" s="59"/>
    </row>
    <row r="283" spans="1:34">
      <c r="A283" s="99" t="s">
        <v>845</v>
      </c>
      <c r="B283" s="91"/>
      <c r="C283" s="21" t="s">
        <v>3</v>
      </c>
      <c r="D283" s="12">
        <v>32</v>
      </c>
      <c r="E283" s="12">
        <v>0</v>
      </c>
      <c r="F283" s="12">
        <v>0</v>
      </c>
      <c r="G283" s="12">
        <v>115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38.4</v>
      </c>
      <c r="O283" s="14">
        <f>E283*$E$11</f>
        <v>0</v>
      </c>
      <c r="P283" s="14">
        <f>F283*$F$11</f>
        <v>0</v>
      </c>
      <c r="Q283" s="14">
        <f>G283*$G$11</f>
        <v>149.5</v>
      </c>
      <c r="R283" s="14">
        <f>H283*$H$11</f>
        <v>0</v>
      </c>
      <c r="S283" s="14">
        <f>(N283/100)*(I283*$I$11)+(N283/100)*(J283*$J$11)</f>
        <v>51.84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152.49</v>
      </c>
      <c r="W283" s="14">
        <f>(R283/100)*(K283*$K$11)+(R283/100)*(L283*$L$11)</f>
        <v>0</v>
      </c>
      <c r="X283" s="14">
        <f t="shared" si="93"/>
        <v>90.240000000000009</v>
      </c>
      <c r="Y283" s="14">
        <f t="shared" si="94"/>
        <v>0</v>
      </c>
      <c r="Z283" s="14">
        <f t="shared" si="95"/>
        <v>0</v>
      </c>
      <c r="AA283" s="14">
        <f t="shared" si="96"/>
        <v>301.99</v>
      </c>
      <c r="AB283" s="14">
        <f t="shared" si="98"/>
        <v>0</v>
      </c>
      <c r="AC283" s="15">
        <f t="shared" si="97"/>
        <v>392.2</v>
      </c>
      <c r="AD283" s="48">
        <f>(ROUND(AC283-AC275,1)/AC275)</f>
        <v>0.28970733311410718</v>
      </c>
      <c r="AE283" s="113"/>
      <c r="AF283" s="60"/>
      <c r="AH283" s="59"/>
    </row>
    <row r="284" spans="1:34">
      <c r="A284" s="99" t="s">
        <v>846</v>
      </c>
      <c r="B284" s="91"/>
      <c r="C284" s="21" t="s">
        <v>4</v>
      </c>
      <c r="D284" s="12">
        <v>32</v>
      </c>
      <c r="E284" s="12">
        <v>0</v>
      </c>
      <c r="F284" s="12">
        <v>0</v>
      </c>
      <c r="G284" s="12">
        <v>0</v>
      </c>
      <c r="H284" s="12">
        <v>115</v>
      </c>
      <c r="I284" s="13">
        <v>30</v>
      </c>
      <c r="J284" s="13">
        <v>60</v>
      </c>
      <c r="K284" s="13">
        <v>34</v>
      </c>
      <c r="L284" s="13">
        <v>34</v>
      </c>
      <c r="M284" s="13">
        <v>0</v>
      </c>
      <c r="N284" s="14">
        <f>D284*$D$12</f>
        <v>38.4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149.5</v>
      </c>
      <c r="S284" s="14">
        <f>(N284/100)*(I284*$I$12)+(N284/100)*(J284*$J$12)</f>
        <v>51.84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152.49</v>
      </c>
      <c r="X284" s="14">
        <f t="shared" si="93"/>
        <v>90.240000000000009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301.99</v>
      </c>
      <c r="AC284" s="15">
        <f t="shared" si="97"/>
        <v>392.2</v>
      </c>
      <c r="AD284" s="48">
        <f>(ROUND(AC284-AC275,1)/AC275)</f>
        <v>0.28970733311410718</v>
      </c>
      <c r="AE284" s="113"/>
      <c r="AF284" s="60"/>
      <c r="AH284" s="59"/>
    </row>
    <row r="285" spans="1:34">
      <c r="A285" s="99" t="s">
        <v>847</v>
      </c>
      <c r="B285" s="91"/>
      <c r="C285" s="21" t="s">
        <v>327</v>
      </c>
      <c r="D285" s="12">
        <v>65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84.5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65</v>
      </c>
      <c r="S285" s="14">
        <f>(N285/100)*(I285*$I$14)+(N285/100)*(J285*$J$14)+(N285/100)*(M285*$M$14)</f>
        <v>185.05500000000001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54.6</v>
      </c>
      <c r="X285" s="14">
        <f t="shared" si="93"/>
        <v>269.55500000000001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119.6</v>
      </c>
      <c r="AC285" s="15">
        <f t="shared" si="97"/>
        <v>389.2</v>
      </c>
      <c r="AD285" s="48">
        <f>(ROUND(AC285-AC275,1)/AC275)</f>
        <v>0.27984215718513644</v>
      </c>
      <c r="AE285" s="113"/>
      <c r="AF285" s="60"/>
      <c r="AH285" s="59"/>
    </row>
    <row r="286" spans="1:34">
      <c r="A286" s="99" t="s">
        <v>848</v>
      </c>
      <c r="B286" s="91"/>
      <c r="C286" s="21" t="s">
        <v>328</v>
      </c>
      <c r="D286" s="12">
        <v>100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259.35000000000002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389.35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389.4</v>
      </c>
      <c r="AD286" s="48">
        <f>(ROUND(AC286-AC275,1)/AC275)</f>
        <v>0.28049983558040115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100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259.35000000000002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389.35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389.4</v>
      </c>
      <c r="AD287" s="48">
        <f>(ROUND(AC287-AC275,1)/AC275)</f>
        <v>0.28049983558040115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65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84.5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65</v>
      </c>
      <c r="S288" s="14">
        <f>(N288/100)*(I288*$I$16)+(N288/100)*(J288*$J$16)</f>
        <v>223.58699999999999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308.08699999999999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65</v>
      </c>
      <c r="AC288" s="15">
        <f t="shared" si="97"/>
        <v>373.1</v>
      </c>
      <c r="AD288" s="48">
        <f>(ROUND(AC288-AC275,1)/AC275)</f>
        <v>0.22689904636632685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65</v>
      </c>
      <c r="E289" s="12">
        <v>0</v>
      </c>
      <c r="F289" s="12">
        <v>0</v>
      </c>
      <c r="G289" s="12">
        <v>0</v>
      </c>
      <c r="H289" s="12">
        <v>50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84.5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65</v>
      </c>
      <c r="S289" s="14">
        <f>(N289/100)*(I289*$I$17)+(N289/100)*(J289*$J$17)</f>
        <v>194.51899999999998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279.01900000000001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65</v>
      </c>
      <c r="AC289" s="15">
        <f t="shared" si="97"/>
        <v>344</v>
      </c>
      <c r="AD289" s="48">
        <f>(ROUND(AC289-AC275,1)/AC275)</f>
        <v>0.13120683985531073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92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138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165.6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0</v>
      </c>
      <c r="Y290" s="52">
        <f t="shared" ref="Y290:Y304" si="100">O290+T290</f>
        <v>303.60000000000002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303.60000000000002</v>
      </c>
      <c r="AD290" s="58"/>
      <c r="AE290" s="113" t="s">
        <v>813</v>
      </c>
      <c r="AF290" s="60"/>
      <c r="AH290" s="59"/>
    </row>
    <row r="291" spans="1:34">
      <c r="A291" s="99" t="s">
        <v>814</v>
      </c>
      <c r="B291" s="93">
        <v>0</v>
      </c>
      <c r="C291" s="21" t="s">
        <v>324</v>
      </c>
      <c r="D291" s="12">
        <v>0</v>
      </c>
      <c r="E291" s="12">
        <v>120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156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187.20000000000002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0</v>
      </c>
      <c r="Y291" s="14">
        <f t="shared" si="100"/>
        <v>343.20000000000005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343.2</v>
      </c>
      <c r="AD291" s="48">
        <f>(ROUND(AC291-AC290,1)/AC290)</f>
        <v>0.13043478260869565</v>
      </c>
      <c r="AE291" s="113"/>
      <c r="AF291" s="60"/>
      <c r="AH291" s="59"/>
    </row>
    <row r="292" spans="1:34">
      <c r="A292" s="99" t="s">
        <v>815</v>
      </c>
      <c r="B292" s="93">
        <v>18</v>
      </c>
      <c r="C292" s="21" t="s">
        <v>849</v>
      </c>
      <c r="D292" s="12">
        <v>0</v>
      </c>
      <c r="E292" s="12">
        <v>92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128.79999999999998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154.55999999999997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0</v>
      </c>
      <c r="Y292" s="14">
        <f t="shared" si="100"/>
        <v>283.35999999999996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5" si="103">ROUND(X292+Y292+Z292+AA292+AB292,1)</f>
        <v>283.39999999999998</v>
      </c>
      <c r="AD292" s="48">
        <f>(ROUND(AC292-AC290,1)/AC290)</f>
        <v>-6.6534914361001313E-2</v>
      </c>
      <c r="AE292" s="113"/>
      <c r="AF292" s="60"/>
      <c r="AH292" s="59"/>
    </row>
    <row r="293" spans="1:34">
      <c r="A293" s="99" t="s">
        <v>816</v>
      </c>
      <c r="B293" s="93">
        <v>20</v>
      </c>
      <c r="C293" s="21" t="s">
        <v>337</v>
      </c>
      <c r="D293" s="12">
        <v>0</v>
      </c>
      <c r="E293" s="12">
        <v>92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128.79999999999998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154.55999999999997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0</v>
      </c>
      <c r="Y293" s="14">
        <f t="shared" si="100"/>
        <v>283.35999999999996</v>
      </c>
      <c r="Z293" s="14">
        <f t="shared" si="101"/>
        <v>0</v>
      </c>
      <c r="AA293" s="14">
        <f t="shared" si="102"/>
        <v>0</v>
      </c>
      <c r="AB293" s="14">
        <f t="shared" ref="AB293:AB305" si="104">R293+W293</f>
        <v>0</v>
      </c>
      <c r="AC293" s="15">
        <f t="shared" si="103"/>
        <v>283.39999999999998</v>
      </c>
      <c r="AD293" s="48">
        <f>(ROUND(AC293-AC290,1)/AC290)</f>
        <v>-6.6534914361001313E-2</v>
      </c>
      <c r="AE293" s="113"/>
      <c r="AF293" s="60"/>
      <c r="AH293" s="59"/>
    </row>
    <row r="294" spans="1:34">
      <c r="A294" s="99" t="s">
        <v>817</v>
      </c>
      <c r="B294" s="93">
        <v>0</v>
      </c>
      <c r="C294" s="21" t="s">
        <v>338</v>
      </c>
      <c r="D294" s="12">
        <v>0</v>
      </c>
      <c r="E294" s="12">
        <v>92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128.79999999999998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154.55999999999997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0</v>
      </c>
      <c r="Y294" s="14">
        <f t="shared" si="100"/>
        <v>283.35999999999996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283.39999999999998</v>
      </c>
      <c r="AD294" s="48">
        <f>(ROUND(AC294-AC290,1)/AC290)</f>
        <v>-6.6534914361001313E-2</v>
      </c>
      <c r="AE294" s="113"/>
      <c r="AF294" s="60"/>
      <c r="AH294" s="59"/>
    </row>
    <row r="295" spans="1:34">
      <c r="A295" s="99" t="s">
        <v>666</v>
      </c>
      <c r="B295" s="93"/>
      <c r="C295" s="21" t="s">
        <v>339</v>
      </c>
      <c r="D295" s="12">
        <v>0</v>
      </c>
      <c r="E295" s="12">
        <v>92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128.79999999999998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154.55999999999997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0</v>
      </c>
      <c r="Y295" s="14">
        <f t="shared" si="100"/>
        <v>283.35999999999996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283.39999999999998</v>
      </c>
      <c r="AD295" s="48">
        <f>(ROUND(AC295-AC290,1)/AC290)</f>
        <v>-6.6534914361001313E-2</v>
      </c>
      <c r="AE295" s="113"/>
      <c r="AF295" s="60"/>
      <c r="AH295" s="59"/>
    </row>
    <row r="296" spans="1:34">
      <c r="A296" s="99" t="s">
        <v>605</v>
      </c>
      <c r="B296" s="93">
        <v>50</v>
      </c>
      <c r="C296" s="21" t="s">
        <v>1</v>
      </c>
      <c r="D296" s="12">
        <v>0</v>
      </c>
      <c r="E296" s="12">
        <v>136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176.8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212.16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0</v>
      </c>
      <c r="Y296" s="14">
        <f t="shared" si="100"/>
        <v>388.96000000000004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389</v>
      </c>
      <c r="AD296" s="48">
        <f>(ROUND(AC296-AC290,1)/AC290)</f>
        <v>0.28129117259552044</v>
      </c>
      <c r="AE296" s="113"/>
      <c r="AF296" s="60"/>
      <c r="AH296" s="59"/>
    </row>
    <row r="297" spans="1:34">
      <c r="A297" s="99" t="s">
        <v>844</v>
      </c>
      <c r="B297" s="93"/>
      <c r="C297" s="21" t="s">
        <v>2</v>
      </c>
      <c r="D297" s="12">
        <v>0</v>
      </c>
      <c r="E297" s="12">
        <v>0</v>
      </c>
      <c r="F297" s="12">
        <v>136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176.8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212.16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0</v>
      </c>
      <c r="Y297" s="14">
        <f t="shared" si="100"/>
        <v>0</v>
      </c>
      <c r="Z297" s="14">
        <f t="shared" si="101"/>
        <v>388.96000000000004</v>
      </c>
      <c r="AA297" s="14">
        <f t="shared" si="102"/>
        <v>0</v>
      </c>
      <c r="AB297" s="14">
        <f t="shared" si="104"/>
        <v>0</v>
      </c>
      <c r="AC297" s="15">
        <f t="shared" si="103"/>
        <v>389</v>
      </c>
      <c r="AD297" s="48">
        <f>(ROUND(AC297-AC290,1)/AC290)</f>
        <v>0.28129117259552044</v>
      </c>
      <c r="AE297" s="113"/>
      <c r="AF297" s="60"/>
      <c r="AH297" s="59"/>
    </row>
    <row r="298" spans="1:34">
      <c r="A298" s="99" t="s">
        <v>845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136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176.8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212.16</v>
      </c>
      <c r="W298" s="14">
        <f>(R298/100)*(K298*$K$11)+(R298/100)*(L298*$L$11)</f>
        <v>0</v>
      </c>
      <c r="X298" s="14">
        <f t="shared" si="99"/>
        <v>0</v>
      </c>
      <c r="Y298" s="14">
        <f t="shared" si="100"/>
        <v>0</v>
      </c>
      <c r="Z298" s="14">
        <f t="shared" si="101"/>
        <v>0</v>
      </c>
      <c r="AA298" s="14">
        <f t="shared" si="102"/>
        <v>388.96000000000004</v>
      </c>
      <c r="AB298" s="14">
        <f t="shared" si="104"/>
        <v>0</v>
      </c>
      <c r="AC298" s="15">
        <f t="shared" si="103"/>
        <v>389</v>
      </c>
      <c r="AD298" s="48">
        <f>(ROUND(AC298-AC290,1)/AC290)</f>
        <v>0.28129117259552044</v>
      </c>
      <c r="AE298" s="113"/>
      <c r="AF298" s="60"/>
      <c r="AH298" s="59"/>
    </row>
    <row r="299" spans="1:34">
      <c r="A299" s="99" t="s">
        <v>846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136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176.8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212.16</v>
      </c>
      <c r="X299" s="14">
        <f t="shared" si="99"/>
        <v>0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388.96000000000004</v>
      </c>
      <c r="AC299" s="15">
        <f t="shared" si="103"/>
        <v>389</v>
      </c>
      <c r="AD299" s="48">
        <f>(ROUND(AC299-AC290,1)/AC290)</f>
        <v>0.28129117259552044</v>
      </c>
      <c r="AE299" s="113"/>
      <c r="AF299" s="60"/>
      <c r="AH299" s="59"/>
    </row>
    <row r="300" spans="1:34">
      <c r="A300" s="99" t="s">
        <v>847</v>
      </c>
      <c r="B300" s="93"/>
      <c r="C300" s="21" t="s">
        <v>327</v>
      </c>
      <c r="D300" s="12">
        <v>0</v>
      </c>
      <c r="E300" s="12">
        <v>92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119.60000000000001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0</v>
      </c>
      <c r="T300" s="14">
        <f>(O300/100)*(K300*$K$13)+(O300/100)*(M300*$M$13)</f>
        <v>269.10000000000002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0</v>
      </c>
      <c r="Y300" s="14">
        <f t="shared" si="100"/>
        <v>388.70000000000005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388.7</v>
      </c>
      <c r="AD300" s="48">
        <f>(ROUND(AC300-AC290,1)/AC290)</f>
        <v>0.28030303030303028</v>
      </c>
      <c r="AE300" s="113"/>
      <c r="AF300" s="60"/>
      <c r="AH300" s="59"/>
    </row>
    <row r="301" spans="1:34">
      <c r="A301" s="99" t="s">
        <v>848</v>
      </c>
      <c r="B301" s="93"/>
      <c r="C301" s="21" t="s">
        <v>328</v>
      </c>
      <c r="D301" s="12">
        <v>136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176.8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212.16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388.96000000000004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389</v>
      </c>
      <c r="AD301" s="48">
        <f>(ROUND(AC301-AC290,1)/AC290)</f>
        <v>0.28129117259552044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136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176.8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212.16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388.96000000000004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389</v>
      </c>
      <c r="AD302" s="48">
        <f>(ROUND(AC302-AC290,1)/AC290)</f>
        <v>0.28129117259552044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120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156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187.20000000000002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0</v>
      </c>
      <c r="Y303" s="14">
        <f t="shared" si="100"/>
        <v>343.20000000000005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343.2</v>
      </c>
      <c r="AD303" s="48">
        <f>(ROUND(AC303-AC290,1)/AC290)</f>
        <v>0.13043478260869565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120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156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187.20000000000002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0</v>
      </c>
      <c r="Y304" s="14">
        <f t="shared" si="100"/>
        <v>343.20000000000005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343.2</v>
      </c>
      <c r="AD304" s="48">
        <f>(ROUND(AC304-AC290,1)/AC290)</f>
        <v>0.13043478260869565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120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180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121.5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301.5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04"/>
        <v>0</v>
      </c>
      <c r="AC305" s="53">
        <f t="shared" si="103"/>
        <v>301.5</v>
      </c>
      <c r="AD305" s="58"/>
      <c r="AE305" s="111"/>
      <c r="AF305" s="63"/>
      <c r="AH305" s="59"/>
    </row>
    <row r="306" spans="1:34">
      <c r="A306" s="99" t="s">
        <v>814</v>
      </c>
      <c r="B306" s="91">
        <v>16</v>
      </c>
      <c r="C306" s="21" t="s">
        <v>324</v>
      </c>
      <c r="D306" s="12">
        <v>120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156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199.36799999999999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05">N306+S306</f>
        <v>355.36799999999999</v>
      </c>
      <c r="Y306" s="14">
        <f t="shared" ref="Y306:Y319" si="106">O306+T306</f>
        <v>0</v>
      </c>
      <c r="Z306" s="14">
        <f t="shared" ref="Z306:Z319" si="107">P306+U306</f>
        <v>0</v>
      </c>
      <c r="AA306" s="14">
        <f t="shared" ref="AA306:AA319" si="108">Q306+V306</f>
        <v>0</v>
      </c>
      <c r="AB306" s="14">
        <f>R306+W306</f>
        <v>0</v>
      </c>
      <c r="AC306" s="15">
        <f>ROUND(X306+Y306+Z306+AA306+AB306,1)</f>
        <v>355.4</v>
      </c>
      <c r="AD306" s="48">
        <f>(ROUND(AC306-AC305,1)/AC305)</f>
        <v>0.17877280265339968</v>
      </c>
      <c r="AE306" s="113" t="s">
        <v>813</v>
      </c>
      <c r="AF306" s="60"/>
      <c r="AH306" s="59"/>
    </row>
    <row r="307" spans="1:34">
      <c r="A307" s="99" t="s">
        <v>815</v>
      </c>
      <c r="B307" s="91">
        <v>0</v>
      </c>
      <c r="C307" s="21" t="s">
        <v>849</v>
      </c>
      <c r="D307" s="12">
        <v>120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168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113.39999999999999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281.39999999999998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281.39999999999998</v>
      </c>
      <c r="AD307" s="48">
        <f>(ROUND(AC307-AC305,1)/AC305)</f>
        <v>-6.6666666666666666E-2</v>
      </c>
      <c r="AE307" s="113"/>
      <c r="AF307" s="60"/>
      <c r="AH307" s="59"/>
    </row>
    <row r="308" spans="1:34">
      <c r="A308" s="99" t="s">
        <v>816</v>
      </c>
      <c r="B308" s="91">
        <v>0</v>
      </c>
      <c r="C308" s="21" t="s">
        <v>337</v>
      </c>
      <c r="D308" s="12">
        <v>120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168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113.39999999999999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281.39999999999998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281.39999999999998</v>
      </c>
      <c r="AD308" s="48">
        <f>(ROUND(AC308-AC305,1)/AC305)</f>
        <v>-6.6666666666666666E-2</v>
      </c>
      <c r="AE308" s="113"/>
      <c r="AF308" s="60"/>
      <c r="AH308" s="59"/>
    </row>
    <row r="309" spans="1:34">
      <c r="A309" s="99" t="s">
        <v>817</v>
      </c>
      <c r="B309" s="91">
        <v>0</v>
      </c>
      <c r="C309" s="21" t="s">
        <v>338</v>
      </c>
      <c r="D309" s="12">
        <v>120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168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113.39999999999999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281.39999999999998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281.39999999999998</v>
      </c>
      <c r="AD309" s="48">
        <f>(ROUND(AC309-AC305,1)/AC305)</f>
        <v>-6.6666666666666666E-2</v>
      </c>
      <c r="AE309" s="113"/>
      <c r="AF309" s="60"/>
      <c r="AH309" s="59"/>
    </row>
    <row r="310" spans="1:34">
      <c r="A310" s="99" t="s">
        <v>666</v>
      </c>
      <c r="B310" s="91"/>
      <c r="C310" s="21" t="s">
        <v>339</v>
      </c>
      <c r="D310" s="12">
        <v>120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168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113.39999999999999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281.39999999999998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281.39999999999998</v>
      </c>
      <c r="AD310" s="48">
        <f>(ROUND(AC310-AC305,1)/AC305)</f>
        <v>-6.6666666666666666E-2</v>
      </c>
      <c r="AE310" s="113"/>
      <c r="AF310" s="60"/>
      <c r="AH310" s="59"/>
    </row>
    <row r="311" spans="1:34">
      <c r="A311" s="99" t="s">
        <v>605</v>
      </c>
      <c r="B311" s="91">
        <v>50</v>
      </c>
      <c r="C311" s="21" t="s">
        <v>1</v>
      </c>
      <c r="D311" s="12">
        <v>60</v>
      </c>
      <c r="E311" s="12">
        <v>120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49</v>
      </c>
      <c r="L311" s="13">
        <v>0</v>
      </c>
      <c r="M311" s="13">
        <v>0</v>
      </c>
      <c r="N311" s="14">
        <f>D311*$D$9</f>
        <v>72</v>
      </c>
      <c r="O311" s="14">
        <f>E311*$E$9</f>
        <v>156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48.6</v>
      </c>
      <c r="T311" s="14">
        <f>(O311/100)*(K311*$K$9)</f>
        <v>114.66000000000001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120.6</v>
      </c>
      <c r="Y311" s="14">
        <f t="shared" si="106"/>
        <v>270.66000000000003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391.3</v>
      </c>
      <c r="AD311" s="48">
        <f>(ROUND(AC311-AC305,1)/AC305)</f>
        <v>0.29784411276948591</v>
      </c>
      <c r="AE311" s="113"/>
      <c r="AF311" s="60"/>
      <c r="AH311" s="59"/>
    </row>
    <row r="312" spans="1:34">
      <c r="A312" s="99" t="s">
        <v>844</v>
      </c>
      <c r="B312" s="91"/>
      <c r="C312" s="21" t="s">
        <v>2</v>
      </c>
      <c r="D312" s="12">
        <v>60</v>
      </c>
      <c r="E312" s="12">
        <v>0</v>
      </c>
      <c r="F312" s="12">
        <v>120</v>
      </c>
      <c r="G312" s="12">
        <v>0</v>
      </c>
      <c r="H312" s="12">
        <v>0</v>
      </c>
      <c r="I312" s="13">
        <v>45</v>
      </c>
      <c r="J312" s="13">
        <v>0</v>
      </c>
      <c r="K312" s="13">
        <v>24.5</v>
      </c>
      <c r="L312" s="13">
        <v>24.5</v>
      </c>
      <c r="M312" s="13">
        <v>0</v>
      </c>
      <c r="N312" s="14">
        <f>D312*$D$10</f>
        <v>72</v>
      </c>
      <c r="O312" s="14">
        <f>E312*$E$10</f>
        <v>0</v>
      </c>
      <c r="P312" s="14">
        <f>F312*$F$10</f>
        <v>156</v>
      </c>
      <c r="Q312" s="14">
        <f>G312*$G$10</f>
        <v>0</v>
      </c>
      <c r="R312" s="14">
        <f>H312*$H$10</f>
        <v>0</v>
      </c>
      <c r="S312" s="14">
        <f>(N312/100)*(I312*$I$10)+(N312/100)*(J312*$J$10)</f>
        <v>48.6</v>
      </c>
      <c r="T312" s="14">
        <f>(O312/100)*(K312*$J$10)</f>
        <v>0</v>
      </c>
      <c r="U312" s="14">
        <f>(P312/100)*(K312*$K$10)+(P312/100)*(L312*$L$10)</f>
        <v>114.66000000000001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120.6</v>
      </c>
      <c r="Y312" s="14">
        <f t="shared" si="106"/>
        <v>0</v>
      </c>
      <c r="Z312" s="14">
        <f t="shared" si="107"/>
        <v>270.66000000000003</v>
      </c>
      <c r="AA312" s="14">
        <f t="shared" si="108"/>
        <v>0</v>
      </c>
      <c r="AB312" s="14">
        <f t="shared" si="110"/>
        <v>0</v>
      </c>
      <c r="AC312" s="15">
        <f t="shared" si="109"/>
        <v>391.3</v>
      </c>
      <c r="AD312" s="48">
        <f>(ROUND(AC312-AC305,1)/AC305)</f>
        <v>0.29784411276948591</v>
      </c>
      <c r="AE312" s="113"/>
      <c r="AF312" s="60"/>
      <c r="AH312" s="59"/>
    </row>
    <row r="313" spans="1:34">
      <c r="A313" s="99" t="s">
        <v>845</v>
      </c>
      <c r="B313" s="91"/>
      <c r="C313" s="21" t="s">
        <v>3</v>
      </c>
      <c r="D313" s="12">
        <v>60</v>
      </c>
      <c r="E313" s="12">
        <v>0</v>
      </c>
      <c r="F313" s="12">
        <v>0</v>
      </c>
      <c r="G313" s="12">
        <v>120</v>
      </c>
      <c r="H313" s="12">
        <v>0</v>
      </c>
      <c r="I313" s="13">
        <v>45</v>
      </c>
      <c r="J313" s="13">
        <v>0</v>
      </c>
      <c r="K313" s="13">
        <v>0</v>
      </c>
      <c r="L313" s="13">
        <v>49</v>
      </c>
      <c r="M313" s="13">
        <v>0</v>
      </c>
      <c r="N313" s="14">
        <f>D313*$D$11</f>
        <v>72</v>
      </c>
      <c r="O313" s="14">
        <f>E313*$E$11</f>
        <v>0</v>
      </c>
      <c r="P313" s="14">
        <f>F313*$F$11</f>
        <v>0</v>
      </c>
      <c r="Q313" s="14">
        <f>G313*$G$11</f>
        <v>156</v>
      </c>
      <c r="R313" s="14">
        <f>H313*$H$11</f>
        <v>0</v>
      </c>
      <c r="S313" s="14">
        <f>(N313/100)*(I313*$I$11)+(N313/100)*(J313*$J$11)</f>
        <v>48.6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114.66000000000001</v>
      </c>
      <c r="W313" s="14">
        <f>(R313/100)*(K313*$K$11)+(R313/100)*(L313*$L$11)</f>
        <v>0</v>
      </c>
      <c r="X313" s="14">
        <f t="shared" si="105"/>
        <v>120.6</v>
      </c>
      <c r="Y313" s="14">
        <f t="shared" si="106"/>
        <v>0</v>
      </c>
      <c r="Z313" s="14">
        <f t="shared" si="107"/>
        <v>0</v>
      </c>
      <c r="AA313" s="14">
        <f t="shared" si="108"/>
        <v>270.66000000000003</v>
      </c>
      <c r="AB313" s="14">
        <f t="shared" si="110"/>
        <v>0</v>
      </c>
      <c r="AC313" s="15">
        <f t="shared" si="109"/>
        <v>391.3</v>
      </c>
      <c r="AD313" s="48">
        <f>(ROUND(AC313-AC305,1)/AC305)</f>
        <v>0.29784411276948591</v>
      </c>
      <c r="AE313" s="113"/>
      <c r="AF313" s="60"/>
      <c r="AH313" s="59"/>
    </row>
    <row r="314" spans="1:34">
      <c r="A314" s="99" t="s">
        <v>846</v>
      </c>
      <c r="B314" s="91"/>
      <c r="C314" s="21" t="s">
        <v>4</v>
      </c>
      <c r="D314" s="12">
        <v>60</v>
      </c>
      <c r="E314" s="12">
        <v>0</v>
      </c>
      <c r="F314" s="12">
        <v>0</v>
      </c>
      <c r="G314" s="12">
        <v>0</v>
      </c>
      <c r="H314" s="12">
        <v>120</v>
      </c>
      <c r="I314" s="13">
        <v>45</v>
      </c>
      <c r="J314" s="13">
        <v>0</v>
      </c>
      <c r="K314" s="13">
        <v>24.5</v>
      </c>
      <c r="L314" s="13">
        <v>24.5</v>
      </c>
      <c r="M314" s="13">
        <v>0</v>
      </c>
      <c r="N314" s="14">
        <f>D314*$D$12</f>
        <v>72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156</v>
      </c>
      <c r="S314" s="14">
        <f>(N314/100)*(I314*$I$12)+(N314/100)*(J314*$J$12)</f>
        <v>48.6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114.66000000000001</v>
      </c>
      <c r="X314" s="14">
        <f t="shared" si="105"/>
        <v>120.6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270.66000000000003</v>
      </c>
      <c r="AC314" s="15">
        <f t="shared" si="109"/>
        <v>391.3</v>
      </c>
      <c r="AD314" s="48">
        <f>(ROUND(AC314-AC305,1)/AC305)</f>
        <v>0.29784411276948591</v>
      </c>
      <c r="AE314" s="113"/>
      <c r="AF314" s="60"/>
      <c r="AH314" s="59"/>
    </row>
    <row r="315" spans="1:34">
      <c r="A315" s="99" t="s">
        <v>847</v>
      </c>
      <c r="B315" s="91"/>
      <c r="C315" s="21" t="s">
        <v>327</v>
      </c>
      <c r="D315" s="12">
        <v>120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156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229.32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385.32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385.3</v>
      </c>
      <c r="AD315" s="48">
        <f>(ROUND(AC315-AC305,1)/AC305)</f>
        <v>0.27794361525704808</v>
      </c>
      <c r="AE315" s="113"/>
      <c r="AF315" s="60"/>
      <c r="AH315" s="59"/>
    </row>
    <row r="316" spans="1:34">
      <c r="A316" s="99" t="s">
        <v>848</v>
      </c>
      <c r="B316" s="91"/>
      <c r="C316" s="21" t="s">
        <v>328</v>
      </c>
      <c r="D316" s="12">
        <v>120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156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229.32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385.32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385.3</v>
      </c>
      <c r="AD316" s="48">
        <f>(ROUND(AC316-AC305,1)/AC305)</f>
        <v>0.27794361525704808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120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156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229.32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385.32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385.3</v>
      </c>
      <c r="AD317" s="48">
        <f>(ROUND(AC317-AC305,1)/AC305)</f>
        <v>0.27794361525704808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120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156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185.01599999999999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341.01599999999996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341</v>
      </c>
      <c r="AD318" s="48">
        <f>(ROUND(AC318-AC305,1)/AC305)</f>
        <v>0.13101160862354891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120</v>
      </c>
      <c r="E319" s="12">
        <v>0</v>
      </c>
      <c r="F319" s="12">
        <v>0</v>
      </c>
      <c r="G319" s="12">
        <v>0</v>
      </c>
      <c r="H319" s="12">
        <v>0</v>
      </c>
      <c r="I319" s="13">
        <v>60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156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215.28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371.28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371.3</v>
      </c>
      <c r="AD319" s="48">
        <f>(ROUND(AC319-AC305,1)/AC305)</f>
        <v>0.23150912106135985</v>
      </c>
      <c r="AE319" s="113"/>
      <c r="AF319" s="60"/>
      <c r="AH319" s="59"/>
    </row>
    <row r="320" spans="1:34">
      <c r="A320" s="107"/>
      <c r="B320" s="156" t="s">
        <v>21</v>
      </c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8">
        <v>450</v>
      </c>
      <c r="AD320" s="18"/>
      <c r="AE320" s="113"/>
      <c r="AF320" s="60"/>
      <c r="AH320" s="59"/>
    </row>
    <row r="321" spans="1:34">
      <c r="A321" s="106" t="s">
        <v>0</v>
      </c>
      <c r="B321" s="87" t="s">
        <v>22</v>
      </c>
      <c r="C321" s="21" t="s">
        <v>243</v>
      </c>
      <c r="D321" s="12">
        <v>100</v>
      </c>
      <c r="E321" s="12">
        <v>0</v>
      </c>
      <c r="F321" s="12">
        <v>0</v>
      </c>
      <c r="G321" s="12">
        <v>0</v>
      </c>
      <c r="H321" s="12">
        <v>0</v>
      </c>
      <c r="I321" s="13">
        <v>30</v>
      </c>
      <c r="J321" s="13">
        <v>50</v>
      </c>
      <c r="K321" s="13">
        <v>0</v>
      </c>
      <c r="L321" s="13">
        <v>0</v>
      </c>
      <c r="M321" s="13">
        <v>0</v>
      </c>
      <c r="N321" s="14">
        <f>D321*$D$3</f>
        <v>150</v>
      </c>
      <c r="O321" s="14">
        <f>E321*$E$3</f>
        <v>0</v>
      </c>
      <c r="P321" s="14">
        <f>F321*$F$3</f>
        <v>0</v>
      </c>
      <c r="Q321" s="14">
        <f>G321*$G$3</f>
        <v>0</v>
      </c>
      <c r="R321" s="14">
        <f>H321*$H$3</f>
        <v>0</v>
      </c>
      <c r="S321" s="14">
        <f>(N321/100)*(I321*$I$3)+(N321/100)*(J321*$J$3)</f>
        <v>180</v>
      </c>
      <c r="T321" s="14">
        <f>(O321/100)*(K321*$K$3)</f>
        <v>0</v>
      </c>
      <c r="U321" s="14">
        <f>(P321/100)*(K321*$K$3)+(P321/100)*(L321*$L$3)</f>
        <v>0</v>
      </c>
      <c r="V321" s="14">
        <f>(Q321/100)*(L321*$L$3)</f>
        <v>0</v>
      </c>
      <c r="W321" s="14">
        <f>(R321/100)*(K321*$K$3)+(R321/100)*(L321*$L$3)</f>
        <v>0</v>
      </c>
      <c r="X321" s="14">
        <f t="shared" ref="X321:X335" si="111">N321+S321</f>
        <v>330</v>
      </c>
      <c r="Y321" s="14">
        <f t="shared" ref="Y321:Y335" si="112">O321+T321</f>
        <v>0</v>
      </c>
      <c r="Z321" s="14">
        <f t="shared" ref="Z321:Z335" si="113">P321+U321</f>
        <v>0</v>
      </c>
      <c r="AA321" s="14">
        <f t="shared" ref="AA321:AA335" si="114">Q321+V321</f>
        <v>0</v>
      </c>
      <c r="AB321" s="14">
        <f>R321+W321</f>
        <v>0</v>
      </c>
      <c r="AC321" s="15">
        <f>ROUND(X321+Y321+Z321+AA321+AB321,1)</f>
        <v>330</v>
      </c>
      <c r="AD321" s="48">
        <v>0</v>
      </c>
      <c r="AE321" s="113" t="s">
        <v>813</v>
      </c>
      <c r="AF321" s="60"/>
      <c r="AH321" s="59"/>
    </row>
    <row r="322" spans="1:34">
      <c r="A322" s="99" t="s">
        <v>814</v>
      </c>
      <c r="B322" s="87">
        <v>10</v>
      </c>
      <c r="C322" s="21" t="s">
        <v>324</v>
      </c>
      <c r="D322" s="12">
        <v>100</v>
      </c>
      <c r="E322" s="12">
        <v>0</v>
      </c>
      <c r="F322" s="12">
        <v>0</v>
      </c>
      <c r="G322" s="12">
        <v>0</v>
      </c>
      <c r="H322" s="12">
        <v>0</v>
      </c>
      <c r="I322" s="13">
        <v>45</v>
      </c>
      <c r="J322" s="13">
        <v>65</v>
      </c>
      <c r="K322" s="13">
        <v>0</v>
      </c>
      <c r="L322" s="13">
        <v>0</v>
      </c>
      <c r="M322" s="13">
        <v>0</v>
      </c>
      <c r="N322" s="14">
        <f>D322*$D$4</f>
        <v>130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257.39999999999998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387.4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387.4</v>
      </c>
      <c r="AD322" s="48">
        <f>(ROUND(AC322-AC321,1)/AC321)</f>
        <v>0.17393939393939392</v>
      </c>
      <c r="AE322" s="113"/>
      <c r="AF322" s="60"/>
      <c r="AH322" s="59"/>
    </row>
    <row r="323" spans="1:34">
      <c r="A323" s="99" t="s">
        <v>815</v>
      </c>
      <c r="B323" s="87">
        <v>10</v>
      </c>
      <c r="C323" s="21" t="s">
        <v>849</v>
      </c>
      <c r="D323" s="12">
        <v>100</v>
      </c>
      <c r="E323" s="12">
        <v>0</v>
      </c>
      <c r="F323" s="12">
        <v>0</v>
      </c>
      <c r="G323" s="12">
        <v>0</v>
      </c>
      <c r="H323" s="12">
        <v>0</v>
      </c>
      <c r="I323" s="13">
        <v>30</v>
      </c>
      <c r="J323" s="13">
        <v>50</v>
      </c>
      <c r="K323" s="13">
        <v>0</v>
      </c>
      <c r="L323" s="13">
        <v>0</v>
      </c>
      <c r="M323" s="13">
        <v>0</v>
      </c>
      <c r="N323" s="14">
        <f>D323*$D$5</f>
        <v>140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308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308</v>
      </c>
      <c r="AD323" s="48">
        <f>(ROUND(AC323-AC321,1)/AC321)</f>
        <v>-6.6666666666666666E-2</v>
      </c>
      <c r="AE323" s="113"/>
      <c r="AF323" s="60"/>
      <c r="AH323" s="59"/>
    </row>
    <row r="324" spans="1:34">
      <c r="A324" s="99" t="s">
        <v>816</v>
      </c>
      <c r="B324" s="87">
        <v>0</v>
      </c>
      <c r="C324" s="21" t="s">
        <v>337</v>
      </c>
      <c r="D324" s="12">
        <v>100</v>
      </c>
      <c r="E324" s="12">
        <v>0</v>
      </c>
      <c r="F324" s="12">
        <v>0</v>
      </c>
      <c r="G324" s="12">
        <v>0</v>
      </c>
      <c r="H324" s="12">
        <v>0</v>
      </c>
      <c r="I324" s="13">
        <v>30</v>
      </c>
      <c r="J324" s="13">
        <v>50</v>
      </c>
      <c r="K324" s="13">
        <v>0</v>
      </c>
      <c r="L324" s="13">
        <v>0</v>
      </c>
      <c r="M324" s="13">
        <v>0</v>
      </c>
      <c r="N324" s="14">
        <f>D324*$D$6</f>
        <v>140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308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308</v>
      </c>
      <c r="AD324" s="48">
        <f>(ROUND(AC324-AC321,1)/AC321)</f>
        <v>-6.6666666666666666E-2</v>
      </c>
      <c r="AE324" s="113"/>
      <c r="AF324" s="60"/>
      <c r="AH324" s="59"/>
    </row>
    <row r="325" spans="1:34">
      <c r="A325" s="99" t="s">
        <v>817</v>
      </c>
      <c r="B325" s="87">
        <v>0</v>
      </c>
      <c r="C325" s="21" t="s">
        <v>338</v>
      </c>
      <c r="D325" s="12">
        <v>100</v>
      </c>
      <c r="E325" s="12">
        <v>0</v>
      </c>
      <c r="F325" s="12">
        <v>0</v>
      </c>
      <c r="G325" s="12">
        <v>0</v>
      </c>
      <c r="H325" s="12">
        <v>0</v>
      </c>
      <c r="I325" s="13">
        <v>30</v>
      </c>
      <c r="J325" s="13">
        <v>50</v>
      </c>
      <c r="K325" s="13">
        <v>0</v>
      </c>
      <c r="L325" s="13">
        <v>0</v>
      </c>
      <c r="M325" s="13">
        <v>0</v>
      </c>
      <c r="N325" s="14">
        <f>D325*$D$7</f>
        <v>140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308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308</v>
      </c>
      <c r="AD325" s="48">
        <f>(ROUND(AC325-AC321,1)/AC321)</f>
        <v>-6.6666666666666666E-2</v>
      </c>
      <c r="AE325" s="113"/>
      <c r="AF325" s="60"/>
      <c r="AH325" s="59"/>
    </row>
    <row r="326" spans="1:34">
      <c r="A326" s="99" t="s">
        <v>666</v>
      </c>
      <c r="B326" s="87"/>
      <c r="C326" s="21" t="s">
        <v>339</v>
      </c>
      <c r="D326" s="12">
        <v>100</v>
      </c>
      <c r="E326" s="12">
        <v>0</v>
      </c>
      <c r="F326" s="12">
        <v>0</v>
      </c>
      <c r="G326" s="12">
        <v>0</v>
      </c>
      <c r="H326" s="12">
        <v>0</v>
      </c>
      <c r="I326" s="13">
        <v>30</v>
      </c>
      <c r="J326" s="13">
        <v>50</v>
      </c>
      <c r="K326" s="13">
        <v>0</v>
      </c>
      <c r="L326" s="13">
        <v>0</v>
      </c>
      <c r="M326" s="13">
        <v>0</v>
      </c>
      <c r="N326" s="14">
        <f>D326*$D$8</f>
        <v>140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308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308</v>
      </c>
      <c r="AD326" s="48">
        <f>(ROUND(AC326-AC321,1)/AC321)</f>
        <v>-6.6666666666666666E-2</v>
      </c>
      <c r="AE326" s="113"/>
      <c r="AF326" s="60"/>
      <c r="AH326" s="59"/>
    </row>
    <row r="327" spans="1:34">
      <c r="A327" s="99" t="s">
        <v>605</v>
      </c>
      <c r="B327" s="87"/>
      <c r="C327" s="21" t="s">
        <v>1</v>
      </c>
      <c r="D327" s="12">
        <v>50</v>
      </c>
      <c r="E327" s="12">
        <v>100</v>
      </c>
      <c r="F327" s="12">
        <v>0</v>
      </c>
      <c r="G327" s="12">
        <v>0</v>
      </c>
      <c r="H327" s="12">
        <v>0</v>
      </c>
      <c r="I327" s="13">
        <v>30</v>
      </c>
      <c r="J327" s="13">
        <v>50</v>
      </c>
      <c r="K327" s="13">
        <v>85</v>
      </c>
      <c r="L327" s="13">
        <v>0</v>
      </c>
      <c r="M327" s="13">
        <v>0</v>
      </c>
      <c r="N327" s="14">
        <f>D327*$D$9</f>
        <v>60</v>
      </c>
      <c r="O327" s="14">
        <f>E327*$E$9</f>
        <v>130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72</v>
      </c>
      <c r="T327" s="14">
        <f>(O327/100)*(K327*$K$9)</f>
        <v>165.75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132</v>
      </c>
      <c r="Y327" s="14">
        <f t="shared" si="112"/>
        <v>295.75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427.8</v>
      </c>
      <c r="AD327" s="48">
        <f>(ROUND(AC327-AC321,1)/AC321)</f>
        <v>0.29636363636363633</v>
      </c>
      <c r="AE327" s="113"/>
      <c r="AF327" s="60"/>
      <c r="AH327" s="59"/>
    </row>
    <row r="328" spans="1:34">
      <c r="A328" s="99" t="s">
        <v>844</v>
      </c>
      <c r="B328" s="87"/>
      <c r="C328" s="21" t="s">
        <v>2</v>
      </c>
      <c r="D328" s="12">
        <v>50</v>
      </c>
      <c r="E328" s="12">
        <v>0</v>
      </c>
      <c r="F328" s="12">
        <v>100</v>
      </c>
      <c r="G328" s="12">
        <v>0</v>
      </c>
      <c r="H328" s="12">
        <v>0</v>
      </c>
      <c r="I328" s="13">
        <v>30</v>
      </c>
      <c r="J328" s="13">
        <v>50</v>
      </c>
      <c r="K328" s="13">
        <v>42.5</v>
      </c>
      <c r="L328" s="13">
        <v>42.5</v>
      </c>
      <c r="M328" s="13">
        <v>0</v>
      </c>
      <c r="N328" s="14">
        <f>D328*$D$10</f>
        <v>60</v>
      </c>
      <c r="O328" s="14">
        <f>E328*$E$10</f>
        <v>0</v>
      </c>
      <c r="P328" s="14">
        <f>F328*$F$10</f>
        <v>130</v>
      </c>
      <c r="Q328" s="14">
        <f>G328*$G$10</f>
        <v>0</v>
      </c>
      <c r="R328" s="14">
        <f>H328*$H$10</f>
        <v>0</v>
      </c>
      <c r="S328" s="14">
        <f>(N328/100)*(I328*$I$10)+(N328/100)*(J328*$J$10)</f>
        <v>72</v>
      </c>
      <c r="T328" s="14">
        <f>(O328/100)*(K328*$J$10)</f>
        <v>0</v>
      </c>
      <c r="U328" s="14">
        <f>(P328/100)*(K328*$K$10)+(P328/100)*(L328*$L$10)</f>
        <v>165.75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132</v>
      </c>
      <c r="Y328" s="14">
        <f t="shared" si="112"/>
        <v>0</v>
      </c>
      <c r="Z328" s="14">
        <f t="shared" si="113"/>
        <v>295.75</v>
      </c>
      <c r="AA328" s="14">
        <f t="shared" si="114"/>
        <v>0</v>
      </c>
      <c r="AB328" s="14">
        <f t="shared" si="116"/>
        <v>0</v>
      </c>
      <c r="AC328" s="15">
        <f t="shared" si="115"/>
        <v>427.8</v>
      </c>
      <c r="AD328" s="48">
        <f>(ROUND(AC328-AC321,1)/AC321)</f>
        <v>0.29636363636363633</v>
      </c>
      <c r="AE328" s="113"/>
      <c r="AF328" s="60"/>
      <c r="AH328" s="59"/>
    </row>
    <row r="329" spans="1:34">
      <c r="A329" s="99" t="s">
        <v>845</v>
      </c>
      <c r="B329" s="87"/>
      <c r="C329" s="21" t="s">
        <v>3</v>
      </c>
      <c r="D329" s="12">
        <v>50</v>
      </c>
      <c r="E329" s="12">
        <v>0</v>
      </c>
      <c r="F329" s="12">
        <v>0</v>
      </c>
      <c r="G329" s="12">
        <v>100</v>
      </c>
      <c r="H329" s="12">
        <v>0</v>
      </c>
      <c r="I329" s="13">
        <v>30</v>
      </c>
      <c r="J329" s="13">
        <v>50</v>
      </c>
      <c r="K329" s="13">
        <v>0</v>
      </c>
      <c r="L329" s="13">
        <v>85</v>
      </c>
      <c r="M329" s="13">
        <v>0</v>
      </c>
      <c r="N329" s="14">
        <f>D329*$D$11</f>
        <v>60</v>
      </c>
      <c r="O329" s="14">
        <f>E329*$E$11</f>
        <v>0</v>
      </c>
      <c r="P329" s="14">
        <f>F329*$F$11</f>
        <v>0</v>
      </c>
      <c r="Q329" s="14">
        <f>G329*$G$11</f>
        <v>130</v>
      </c>
      <c r="R329" s="14">
        <f>H329*$H$11</f>
        <v>0</v>
      </c>
      <c r="S329" s="14">
        <f>(N329/100)*(I329*$I$11)+(N329/100)*(J329*$J$11)</f>
        <v>72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165.75</v>
      </c>
      <c r="W329" s="14">
        <f>(R329/100)*(K329*$K$11)+(R329/100)*(L329*$L$11)</f>
        <v>0</v>
      </c>
      <c r="X329" s="14">
        <f t="shared" si="111"/>
        <v>132</v>
      </c>
      <c r="Y329" s="14">
        <f t="shared" si="112"/>
        <v>0</v>
      </c>
      <c r="Z329" s="14">
        <f t="shared" si="113"/>
        <v>0</v>
      </c>
      <c r="AA329" s="14">
        <f t="shared" si="114"/>
        <v>295.75</v>
      </c>
      <c r="AB329" s="14">
        <f t="shared" si="116"/>
        <v>0</v>
      </c>
      <c r="AC329" s="15">
        <f t="shared" si="115"/>
        <v>427.8</v>
      </c>
      <c r="AD329" s="48">
        <f>(ROUND(AC329-AC321,1)/AC321)</f>
        <v>0.29636363636363633</v>
      </c>
      <c r="AE329" s="113"/>
      <c r="AF329" s="60"/>
      <c r="AH329" s="59"/>
    </row>
    <row r="330" spans="1:34">
      <c r="A330" s="99" t="s">
        <v>846</v>
      </c>
      <c r="B330" s="87"/>
      <c r="C330" s="21" t="s">
        <v>4</v>
      </c>
      <c r="D330" s="12">
        <v>50</v>
      </c>
      <c r="E330" s="12">
        <v>0</v>
      </c>
      <c r="F330" s="12">
        <v>0</v>
      </c>
      <c r="G330" s="12">
        <v>0</v>
      </c>
      <c r="H330" s="12">
        <v>100</v>
      </c>
      <c r="I330" s="13">
        <v>30</v>
      </c>
      <c r="J330" s="13">
        <v>50</v>
      </c>
      <c r="K330" s="13">
        <v>42.5</v>
      </c>
      <c r="L330" s="13">
        <v>42.5</v>
      </c>
      <c r="M330" s="13">
        <v>0</v>
      </c>
      <c r="N330" s="14">
        <f>D330*$D$12</f>
        <v>60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130</v>
      </c>
      <c r="S330" s="14">
        <f>(N330/100)*(I330*$I$12)+(N330/100)*(J330*$J$12)</f>
        <v>72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165.75</v>
      </c>
      <c r="X330" s="14">
        <f t="shared" si="111"/>
        <v>132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295.75</v>
      </c>
      <c r="AC330" s="15">
        <f t="shared" si="115"/>
        <v>427.8</v>
      </c>
      <c r="AD330" s="48">
        <f>(ROUND(AC330-AC321,1)/AC321)</f>
        <v>0.29636363636363633</v>
      </c>
      <c r="AE330" s="113"/>
      <c r="AF330" s="60"/>
      <c r="AH330" s="59"/>
    </row>
    <row r="331" spans="1:34">
      <c r="A331" s="99" t="s">
        <v>847</v>
      </c>
      <c r="B331" s="87"/>
      <c r="C331" s="21" t="s">
        <v>327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50</v>
      </c>
      <c r="K331" s="13">
        <v>0</v>
      </c>
      <c r="L331" s="13">
        <v>0</v>
      </c>
      <c r="M331" s="13">
        <v>70</v>
      </c>
      <c r="N331" s="14">
        <f>D331*$D$13</f>
        <v>130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292.5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422.5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422.5</v>
      </c>
      <c r="AD331" s="48">
        <f>(ROUND(AC331-AC321,1)/AC321)</f>
        <v>0.28030303030303028</v>
      </c>
      <c r="AE331" s="113"/>
      <c r="AF331" s="60"/>
      <c r="AH331" s="59"/>
    </row>
    <row r="332" spans="1:34">
      <c r="A332" s="99" t="s">
        <v>848</v>
      </c>
      <c r="B332" s="87"/>
      <c r="C332" s="21" t="s">
        <v>328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50</v>
      </c>
      <c r="K332" s="13">
        <v>70</v>
      </c>
      <c r="L332" s="13">
        <v>0</v>
      </c>
      <c r="M332" s="13">
        <v>0</v>
      </c>
      <c r="N332" s="14">
        <f>D332*$D$14</f>
        <v>130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292.5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422.5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422.5</v>
      </c>
      <c r="AD332" s="48">
        <f>(ROUND(AC332-AC321,1)/AC321)</f>
        <v>0.28030303030303028</v>
      </c>
      <c r="AE332" s="113"/>
      <c r="AF332" s="60"/>
      <c r="AH332" s="59"/>
    </row>
    <row r="333" spans="1:34">
      <c r="A333" s="99"/>
      <c r="B333" s="87"/>
      <c r="C333" s="21" t="s">
        <v>329</v>
      </c>
      <c r="D333" s="12">
        <v>100</v>
      </c>
      <c r="E333" s="12">
        <v>0</v>
      </c>
      <c r="F333" s="12">
        <v>0</v>
      </c>
      <c r="G333" s="12">
        <v>0</v>
      </c>
      <c r="H333" s="12">
        <v>0</v>
      </c>
      <c r="I333" s="13">
        <v>30</v>
      </c>
      <c r="J333" s="13">
        <v>50</v>
      </c>
      <c r="K333" s="13">
        <v>0</v>
      </c>
      <c r="L333" s="13">
        <v>70</v>
      </c>
      <c r="M333" s="13">
        <v>0</v>
      </c>
      <c r="N333" s="14">
        <f>D333*$D$15</f>
        <v>130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292.5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422.5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422.5</v>
      </c>
      <c r="AD333" s="48">
        <f>(ROUND(AC333-AC321,1)/AC321)</f>
        <v>0.28030303030303028</v>
      </c>
      <c r="AE333" s="113"/>
      <c r="AF333" s="60"/>
      <c r="AH333" s="59"/>
    </row>
    <row r="334" spans="1:34">
      <c r="A334" s="99"/>
      <c r="B334" s="87"/>
      <c r="C334" s="21" t="s">
        <v>325</v>
      </c>
      <c r="D334" s="12">
        <v>100</v>
      </c>
      <c r="E334" s="12">
        <v>0</v>
      </c>
      <c r="F334" s="12">
        <v>0</v>
      </c>
      <c r="G334" s="12">
        <v>0</v>
      </c>
      <c r="H334" s="12">
        <v>0</v>
      </c>
      <c r="I334" s="13">
        <v>30</v>
      </c>
      <c r="J334" s="13">
        <v>79</v>
      </c>
      <c r="K334" s="13">
        <v>0</v>
      </c>
      <c r="L334" s="13">
        <v>0</v>
      </c>
      <c r="M334" s="13">
        <v>0</v>
      </c>
      <c r="N334" s="14">
        <f>D334*$D$16</f>
        <v>130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275.20999999999998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405.21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405.2</v>
      </c>
      <c r="AD334" s="48">
        <f>(ROUND(AC334-AC321,1)/AC321)</f>
        <v>0.22787878787878788</v>
      </c>
      <c r="AE334" s="113"/>
      <c r="AF334" s="60"/>
      <c r="AH334" s="59"/>
    </row>
    <row r="335" spans="1:34">
      <c r="A335" s="99"/>
      <c r="B335" s="87"/>
      <c r="C335" s="21" t="s">
        <v>326</v>
      </c>
      <c r="D335" s="12">
        <v>100</v>
      </c>
      <c r="E335" s="12">
        <v>0</v>
      </c>
      <c r="F335" s="12">
        <v>0</v>
      </c>
      <c r="G335" s="12">
        <v>0</v>
      </c>
      <c r="H335" s="12">
        <v>0</v>
      </c>
      <c r="I335" s="13">
        <v>59</v>
      </c>
      <c r="J335" s="13">
        <v>50</v>
      </c>
      <c r="K335" s="13">
        <v>0</v>
      </c>
      <c r="L335" s="13">
        <v>0</v>
      </c>
      <c r="M335" s="13">
        <v>0</v>
      </c>
      <c r="N335" s="14">
        <f>D335*$D$17</f>
        <v>130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241.41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371.40999999999997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371.4</v>
      </c>
      <c r="AD335" s="48">
        <f>(ROUND(AC335-AC321,1)/AC321)</f>
        <v>0.12545454545454546</v>
      </c>
      <c r="AE335" s="113"/>
      <c r="AF335" s="60"/>
      <c r="AH335" s="59"/>
    </row>
    <row r="336" spans="1:34">
      <c r="A336" s="106" t="s">
        <v>0</v>
      </c>
      <c r="B336" s="88" t="s">
        <v>23</v>
      </c>
      <c r="C336" s="50" t="s">
        <v>243</v>
      </c>
      <c r="D336" s="11">
        <v>102</v>
      </c>
      <c r="E336" s="11">
        <v>0</v>
      </c>
      <c r="F336" s="11">
        <v>0</v>
      </c>
      <c r="G336" s="11">
        <v>0</v>
      </c>
      <c r="H336" s="11">
        <v>0</v>
      </c>
      <c r="I336" s="51">
        <v>40</v>
      </c>
      <c r="J336" s="51">
        <v>40</v>
      </c>
      <c r="K336" s="51">
        <v>0</v>
      </c>
      <c r="L336" s="51">
        <v>0</v>
      </c>
      <c r="M336" s="51">
        <v>0</v>
      </c>
      <c r="N336" s="52">
        <f>D336*$D$3</f>
        <v>153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183.6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336.6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336.6</v>
      </c>
      <c r="AD336" s="58">
        <v>0</v>
      </c>
      <c r="AE336" s="113" t="s">
        <v>813</v>
      </c>
      <c r="AF336" s="60"/>
      <c r="AH336" s="59"/>
    </row>
    <row r="337" spans="1:34">
      <c r="A337" s="99" t="s">
        <v>814</v>
      </c>
      <c r="B337" s="89">
        <v>12</v>
      </c>
      <c r="C337" s="21" t="s">
        <v>324</v>
      </c>
      <c r="D337" s="12">
        <v>102</v>
      </c>
      <c r="E337" s="12">
        <v>0</v>
      </c>
      <c r="F337" s="12">
        <v>0</v>
      </c>
      <c r="G337" s="12">
        <v>0</v>
      </c>
      <c r="H337" s="12">
        <v>0</v>
      </c>
      <c r="I337" s="13">
        <v>59</v>
      </c>
      <c r="J337" s="13">
        <v>59</v>
      </c>
      <c r="K337" s="13">
        <v>0</v>
      </c>
      <c r="L337" s="13">
        <v>0</v>
      </c>
      <c r="M337" s="13">
        <v>0</v>
      </c>
      <c r="N337" s="14">
        <f>D337*$D$4</f>
        <v>132.6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281.64239999999995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414.24239999999998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414.2</v>
      </c>
      <c r="AD337" s="48">
        <f>(ROUND(AC337-AC336,1)/AC336)</f>
        <v>0.2305407011289364</v>
      </c>
      <c r="AE337" s="113"/>
      <c r="AF337" s="60"/>
      <c r="AH337" s="59"/>
    </row>
    <row r="338" spans="1:34">
      <c r="A338" s="99" t="s">
        <v>815</v>
      </c>
      <c r="B338" s="89">
        <v>12</v>
      </c>
      <c r="C338" s="21" t="s">
        <v>849</v>
      </c>
      <c r="D338" s="12">
        <v>102</v>
      </c>
      <c r="E338" s="12">
        <v>0</v>
      </c>
      <c r="F338" s="12">
        <v>0</v>
      </c>
      <c r="G338" s="12">
        <v>0</v>
      </c>
      <c r="H338" s="12">
        <v>0</v>
      </c>
      <c r="I338" s="13">
        <v>40</v>
      </c>
      <c r="J338" s="13">
        <v>40</v>
      </c>
      <c r="K338" s="13">
        <v>0</v>
      </c>
      <c r="L338" s="13">
        <v>0</v>
      </c>
      <c r="M338" s="13">
        <v>0</v>
      </c>
      <c r="N338" s="14">
        <f>D338*$D$5</f>
        <v>142.79999999999998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171.35999999999999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314.15999999999997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314.2</v>
      </c>
      <c r="AD338" s="48">
        <f>(ROUND(AC338-AC336,1)/AC336)</f>
        <v>-6.6547831253713594E-2</v>
      </c>
      <c r="AE338" s="113"/>
      <c r="AF338" s="60"/>
      <c r="AH338" s="59"/>
    </row>
    <row r="339" spans="1:34">
      <c r="A339" s="99" t="s">
        <v>816</v>
      </c>
      <c r="B339" s="89">
        <v>0</v>
      </c>
      <c r="C339" s="21" t="s">
        <v>337</v>
      </c>
      <c r="D339" s="12">
        <v>102</v>
      </c>
      <c r="E339" s="12">
        <v>0</v>
      </c>
      <c r="F339" s="12">
        <v>0</v>
      </c>
      <c r="G339" s="12">
        <v>0</v>
      </c>
      <c r="H339" s="12">
        <v>0</v>
      </c>
      <c r="I339" s="13">
        <v>40</v>
      </c>
      <c r="J339" s="13">
        <v>40</v>
      </c>
      <c r="K339" s="13">
        <v>0</v>
      </c>
      <c r="L339" s="13">
        <v>0</v>
      </c>
      <c r="M339" s="13">
        <v>0</v>
      </c>
      <c r="N339" s="14">
        <f>D339*$D$6</f>
        <v>142.79999999999998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171.35999999999999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314.15999999999997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314.2</v>
      </c>
      <c r="AD339" s="48">
        <f>(ROUND(AC339-AC336,1)/AC336)</f>
        <v>-6.6547831253713594E-2</v>
      </c>
      <c r="AE339" s="113"/>
      <c r="AF339" s="60"/>
      <c r="AH339" s="59"/>
    </row>
    <row r="340" spans="1:34">
      <c r="A340" s="99" t="s">
        <v>817</v>
      </c>
      <c r="B340" s="89">
        <v>0</v>
      </c>
      <c r="C340" s="21" t="s">
        <v>338</v>
      </c>
      <c r="D340" s="12">
        <v>102</v>
      </c>
      <c r="E340" s="12">
        <v>0</v>
      </c>
      <c r="F340" s="12">
        <v>0</v>
      </c>
      <c r="G340" s="12">
        <v>0</v>
      </c>
      <c r="H340" s="12">
        <v>0</v>
      </c>
      <c r="I340" s="13">
        <v>40</v>
      </c>
      <c r="J340" s="13">
        <v>40</v>
      </c>
      <c r="K340" s="13">
        <v>0</v>
      </c>
      <c r="L340" s="13">
        <v>0</v>
      </c>
      <c r="M340" s="13">
        <v>0</v>
      </c>
      <c r="N340" s="14">
        <f>D340*$D$7</f>
        <v>142.79999999999998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171.35999999999999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314.15999999999997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314.2</v>
      </c>
      <c r="AD340" s="48">
        <f>(ROUND(AC340-AC336,1)/AC336)</f>
        <v>-6.6547831253713594E-2</v>
      </c>
      <c r="AE340" s="113"/>
      <c r="AF340" s="60"/>
      <c r="AH340" s="59"/>
    </row>
    <row r="341" spans="1:34">
      <c r="A341" s="99" t="s">
        <v>666</v>
      </c>
      <c r="B341" s="89"/>
      <c r="C341" s="21" t="s">
        <v>339</v>
      </c>
      <c r="D341" s="12">
        <v>102</v>
      </c>
      <c r="E341" s="12">
        <v>0</v>
      </c>
      <c r="F341" s="12">
        <v>0</v>
      </c>
      <c r="G341" s="12">
        <v>0</v>
      </c>
      <c r="H341" s="12">
        <v>0</v>
      </c>
      <c r="I341" s="13">
        <v>40</v>
      </c>
      <c r="J341" s="13">
        <v>40</v>
      </c>
      <c r="K341" s="13">
        <v>0</v>
      </c>
      <c r="L341" s="13">
        <v>0</v>
      </c>
      <c r="M341" s="13">
        <v>0</v>
      </c>
      <c r="N341" s="14">
        <f>D341*$D$8</f>
        <v>142.79999999999998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171.35999999999999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314.15999999999997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314.2</v>
      </c>
      <c r="AD341" s="48">
        <f>(ROUND(AC341-AC336,1)/AC336)</f>
        <v>-6.6547831253713594E-2</v>
      </c>
      <c r="AE341" s="113"/>
      <c r="AF341" s="60"/>
      <c r="AH341" s="59"/>
    </row>
    <row r="342" spans="1:34">
      <c r="A342" s="99" t="s">
        <v>605</v>
      </c>
      <c r="B342" s="89"/>
      <c r="C342" s="21" t="s">
        <v>1</v>
      </c>
      <c r="D342" s="12">
        <v>51</v>
      </c>
      <c r="E342" s="12">
        <v>102</v>
      </c>
      <c r="F342" s="12">
        <v>0</v>
      </c>
      <c r="G342" s="12">
        <v>0</v>
      </c>
      <c r="H342" s="12">
        <v>0</v>
      </c>
      <c r="I342" s="13">
        <v>40</v>
      </c>
      <c r="J342" s="13">
        <v>40</v>
      </c>
      <c r="K342" s="13">
        <v>85</v>
      </c>
      <c r="L342" s="13">
        <v>0</v>
      </c>
      <c r="M342" s="13">
        <v>0</v>
      </c>
      <c r="N342" s="14">
        <f>D342*$D$9</f>
        <v>61.199999999999996</v>
      </c>
      <c r="O342" s="14">
        <f>E342*$E$9</f>
        <v>132.6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73.44</v>
      </c>
      <c r="T342" s="14">
        <f>(O342/100)*(K342*$K$9)</f>
        <v>169.06499999999997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134.63999999999999</v>
      </c>
      <c r="Y342" s="14">
        <f t="shared" si="118"/>
        <v>301.66499999999996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436.3</v>
      </c>
      <c r="AD342" s="48">
        <f>(ROUND(AC342-AC336,1)/AC336)</f>
        <v>0.29619726678550207</v>
      </c>
      <c r="AE342" s="113"/>
      <c r="AF342" s="60"/>
      <c r="AH342" s="59"/>
    </row>
    <row r="343" spans="1:34">
      <c r="A343" s="99" t="s">
        <v>844</v>
      </c>
      <c r="B343" s="89"/>
      <c r="C343" s="21" t="s">
        <v>2</v>
      </c>
      <c r="D343" s="12">
        <v>51</v>
      </c>
      <c r="E343" s="12">
        <v>0</v>
      </c>
      <c r="F343" s="12">
        <v>102</v>
      </c>
      <c r="G343" s="12">
        <v>0</v>
      </c>
      <c r="H343" s="12">
        <v>0</v>
      </c>
      <c r="I343" s="13">
        <v>40</v>
      </c>
      <c r="J343" s="13">
        <v>40</v>
      </c>
      <c r="K343" s="13">
        <v>42.5</v>
      </c>
      <c r="L343" s="13">
        <v>42.5</v>
      </c>
      <c r="M343" s="13">
        <v>0</v>
      </c>
      <c r="N343" s="14">
        <f>D343*$D$10</f>
        <v>61.199999999999996</v>
      </c>
      <c r="O343" s="14">
        <f>E343*$E$10</f>
        <v>0</v>
      </c>
      <c r="P343" s="14">
        <f>F343*$F$10</f>
        <v>132.6</v>
      </c>
      <c r="Q343" s="14">
        <f>G343*$G$10</f>
        <v>0</v>
      </c>
      <c r="R343" s="14">
        <f>H343*$H$10</f>
        <v>0</v>
      </c>
      <c r="S343" s="14">
        <f>(N343/100)*(I343*$I$10)+(N343/100)*(J343*$J$10)</f>
        <v>73.44</v>
      </c>
      <c r="T343" s="14">
        <f>(O343/100)*(K343*$J$10)</f>
        <v>0</v>
      </c>
      <c r="U343" s="14">
        <f>(P343/100)*(K343*$K$10)+(P343/100)*(L343*$L$10)</f>
        <v>169.06499999999997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134.63999999999999</v>
      </c>
      <c r="Y343" s="14">
        <f t="shared" si="118"/>
        <v>0</v>
      </c>
      <c r="Z343" s="14">
        <f t="shared" si="119"/>
        <v>301.66499999999996</v>
      </c>
      <c r="AA343" s="14">
        <f t="shared" si="120"/>
        <v>0</v>
      </c>
      <c r="AB343" s="14">
        <f t="shared" si="122"/>
        <v>0</v>
      </c>
      <c r="AC343" s="15">
        <f t="shared" si="121"/>
        <v>436.3</v>
      </c>
      <c r="AD343" s="48">
        <f>(ROUND(AC343-AC336,1)/AC336)</f>
        <v>0.29619726678550207</v>
      </c>
      <c r="AE343" s="113"/>
      <c r="AF343" s="60"/>
      <c r="AH343" s="59"/>
    </row>
    <row r="344" spans="1:34">
      <c r="A344" s="99" t="s">
        <v>845</v>
      </c>
      <c r="B344" s="89"/>
      <c r="C344" s="21" t="s">
        <v>3</v>
      </c>
      <c r="D344" s="12">
        <v>51</v>
      </c>
      <c r="E344" s="12">
        <v>0</v>
      </c>
      <c r="F344" s="12">
        <v>0</v>
      </c>
      <c r="G344" s="12">
        <v>102</v>
      </c>
      <c r="H344" s="12">
        <v>0</v>
      </c>
      <c r="I344" s="13">
        <v>40</v>
      </c>
      <c r="J344" s="13">
        <v>40</v>
      </c>
      <c r="K344" s="13">
        <v>0</v>
      </c>
      <c r="L344" s="13">
        <v>85</v>
      </c>
      <c r="M344" s="13">
        <v>0</v>
      </c>
      <c r="N344" s="14">
        <f>D344*$D$11</f>
        <v>61.199999999999996</v>
      </c>
      <c r="O344" s="14">
        <f>E344*$E$11</f>
        <v>0</v>
      </c>
      <c r="P344" s="14">
        <f>F344*$F$11</f>
        <v>0</v>
      </c>
      <c r="Q344" s="14">
        <f>G344*$G$11</f>
        <v>132.6</v>
      </c>
      <c r="R344" s="14">
        <f>H344*$H$11</f>
        <v>0</v>
      </c>
      <c r="S344" s="14">
        <f>(N344/100)*(I344*$I$11)+(N344/100)*(J344*$J$11)</f>
        <v>73.44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169.06499999999997</v>
      </c>
      <c r="W344" s="14">
        <f>(R344/100)*(K344*$K$11)+(R344/100)*(L344*$L$11)</f>
        <v>0</v>
      </c>
      <c r="X344" s="14">
        <f t="shared" si="117"/>
        <v>134.63999999999999</v>
      </c>
      <c r="Y344" s="14">
        <f t="shared" si="118"/>
        <v>0</v>
      </c>
      <c r="Z344" s="14">
        <f t="shared" si="119"/>
        <v>0</v>
      </c>
      <c r="AA344" s="14">
        <f t="shared" si="120"/>
        <v>301.66499999999996</v>
      </c>
      <c r="AB344" s="14">
        <f t="shared" si="122"/>
        <v>0</v>
      </c>
      <c r="AC344" s="15">
        <f t="shared" si="121"/>
        <v>436.3</v>
      </c>
      <c r="AD344" s="48">
        <f>(ROUND(AC344-AC336,1)/AC336)</f>
        <v>0.29619726678550207</v>
      </c>
      <c r="AE344" s="113"/>
      <c r="AF344" s="60"/>
      <c r="AH344" s="59"/>
    </row>
    <row r="345" spans="1:34">
      <c r="A345" s="99" t="s">
        <v>846</v>
      </c>
      <c r="B345" s="89"/>
      <c r="C345" s="21" t="s">
        <v>4</v>
      </c>
      <c r="D345" s="12">
        <v>51</v>
      </c>
      <c r="E345" s="12">
        <v>0</v>
      </c>
      <c r="F345" s="12">
        <v>0</v>
      </c>
      <c r="G345" s="12">
        <v>0</v>
      </c>
      <c r="H345" s="12">
        <v>102</v>
      </c>
      <c r="I345" s="13">
        <v>40</v>
      </c>
      <c r="J345" s="13">
        <v>40</v>
      </c>
      <c r="K345" s="13">
        <v>42.5</v>
      </c>
      <c r="L345" s="13">
        <v>42.5</v>
      </c>
      <c r="M345" s="13">
        <v>0</v>
      </c>
      <c r="N345" s="14">
        <f>D345*$D$12</f>
        <v>61.199999999999996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132.6</v>
      </c>
      <c r="S345" s="14">
        <f>(N345/100)*(I345*$I$12)+(N345/100)*(J345*$J$12)</f>
        <v>73.44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169.06499999999997</v>
      </c>
      <c r="X345" s="14">
        <f t="shared" si="117"/>
        <v>134.63999999999999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301.66499999999996</v>
      </c>
      <c r="AC345" s="15">
        <f t="shared" si="121"/>
        <v>436.3</v>
      </c>
      <c r="AD345" s="48">
        <f>(ROUND(AC345-AC336,1)/AC336)</f>
        <v>0.29619726678550207</v>
      </c>
      <c r="AE345" s="113"/>
      <c r="AF345" s="60"/>
      <c r="AH345" s="59"/>
    </row>
    <row r="346" spans="1:34">
      <c r="A346" s="99" t="s">
        <v>847</v>
      </c>
      <c r="B346" s="89"/>
      <c r="C346" s="21" t="s">
        <v>327</v>
      </c>
      <c r="D346" s="12">
        <v>102</v>
      </c>
      <c r="E346" s="12">
        <v>0</v>
      </c>
      <c r="F346" s="12">
        <v>0</v>
      </c>
      <c r="G346" s="12">
        <v>0</v>
      </c>
      <c r="H346" s="12">
        <v>0</v>
      </c>
      <c r="I346" s="13">
        <v>40</v>
      </c>
      <c r="J346" s="13">
        <v>40</v>
      </c>
      <c r="K346" s="13">
        <v>0</v>
      </c>
      <c r="L346" s="13">
        <v>0</v>
      </c>
      <c r="M346" s="13">
        <v>70</v>
      </c>
      <c r="N346" s="14">
        <f>D346*$D$13</f>
        <v>132.6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298.34999999999997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430.94999999999993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431</v>
      </c>
      <c r="AD346" s="48">
        <f>(ROUND(AC346-AC336,1)/AC336)</f>
        <v>0.28045157456922165</v>
      </c>
      <c r="AE346" s="113"/>
      <c r="AF346" s="60"/>
      <c r="AH346" s="59"/>
    </row>
    <row r="347" spans="1:34">
      <c r="A347" s="99" t="s">
        <v>848</v>
      </c>
      <c r="B347" s="89"/>
      <c r="C347" s="21" t="s">
        <v>328</v>
      </c>
      <c r="D347" s="12">
        <v>102</v>
      </c>
      <c r="E347" s="12">
        <v>0</v>
      </c>
      <c r="F347" s="12">
        <v>0</v>
      </c>
      <c r="G347" s="12">
        <v>0</v>
      </c>
      <c r="H347" s="12">
        <v>0</v>
      </c>
      <c r="I347" s="13">
        <v>40</v>
      </c>
      <c r="J347" s="13">
        <v>40</v>
      </c>
      <c r="K347" s="13">
        <v>70</v>
      </c>
      <c r="L347" s="13">
        <v>0</v>
      </c>
      <c r="M347" s="13">
        <v>0</v>
      </c>
      <c r="N347" s="14">
        <f>D347*$D$14</f>
        <v>132.6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298.34999999999997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430.94999999999993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431</v>
      </c>
      <c r="AD347" s="48">
        <f>(ROUND(AC347-AC336,1)/AC336)</f>
        <v>0.28045157456922165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102</v>
      </c>
      <c r="E348" s="12">
        <v>0</v>
      </c>
      <c r="F348" s="12">
        <v>0</v>
      </c>
      <c r="G348" s="12">
        <v>0</v>
      </c>
      <c r="H348" s="12">
        <v>0</v>
      </c>
      <c r="I348" s="13">
        <v>40</v>
      </c>
      <c r="J348" s="13">
        <v>40</v>
      </c>
      <c r="K348" s="13">
        <v>0</v>
      </c>
      <c r="L348" s="13">
        <v>70</v>
      </c>
      <c r="M348" s="13">
        <v>0</v>
      </c>
      <c r="N348" s="14">
        <f>D348*$D$15</f>
        <v>132.6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298.34999999999997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430.94999999999993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431</v>
      </c>
      <c r="AD348" s="48">
        <f>(ROUND(AC348-AC336,1)/AC336)</f>
        <v>0.28045157456922165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102</v>
      </c>
      <c r="E349" s="12">
        <v>0</v>
      </c>
      <c r="F349" s="12">
        <v>0</v>
      </c>
      <c r="G349" s="12">
        <v>0</v>
      </c>
      <c r="H349" s="12">
        <v>0</v>
      </c>
      <c r="I349" s="13">
        <v>40</v>
      </c>
      <c r="J349" s="13">
        <v>69</v>
      </c>
      <c r="K349" s="13">
        <v>0</v>
      </c>
      <c r="L349" s="13">
        <v>0</v>
      </c>
      <c r="M349" s="13">
        <v>0</v>
      </c>
      <c r="N349" s="14">
        <f>D349*$D$16</f>
        <v>132.6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263.47619999999995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396.07619999999997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396.1</v>
      </c>
      <c r="AD349" s="48">
        <f>(ROUND(AC349-AC336,1)/AC336)</f>
        <v>0.17676767676767677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102</v>
      </c>
      <c r="E350" s="12">
        <v>0</v>
      </c>
      <c r="F350" s="12">
        <v>0</v>
      </c>
      <c r="G350" s="12">
        <v>0</v>
      </c>
      <c r="H350" s="12">
        <v>0</v>
      </c>
      <c r="I350" s="13">
        <v>69</v>
      </c>
      <c r="J350" s="13">
        <v>40</v>
      </c>
      <c r="K350" s="13">
        <v>0</v>
      </c>
      <c r="L350" s="13">
        <v>0</v>
      </c>
      <c r="M350" s="13">
        <v>0</v>
      </c>
      <c r="N350" s="14">
        <f>D350*$D$17</f>
        <v>132.6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263.47619999999995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396.07619999999997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396.1</v>
      </c>
      <c r="AD350" s="48">
        <f>(ROUND(AC350-AC336,1)/AC336)</f>
        <v>0.17676767676767677</v>
      </c>
      <c r="AE350" s="113"/>
      <c r="AF350" s="60"/>
      <c r="AH350" s="59"/>
    </row>
    <row r="351" spans="1:34">
      <c r="A351" s="106" t="s">
        <v>0</v>
      </c>
      <c r="B351" s="86" t="s">
        <v>24</v>
      </c>
      <c r="C351" s="50" t="s">
        <v>243</v>
      </c>
      <c r="D351" s="11">
        <v>110</v>
      </c>
      <c r="E351" s="11">
        <v>0</v>
      </c>
      <c r="F351" s="11">
        <v>0</v>
      </c>
      <c r="G351" s="11">
        <v>0</v>
      </c>
      <c r="H351" s="11">
        <v>0</v>
      </c>
      <c r="I351" s="51">
        <v>50</v>
      </c>
      <c r="J351" s="51">
        <v>20</v>
      </c>
      <c r="K351" s="51">
        <v>0</v>
      </c>
      <c r="L351" s="51">
        <v>0</v>
      </c>
      <c r="M351" s="51">
        <v>0</v>
      </c>
      <c r="N351" s="52">
        <f>D351*$D$3</f>
        <v>165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173.25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338.25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338.3</v>
      </c>
      <c r="AD351" s="58">
        <v>0</v>
      </c>
      <c r="AE351" s="113" t="s">
        <v>813</v>
      </c>
      <c r="AF351" s="60"/>
      <c r="AH351" s="59"/>
    </row>
    <row r="352" spans="1:34">
      <c r="A352" s="99" t="s">
        <v>814</v>
      </c>
      <c r="B352" s="87">
        <v>14</v>
      </c>
      <c r="C352" s="21" t="s">
        <v>324</v>
      </c>
      <c r="D352" s="12">
        <v>110</v>
      </c>
      <c r="E352" s="12">
        <v>0</v>
      </c>
      <c r="F352" s="12">
        <v>0</v>
      </c>
      <c r="G352" s="12">
        <v>0</v>
      </c>
      <c r="H352" s="12">
        <v>0</v>
      </c>
      <c r="I352" s="13">
        <v>65</v>
      </c>
      <c r="J352" s="13">
        <v>34</v>
      </c>
      <c r="K352" s="13">
        <v>0</v>
      </c>
      <c r="L352" s="13">
        <v>0</v>
      </c>
      <c r="M352" s="13">
        <v>0</v>
      </c>
      <c r="N352" s="14">
        <f>D352*$D$4</f>
        <v>143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254.82600000000002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397.82600000000002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397.8</v>
      </c>
      <c r="AD352" s="48">
        <f>(ROUND(AC352-AC351,1)/AC351)</f>
        <v>0.17587939698492461</v>
      </c>
      <c r="AE352" s="113"/>
      <c r="AF352" s="60"/>
      <c r="AH352" s="59"/>
    </row>
    <row r="353" spans="1:34">
      <c r="A353" s="99" t="s">
        <v>815</v>
      </c>
      <c r="B353" s="87">
        <v>10</v>
      </c>
      <c r="C353" s="21" t="s">
        <v>849</v>
      </c>
      <c r="D353" s="12">
        <v>110</v>
      </c>
      <c r="E353" s="12">
        <v>0</v>
      </c>
      <c r="F353" s="12">
        <v>0</v>
      </c>
      <c r="G353" s="12">
        <v>0</v>
      </c>
      <c r="H353" s="12">
        <v>0</v>
      </c>
      <c r="I353" s="13">
        <v>50</v>
      </c>
      <c r="J353" s="13">
        <v>20</v>
      </c>
      <c r="K353" s="13">
        <v>0</v>
      </c>
      <c r="L353" s="13">
        <v>0</v>
      </c>
      <c r="M353" s="13">
        <v>0</v>
      </c>
      <c r="N353" s="14">
        <f>D353*$D$5</f>
        <v>154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161.69999999999999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315.7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315.7</v>
      </c>
      <c r="AD353" s="48">
        <f>(ROUND(AC353-AC351,1)/AC351)</f>
        <v>-6.6804611291752886E-2</v>
      </c>
      <c r="AE353" s="113"/>
      <c r="AF353" s="60"/>
      <c r="AH353" s="59"/>
    </row>
    <row r="354" spans="1:34">
      <c r="A354" s="99" t="s">
        <v>816</v>
      </c>
      <c r="B354" s="87">
        <v>0</v>
      </c>
      <c r="C354" s="21" t="s">
        <v>337</v>
      </c>
      <c r="D354" s="12">
        <v>110</v>
      </c>
      <c r="E354" s="12">
        <v>0</v>
      </c>
      <c r="F354" s="12">
        <v>0</v>
      </c>
      <c r="G354" s="12">
        <v>0</v>
      </c>
      <c r="H354" s="12">
        <v>0</v>
      </c>
      <c r="I354" s="13">
        <v>50</v>
      </c>
      <c r="J354" s="13">
        <v>20</v>
      </c>
      <c r="K354" s="13">
        <v>0</v>
      </c>
      <c r="L354" s="13">
        <v>0</v>
      </c>
      <c r="M354" s="13">
        <v>0</v>
      </c>
      <c r="N354" s="14">
        <f>D354*$D$6</f>
        <v>154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161.69999999999999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315.7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315.7</v>
      </c>
      <c r="AD354" s="48">
        <f>(ROUND(AC354-AC351,1)/AC351)</f>
        <v>-6.6804611291752886E-2</v>
      </c>
      <c r="AE354" s="113"/>
      <c r="AF354" s="60"/>
      <c r="AH354" s="59"/>
    </row>
    <row r="355" spans="1:34">
      <c r="A355" s="99" t="s">
        <v>817</v>
      </c>
      <c r="B355" s="87">
        <v>0</v>
      </c>
      <c r="C355" s="21" t="s">
        <v>338</v>
      </c>
      <c r="D355" s="12">
        <v>110</v>
      </c>
      <c r="E355" s="12">
        <v>0</v>
      </c>
      <c r="F355" s="12">
        <v>0</v>
      </c>
      <c r="G355" s="12">
        <v>0</v>
      </c>
      <c r="H355" s="12">
        <v>0</v>
      </c>
      <c r="I355" s="13">
        <v>50</v>
      </c>
      <c r="J355" s="13">
        <v>20</v>
      </c>
      <c r="K355" s="13">
        <v>0</v>
      </c>
      <c r="L355" s="13">
        <v>0</v>
      </c>
      <c r="M355" s="13">
        <v>0</v>
      </c>
      <c r="N355" s="14">
        <f>D355*$D$7</f>
        <v>154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161.69999999999999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315.7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315.7</v>
      </c>
      <c r="AD355" s="48">
        <f>(ROUND(AC355-AC351,1)/AC351)</f>
        <v>-6.6804611291752886E-2</v>
      </c>
      <c r="AE355" s="113"/>
      <c r="AF355" s="60"/>
      <c r="AH355" s="59"/>
    </row>
    <row r="356" spans="1:34">
      <c r="A356" s="99" t="s">
        <v>666</v>
      </c>
      <c r="B356" s="87"/>
      <c r="C356" s="21" t="s">
        <v>339</v>
      </c>
      <c r="D356" s="12">
        <v>110</v>
      </c>
      <c r="E356" s="12">
        <v>0</v>
      </c>
      <c r="F356" s="12">
        <v>0</v>
      </c>
      <c r="G356" s="12">
        <v>0</v>
      </c>
      <c r="H356" s="12">
        <v>0</v>
      </c>
      <c r="I356" s="13">
        <v>50</v>
      </c>
      <c r="J356" s="13">
        <v>20</v>
      </c>
      <c r="K356" s="13">
        <v>0</v>
      </c>
      <c r="L356" s="13">
        <v>0</v>
      </c>
      <c r="M356" s="13">
        <v>0</v>
      </c>
      <c r="N356" s="14">
        <f>D356*$D$8</f>
        <v>154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161.69999999999999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315.7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315.7</v>
      </c>
      <c r="AD356" s="48">
        <f>(ROUND(AC356-AC351,1)/AC351)</f>
        <v>-6.6804611291752886E-2</v>
      </c>
      <c r="AE356" s="113"/>
      <c r="AF356" s="60"/>
      <c r="AH356" s="59"/>
    </row>
    <row r="357" spans="1:34">
      <c r="A357" s="99" t="s">
        <v>605</v>
      </c>
      <c r="B357" s="87"/>
      <c r="C357" s="21" t="s">
        <v>1</v>
      </c>
      <c r="D357" s="12">
        <v>55</v>
      </c>
      <c r="E357" s="12">
        <v>110</v>
      </c>
      <c r="F357" s="12">
        <v>0</v>
      </c>
      <c r="G357" s="12">
        <v>0</v>
      </c>
      <c r="H357" s="12">
        <v>0</v>
      </c>
      <c r="I357" s="13">
        <v>50</v>
      </c>
      <c r="J357" s="13">
        <v>20</v>
      </c>
      <c r="K357" s="13">
        <v>75</v>
      </c>
      <c r="L357" s="13">
        <v>0</v>
      </c>
      <c r="M357" s="13">
        <v>0</v>
      </c>
      <c r="N357" s="14">
        <f>D357*$D$9</f>
        <v>66</v>
      </c>
      <c r="O357" s="14">
        <f>E357*$E$9</f>
        <v>143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69.3</v>
      </c>
      <c r="T357" s="14">
        <f>(O357/100)*(K357*$K$9)</f>
        <v>160.875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135.30000000000001</v>
      </c>
      <c r="Y357" s="14">
        <f t="shared" si="124"/>
        <v>303.875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439.2</v>
      </c>
      <c r="AD357" s="48">
        <f>(ROUND(AC357-AC351,1)/AC351)</f>
        <v>0.29825598581141</v>
      </c>
      <c r="AE357" s="113"/>
      <c r="AF357" s="60"/>
      <c r="AH357" s="59"/>
    </row>
    <row r="358" spans="1:34">
      <c r="A358" s="99" t="s">
        <v>844</v>
      </c>
      <c r="B358" s="87"/>
      <c r="C358" s="21" t="s">
        <v>2</v>
      </c>
      <c r="D358" s="12">
        <v>55</v>
      </c>
      <c r="E358" s="12">
        <v>0</v>
      </c>
      <c r="F358" s="12">
        <v>110</v>
      </c>
      <c r="G358" s="12">
        <v>0</v>
      </c>
      <c r="H358" s="12">
        <v>0</v>
      </c>
      <c r="I358" s="13">
        <v>50</v>
      </c>
      <c r="J358" s="13">
        <v>20</v>
      </c>
      <c r="K358" s="13">
        <v>37.5</v>
      </c>
      <c r="L358" s="13">
        <v>37.5</v>
      </c>
      <c r="M358" s="13">
        <v>0</v>
      </c>
      <c r="N358" s="14">
        <f>D358*$D$10</f>
        <v>66</v>
      </c>
      <c r="O358" s="14">
        <f>E358*$E$10</f>
        <v>0</v>
      </c>
      <c r="P358" s="14">
        <f>F358*$F$10</f>
        <v>143</v>
      </c>
      <c r="Q358" s="14">
        <f>G358*$G$10</f>
        <v>0</v>
      </c>
      <c r="R358" s="14">
        <f>H358*$H$10</f>
        <v>0</v>
      </c>
      <c r="S358" s="14">
        <f>(N358/100)*(I358*$I$10)+(N358/100)*(J358*$J$10)</f>
        <v>69.3</v>
      </c>
      <c r="T358" s="14">
        <f>(O358/100)*(K358*$J$10)</f>
        <v>0</v>
      </c>
      <c r="U358" s="14">
        <f>(P358/100)*(K358*$K$10)+(P358/100)*(L358*$L$10)</f>
        <v>160.875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135.30000000000001</v>
      </c>
      <c r="Y358" s="14">
        <f t="shared" si="124"/>
        <v>0</v>
      </c>
      <c r="Z358" s="14">
        <f t="shared" si="125"/>
        <v>303.875</v>
      </c>
      <c r="AA358" s="14">
        <f t="shared" si="126"/>
        <v>0</v>
      </c>
      <c r="AB358" s="14">
        <f t="shared" si="128"/>
        <v>0</v>
      </c>
      <c r="AC358" s="15">
        <f t="shared" si="127"/>
        <v>439.2</v>
      </c>
      <c r="AD358" s="48">
        <f>(ROUND(AC358-AC351,1)/AC351)</f>
        <v>0.29825598581141</v>
      </c>
      <c r="AE358" s="113"/>
      <c r="AF358" s="60"/>
      <c r="AH358" s="59"/>
    </row>
    <row r="359" spans="1:34">
      <c r="A359" s="99" t="s">
        <v>845</v>
      </c>
      <c r="B359" s="87"/>
      <c r="C359" s="21" t="s">
        <v>3</v>
      </c>
      <c r="D359" s="12">
        <v>55</v>
      </c>
      <c r="E359" s="12">
        <v>0</v>
      </c>
      <c r="F359" s="12">
        <v>0</v>
      </c>
      <c r="G359" s="12">
        <v>110</v>
      </c>
      <c r="H359" s="12">
        <v>0</v>
      </c>
      <c r="I359" s="13">
        <v>50</v>
      </c>
      <c r="J359" s="13">
        <v>20</v>
      </c>
      <c r="K359" s="13">
        <v>0</v>
      </c>
      <c r="L359" s="13">
        <v>75</v>
      </c>
      <c r="M359" s="13">
        <v>0</v>
      </c>
      <c r="N359" s="14">
        <f>D359*$D$11</f>
        <v>66</v>
      </c>
      <c r="O359" s="14">
        <f>E359*$E$11</f>
        <v>0</v>
      </c>
      <c r="P359" s="14">
        <f>F359*$F$11</f>
        <v>0</v>
      </c>
      <c r="Q359" s="14">
        <f>G359*$G$11</f>
        <v>143</v>
      </c>
      <c r="R359" s="14">
        <f>H359*$H$11</f>
        <v>0</v>
      </c>
      <c r="S359" s="14">
        <f>(N359/100)*(I359*$I$11)+(N359/100)*(J359*$J$11)</f>
        <v>69.3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160.875</v>
      </c>
      <c r="W359" s="14">
        <f>(R359/100)*(K359*$K$11)+(R359/100)*(L359*$L$11)</f>
        <v>0</v>
      </c>
      <c r="X359" s="14">
        <f t="shared" si="123"/>
        <v>135.30000000000001</v>
      </c>
      <c r="Y359" s="14">
        <f t="shared" si="124"/>
        <v>0</v>
      </c>
      <c r="Z359" s="14">
        <f t="shared" si="125"/>
        <v>0</v>
      </c>
      <c r="AA359" s="14">
        <f t="shared" si="126"/>
        <v>303.875</v>
      </c>
      <c r="AB359" s="14">
        <f t="shared" si="128"/>
        <v>0</v>
      </c>
      <c r="AC359" s="15">
        <f t="shared" si="127"/>
        <v>439.2</v>
      </c>
      <c r="AD359" s="48">
        <f>(ROUND(AC359-AC351,1)/AC351)</f>
        <v>0.29825598581141</v>
      </c>
      <c r="AE359" s="113"/>
      <c r="AF359" s="60"/>
      <c r="AH359" s="59"/>
    </row>
    <row r="360" spans="1:34">
      <c r="A360" s="99" t="s">
        <v>846</v>
      </c>
      <c r="B360" s="87"/>
      <c r="C360" s="21" t="s">
        <v>4</v>
      </c>
      <c r="D360" s="12">
        <v>55</v>
      </c>
      <c r="E360" s="12">
        <v>0</v>
      </c>
      <c r="F360" s="12">
        <v>0</v>
      </c>
      <c r="G360" s="12">
        <v>0</v>
      </c>
      <c r="H360" s="12">
        <v>110</v>
      </c>
      <c r="I360" s="13">
        <v>50</v>
      </c>
      <c r="J360" s="13">
        <v>20</v>
      </c>
      <c r="K360" s="13">
        <v>37.5</v>
      </c>
      <c r="L360" s="13">
        <v>37.5</v>
      </c>
      <c r="M360" s="13">
        <v>0</v>
      </c>
      <c r="N360" s="14">
        <f>D360*$D$12</f>
        <v>66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143</v>
      </c>
      <c r="S360" s="14">
        <f>(N360/100)*(I360*$I$12)+(N360/100)*(J360*$J$12)</f>
        <v>69.3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160.875</v>
      </c>
      <c r="X360" s="14">
        <f t="shared" si="123"/>
        <v>135.30000000000001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303.875</v>
      </c>
      <c r="AC360" s="15">
        <f t="shared" si="127"/>
        <v>439.2</v>
      </c>
      <c r="AD360" s="48">
        <f>(ROUND(AC360-AC351,1)/AC351)</f>
        <v>0.29825598581141</v>
      </c>
      <c r="AE360" s="113"/>
      <c r="AF360" s="60"/>
      <c r="AH360" s="59"/>
    </row>
    <row r="361" spans="1:34">
      <c r="A361" s="99" t="s">
        <v>847</v>
      </c>
      <c r="B361" s="87"/>
      <c r="C361" s="21" t="s">
        <v>327</v>
      </c>
      <c r="D361" s="12">
        <v>110</v>
      </c>
      <c r="E361" s="12">
        <v>0</v>
      </c>
      <c r="F361" s="12">
        <v>0</v>
      </c>
      <c r="G361" s="12">
        <v>0</v>
      </c>
      <c r="H361" s="12">
        <v>0</v>
      </c>
      <c r="I361" s="13">
        <v>50</v>
      </c>
      <c r="J361" s="13">
        <v>20</v>
      </c>
      <c r="K361" s="13">
        <v>0</v>
      </c>
      <c r="L361" s="13">
        <v>0</v>
      </c>
      <c r="M361" s="13">
        <v>65</v>
      </c>
      <c r="N361" s="14">
        <f>D361*$D$13</f>
        <v>143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289.57499999999999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432.57499999999999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432.6</v>
      </c>
      <c r="AD361" s="48">
        <f>(ROUND(AC361-AC351,1)/AC351)</f>
        <v>0.27874667454921664</v>
      </c>
      <c r="AE361" s="113"/>
      <c r="AF361" s="60"/>
      <c r="AH361" s="59"/>
    </row>
    <row r="362" spans="1:34">
      <c r="A362" s="99" t="s">
        <v>848</v>
      </c>
      <c r="B362" s="87"/>
      <c r="C362" s="21" t="s">
        <v>328</v>
      </c>
      <c r="D362" s="12">
        <v>110</v>
      </c>
      <c r="E362" s="12">
        <v>0</v>
      </c>
      <c r="F362" s="12">
        <v>0</v>
      </c>
      <c r="G362" s="12">
        <v>0</v>
      </c>
      <c r="H362" s="12">
        <v>0</v>
      </c>
      <c r="I362" s="13">
        <v>50</v>
      </c>
      <c r="J362" s="13">
        <v>20</v>
      </c>
      <c r="K362" s="13">
        <v>65</v>
      </c>
      <c r="L362" s="13">
        <v>0</v>
      </c>
      <c r="M362" s="13">
        <v>0</v>
      </c>
      <c r="N362" s="14">
        <f>D362*$D$14</f>
        <v>143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289.57499999999999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432.57499999999999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432.6</v>
      </c>
      <c r="AD362" s="48">
        <f>(ROUND(AC362-AC351,1)/AC351)</f>
        <v>0.27874667454921664</v>
      </c>
      <c r="AE362" s="113"/>
      <c r="AF362" s="60"/>
      <c r="AH362" s="59"/>
    </row>
    <row r="363" spans="1:34">
      <c r="A363" s="99"/>
      <c r="B363" s="87"/>
      <c r="C363" s="21" t="s">
        <v>329</v>
      </c>
      <c r="D363" s="12">
        <v>110</v>
      </c>
      <c r="E363" s="12">
        <v>0</v>
      </c>
      <c r="F363" s="12">
        <v>0</v>
      </c>
      <c r="G363" s="12">
        <v>0</v>
      </c>
      <c r="H363" s="12">
        <v>0</v>
      </c>
      <c r="I363" s="13">
        <v>50</v>
      </c>
      <c r="J363" s="13">
        <v>20</v>
      </c>
      <c r="K363" s="13">
        <v>0</v>
      </c>
      <c r="L363" s="13">
        <v>65</v>
      </c>
      <c r="M363" s="13">
        <v>0</v>
      </c>
      <c r="N363" s="14">
        <f>D363*$D$15</f>
        <v>143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289.57499999999999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432.57499999999999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432.6</v>
      </c>
      <c r="AD363" s="48">
        <f>(ROUND(AC363-AC351,1)/AC351)</f>
        <v>0.27874667454921664</v>
      </c>
      <c r="AE363" s="113"/>
      <c r="AF363" s="60"/>
      <c r="AH363" s="59"/>
    </row>
    <row r="364" spans="1:34">
      <c r="A364" s="99"/>
      <c r="B364" s="87"/>
      <c r="C364" s="21" t="s">
        <v>325</v>
      </c>
      <c r="D364" s="12">
        <v>110</v>
      </c>
      <c r="E364" s="12">
        <v>0</v>
      </c>
      <c r="F364" s="12">
        <v>0</v>
      </c>
      <c r="G364" s="12">
        <v>0</v>
      </c>
      <c r="H364" s="12">
        <v>0</v>
      </c>
      <c r="I364" s="13">
        <v>50</v>
      </c>
      <c r="J364" s="13">
        <v>51</v>
      </c>
      <c r="K364" s="13">
        <v>0</v>
      </c>
      <c r="L364" s="13">
        <v>0</v>
      </c>
      <c r="M364" s="13">
        <v>0</v>
      </c>
      <c r="N364" s="14">
        <f>D364*$D$16</f>
        <v>143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239.23899999999998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382.23899999999998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382.2</v>
      </c>
      <c r="AD364" s="48">
        <f>(ROUND(AC364-AC351,1)/AC351)</f>
        <v>0.12976647945610403</v>
      </c>
      <c r="AE364" s="113"/>
      <c r="AF364" s="60"/>
      <c r="AH364" s="59"/>
    </row>
    <row r="365" spans="1:34">
      <c r="A365" s="99"/>
      <c r="B365" s="87"/>
      <c r="C365" s="21" t="s">
        <v>326</v>
      </c>
      <c r="D365" s="12">
        <v>110</v>
      </c>
      <c r="E365" s="12">
        <v>0</v>
      </c>
      <c r="F365" s="12">
        <v>0</v>
      </c>
      <c r="G365" s="12">
        <v>0</v>
      </c>
      <c r="H365" s="12">
        <v>0</v>
      </c>
      <c r="I365" s="13">
        <v>74</v>
      </c>
      <c r="J365" s="13">
        <v>20</v>
      </c>
      <c r="K365" s="13">
        <v>0</v>
      </c>
      <c r="L365" s="13">
        <v>0</v>
      </c>
      <c r="M365" s="13">
        <v>0</v>
      </c>
      <c r="N365" s="14">
        <f>D365*$D$17</f>
        <v>143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271.98599999999999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414.98599999999999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415</v>
      </c>
      <c r="AD365" s="48">
        <f>(ROUND(AC365-AC351,1)/AC351)</f>
        <v>0.22672184451670116</v>
      </c>
      <c r="AE365" s="113"/>
      <c r="AF365" s="60"/>
      <c r="AH365" s="59"/>
    </row>
    <row r="366" spans="1:34">
      <c r="A366" s="106" t="s">
        <v>0</v>
      </c>
      <c r="B366" s="88" t="s">
        <v>25</v>
      </c>
      <c r="C366" s="50" t="s">
        <v>243</v>
      </c>
      <c r="D366" s="11">
        <v>90</v>
      </c>
      <c r="E366" s="11">
        <v>0</v>
      </c>
      <c r="F366" s="11">
        <v>0</v>
      </c>
      <c r="G366" s="11">
        <v>0</v>
      </c>
      <c r="H366" s="11">
        <v>0</v>
      </c>
      <c r="I366" s="51">
        <v>40</v>
      </c>
      <c r="J366" s="51">
        <v>40</v>
      </c>
      <c r="K366" s="51">
        <v>0</v>
      </c>
      <c r="L366" s="51">
        <v>0</v>
      </c>
      <c r="M366" s="51">
        <v>0</v>
      </c>
      <c r="N366" s="52">
        <f>D366*$D$3</f>
        <v>135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162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297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297</v>
      </c>
      <c r="AD366" s="58">
        <v>0</v>
      </c>
      <c r="AE366" s="113" t="s">
        <v>813</v>
      </c>
      <c r="AF366" s="60"/>
      <c r="AH366" s="59"/>
    </row>
    <row r="367" spans="1:34">
      <c r="A367" s="99" t="s">
        <v>814</v>
      </c>
      <c r="B367" s="89">
        <v>0</v>
      </c>
      <c r="C367" s="21" t="s">
        <v>324</v>
      </c>
      <c r="D367" s="12">
        <v>90</v>
      </c>
      <c r="E367" s="12">
        <v>0</v>
      </c>
      <c r="F367" s="12">
        <v>0</v>
      </c>
      <c r="G367" s="12">
        <v>0</v>
      </c>
      <c r="H367" s="12">
        <v>0</v>
      </c>
      <c r="I367" s="13">
        <v>59</v>
      </c>
      <c r="J367" s="13">
        <v>59</v>
      </c>
      <c r="K367" s="13">
        <v>0</v>
      </c>
      <c r="L367" s="13">
        <v>0</v>
      </c>
      <c r="M367" s="13">
        <v>0</v>
      </c>
      <c r="N367" s="14">
        <f>D367*$D$4</f>
        <v>117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248.50799999999998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365.50799999999998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365.5</v>
      </c>
      <c r="AD367" s="48">
        <f>(ROUND(AC367-AC366,1)/AC366)</f>
        <v>0.23063973063973064</v>
      </c>
      <c r="AE367" s="113"/>
      <c r="AF367" s="60"/>
      <c r="AH367" s="59"/>
    </row>
    <row r="368" spans="1:34">
      <c r="A368" s="99" t="s">
        <v>815</v>
      </c>
      <c r="B368" s="89">
        <v>0</v>
      </c>
      <c r="C368" s="21" t="s">
        <v>849</v>
      </c>
      <c r="D368" s="12">
        <v>90</v>
      </c>
      <c r="E368" s="12">
        <v>0</v>
      </c>
      <c r="F368" s="12">
        <v>0</v>
      </c>
      <c r="G368" s="12">
        <v>0</v>
      </c>
      <c r="H368" s="12">
        <v>0</v>
      </c>
      <c r="I368" s="13">
        <v>40</v>
      </c>
      <c r="J368" s="13">
        <v>40</v>
      </c>
      <c r="K368" s="13">
        <v>0</v>
      </c>
      <c r="L368" s="13">
        <v>0</v>
      </c>
      <c r="M368" s="13">
        <v>0</v>
      </c>
      <c r="N368" s="14">
        <f>D368*$D$5</f>
        <v>125.99999999999999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151.19999999999999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277.2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277.2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9">
        <v>0</v>
      </c>
      <c r="C369" s="21" t="s">
        <v>337</v>
      </c>
      <c r="D369" s="12">
        <v>90</v>
      </c>
      <c r="E369" s="12">
        <v>0</v>
      </c>
      <c r="F369" s="12">
        <v>0</v>
      </c>
      <c r="G369" s="12">
        <v>0</v>
      </c>
      <c r="H369" s="12">
        <v>0</v>
      </c>
      <c r="I369" s="13">
        <v>40</v>
      </c>
      <c r="J369" s="13">
        <v>40</v>
      </c>
      <c r="K369" s="13">
        <v>0</v>
      </c>
      <c r="L369" s="13">
        <v>0</v>
      </c>
      <c r="M369" s="13">
        <v>0</v>
      </c>
      <c r="N369" s="14">
        <f>D369*$D$6</f>
        <v>125.99999999999999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151.19999999999999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277.2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277.2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9">
        <v>0</v>
      </c>
      <c r="C370" s="21" t="s">
        <v>338</v>
      </c>
      <c r="D370" s="12">
        <v>90</v>
      </c>
      <c r="E370" s="12">
        <v>0</v>
      </c>
      <c r="F370" s="12">
        <v>0</v>
      </c>
      <c r="G370" s="12">
        <v>0</v>
      </c>
      <c r="H370" s="12">
        <v>0</v>
      </c>
      <c r="I370" s="13">
        <v>40</v>
      </c>
      <c r="J370" s="13">
        <v>40</v>
      </c>
      <c r="K370" s="13">
        <v>0</v>
      </c>
      <c r="L370" s="13">
        <v>0</v>
      </c>
      <c r="M370" s="13">
        <v>0</v>
      </c>
      <c r="N370" s="14">
        <f>D370*$D$7</f>
        <v>125.99999999999999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151.19999999999999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277.2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277.2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9"/>
      <c r="C371" s="21" t="s">
        <v>339</v>
      </c>
      <c r="D371" s="12">
        <v>90</v>
      </c>
      <c r="E371" s="12">
        <v>0</v>
      </c>
      <c r="F371" s="12">
        <v>0</v>
      </c>
      <c r="G371" s="12">
        <v>0</v>
      </c>
      <c r="H371" s="12">
        <v>0</v>
      </c>
      <c r="I371" s="13">
        <v>40</v>
      </c>
      <c r="J371" s="13">
        <v>40</v>
      </c>
      <c r="K371" s="13">
        <v>0</v>
      </c>
      <c r="L371" s="13">
        <v>0</v>
      </c>
      <c r="M371" s="13">
        <v>0</v>
      </c>
      <c r="N371" s="14">
        <f>D371*$D$8</f>
        <v>125.99999999999999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151.19999999999999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277.2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277.2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9"/>
      <c r="C372" s="21" t="s">
        <v>1</v>
      </c>
      <c r="D372" s="12">
        <v>45</v>
      </c>
      <c r="E372" s="12">
        <v>90</v>
      </c>
      <c r="F372" s="12">
        <v>0</v>
      </c>
      <c r="G372" s="12">
        <v>0</v>
      </c>
      <c r="H372" s="12">
        <v>0</v>
      </c>
      <c r="I372" s="13">
        <v>40</v>
      </c>
      <c r="J372" s="13">
        <v>40</v>
      </c>
      <c r="K372" s="13">
        <v>85</v>
      </c>
      <c r="L372" s="13">
        <v>0</v>
      </c>
      <c r="M372" s="13">
        <v>0</v>
      </c>
      <c r="N372" s="14">
        <f>D372*$D$9</f>
        <v>54</v>
      </c>
      <c r="O372" s="14">
        <f>E372*$E$9</f>
        <v>117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64.800000000000011</v>
      </c>
      <c r="T372" s="14">
        <f>(O372/100)*(K372*$K$9)</f>
        <v>149.17499999999998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118.80000000000001</v>
      </c>
      <c r="Y372" s="14">
        <f t="shared" si="130"/>
        <v>266.17499999999995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385</v>
      </c>
      <c r="AD372" s="48">
        <f>(ROUND(AC372-AC366,1)/AC366)</f>
        <v>0.29629629629629628</v>
      </c>
      <c r="AE372" s="113"/>
      <c r="AF372" s="60"/>
      <c r="AH372" s="59"/>
    </row>
    <row r="373" spans="1:34">
      <c r="A373" s="99" t="s">
        <v>844</v>
      </c>
      <c r="B373" s="89"/>
      <c r="C373" s="21" t="s">
        <v>2</v>
      </c>
      <c r="D373" s="12">
        <v>45</v>
      </c>
      <c r="E373" s="12">
        <v>0</v>
      </c>
      <c r="F373" s="12">
        <v>90</v>
      </c>
      <c r="G373" s="12">
        <v>0</v>
      </c>
      <c r="H373" s="12">
        <v>0</v>
      </c>
      <c r="I373" s="13">
        <v>40</v>
      </c>
      <c r="J373" s="13">
        <v>40</v>
      </c>
      <c r="K373" s="13">
        <v>42.5</v>
      </c>
      <c r="L373" s="13">
        <v>42.5</v>
      </c>
      <c r="M373" s="13">
        <v>0</v>
      </c>
      <c r="N373" s="14">
        <f>D373*$D$10</f>
        <v>54</v>
      </c>
      <c r="O373" s="14">
        <f>E373*$E$10</f>
        <v>0</v>
      </c>
      <c r="P373" s="14">
        <f>F373*$F$10</f>
        <v>117</v>
      </c>
      <c r="Q373" s="14">
        <f>G373*$G$10</f>
        <v>0</v>
      </c>
      <c r="R373" s="14">
        <f>H373*$H$10</f>
        <v>0</v>
      </c>
      <c r="S373" s="14">
        <f>(N373/100)*(I373*$I$10)+(N373/100)*(J373*$J$10)</f>
        <v>64.800000000000011</v>
      </c>
      <c r="T373" s="14">
        <f>(O373/100)*(K373*$J$10)</f>
        <v>0</v>
      </c>
      <c r="U373" s="14">
        <f>(P373/100)*(K373*$K$10)+(P373/100)*(L373*$L$10)</f>
        <v>149.17499999999998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118.80000000000001</v>
      </c>
      <c r="Y373" s="14">
        <f t="shared" si="130"/>
        <v>0</v>
      </c>
      <c r="Z373" s="14">
        <f t="shared" si="131"/>
        <v>266.17499999999995</v>
      </c>
      <c r="AA373" s="14">
        <f t="shared" si="132"/>
        <v>0</v>
      </c>
      <c r="AB373" s="14">
        <f t="shared" si="134"/>
        <v>0</v>
      </c>
      <c r="AC373" s="15">
        <f t="shared" si="133"/>
        <v>385</v>
      </c>
      <c r="AD373" s="48">
        <f>(ROUND(AC373-AC366,1)/AC366)</f>
        <v>0.29629629629629628</v>
      </c>
      <c r="AE373" s="113"/>
      <c r="AF373" s="60"/>
      <c r="AH373" s="59"/>
    </row>
    <row r="374" spans="1:34">
      <c r="A374" s="99" t="s">
        <v>845</v>
      </c>
      <c r="B374" s="89"/>
      <c r="C374" s="21" t="s">
        <v>3</v>
      </c>
      <c r="D374" s="12">
        <v>45</v>
      </c>
      <c r="E374" s="12">
        <v>0</v>
      </c>
      <c r="F374" s="12">
        <v>0</v>
      </c>
      <c r="G374" s="12">
        <v>90</v>
      </c>
      <c r="H374" s="12">
        <v>0</v>
      </c>
      <c r="I374" s="13">
        <v>40</v>
      </c>
      <c r="J374" s="13">
        <v>40</v>
      </c>
      <c r="K374" s="13">
        <v>0</v>
      </c>
      <c r="L374" s="13">
        <v>85</v>
      </c>
      <c r="M374" s="13">
        <v>0</v>
      </c>
      <c r="N374" s="14">
        <f>D374*$D$11</f>
        <v>54</v>
      </c>
      <c r="O374" s="14">
        <f>E374*$E$11</f>
        <v>0</v>
      </c>
      <c r="P374" s="14">
        <f>F374*$F$11</f>
        <v>0</v>
      </c>
      <c r="Q374" s="14">
        <f>G374*$G$11</f>
        <v>117</v>
      </c>
      <c r="R374" s="14">
        <f>H374*$H$11</f>
        <v>0</v>
      </c>
      <c r="S374" s="14">
        <f>(N374/100)*(I374*$I$11)+(N374/100)*(J374*$J$11)</f>
        <v>64.800000000000011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149.17499999999998</v>
      </c>
      <c r="W374" s="14">
        <f>(R374/100)*(K374*$K$11)+(R374/100)*(L374*$L$11)</f>
        <v>0</v>
      </c>
      <c r="X374" s="14">
        <f t="shared" si="129"/>
        <v>118.80000000000001</v>
      </c>
      <c r="Y374" s="14">
        <f t="shared" si="130"/>
        <v>0</v>
      </c>
      <c r="Z374" s="14">
        <f t="shared" si="131"/>
        <v>0</v>
      </c>
      <c r="AA374" s="14">
        <f t="shared" si="132"/>
        <v>266.17499999999995</v>
      </c>
      <c r="AB374" s="14">
        <f t="shared" si="134"/>
        <v>0</v>
      </c>
      <c r="AC374" s="15">
        <f t="shared" si="133"/>
        <v>385</v>
      </c>
      <c r="AD374" s="48">
        <f>(ROUND(AC374-AC366,1)/AC366)</f>
        <v>0.29629629629629628</v>
      </c>
      <c r="AE374" s="113"/>
      <c r="AF374" s="60"/>
      <c r="AH374" s="59"/>
    </row>
    <row r="375" spans="1:34">
      <c r="A375" s="99" t="s">
        <v>846</v>
      </c>
      <c r="B375" s="89"/>
      <c r="C375" s="21" t="s">
        <v>4</v>
      </c>
      <c r="D375" s="12">
        <v>45</v>
      </c>
      <c r="E375" s="12">
        <v>0</v>
      </c>
      <c r="F375" s="12">
        <v>0</v>
      </c>
      <c r="G375" s="12">
        <v>0</v>
      </c>
      <c r="H375" s="12">
        <v>90</v>
      </c>
      <c r="I375" s="13">
        <v>40</v>
      </c>
      <c r="J375" s="13">
        <v>40</v>
      </c>
      <c r="K375" s="13">
        <v>42.5</v>
      </c>
      <c r="L375" s="13">
        <v>42.5</v>
      </c>
      <c r="M375" s="13">
        <v>0</v>
      </c>
      <c r="N375" s="14">
        <f>D375*$D$12</f>
        <v>54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117</v>
      </c>
      <c r="S375" s="14">
        <f>(N375/100)*(I375*$I$12)+(N375/100)*(J375*$J$12)</f>
        <v>64.800000000000011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149.17499999999998</v>
      </c>
      <c r="X375" s="14">
        <f t="shared" si="129"/>
        <v>118.80000000000001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266.17499999999995</v>
      </c>
      <c r="AC375" s="15">
        <f t="shared" si="133"/>
        <v>385</v>
      </c>
      <c r="AD375" s="48">
        <f>(ROUND(AC375-AC366,1)/AC366)</f>
        <v>0.29629629629629628</v>
      </c>
      <c r="AE375" s="113"/>
      <c r="AF375" s="60"/>
      <c r="AH375" s="59"/>
    </row>
    <row r="376" spans="1:34">
      <c r="A376" s="99" t="s">
        <v>847</v>
      </c>
      <c r="B376" s="89"/>
      <c r="C376" s="21" t="s">
        <v>327</v>
      </c>
      <c r="D376" s="12">
        <v>90</v>
      </c>
      <c r="E376" s="12">
        <v>0</v>
      </c>
      <c r="F376" s="12">
        <v>0</v>
      </c>
      <c r="G376" s="12">
        <v>0</v>
      </c>
      <c r="H376" s="12">
        <v>0</v>
      </c>
      <c r="I376" s="13">
        <v>40</v>
      </c>
      <c r="J376" s="13">
        <v>40</v>
      </c>
      <c r="K376" s="13">
        <v>0</v>
      </c>
      <c r="L376" s="13">
        <v>0</v>
      </c>
      <c r="M376" s="13">
        <v>70</v>
      </c>
      <c r="N376" s="14">
        <f>D376*$D$13</f>
        <v>117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263.25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380.25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380.3</v>
      </c>
      <c r="AD376" s="48">
        <f>(ROUND(AC376-AC366,1)/AC366)</f>
        <v>0.28047138047138048</v>
      </c>
      <c r="AE376" s="113"/>
      <c r="AF376" s="60"/>
      <c r="AH376" s="59"/>
    </row>
    <row r="377" spans="1:34">
      <c r="A377" s="99" t="s">
        <v>848</v>
      </c>
      <c r="B377" s="89"/>
      <c r="C377" s="21" t="s">
        <v>328</v>
      </c>
      <c r="D377" s="12">
        <v>90</v>
      </c>
      <c r="E377" s="12">
        <v>0</v>
      </c>
      <c r="F377" s="12">
        <v>0</v>
      </c>
      <c r="G377" s="12">
        <v>0</v>
      </c>
      <c r="H377" s="12">
        <v>0</v>
      </c>
      <c r="I377" s="13">
        <v>40</v>
      </c>
      <c r="J377" s="13">
        <v>40</v>
      </c>
      <c r="K377" s="13">
        <v>70</v>
      </c>
      <c r="L377" s="13">
        <v>0</v>
      </c>
      <c r="M377" s="13">
        <v>0</v>
      </c>
      <c r="N377" s="14">
        <f>D377*$D$14</f>
        <v>117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263.25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380.25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380.3</v>
      </c>
      <c r="AD377" s="48">
        <f>(ROUND(AC377-AC366,1)/AC366)</f>
        <v>0.28047138047138048</v>
      </c>
      <c r="AE377" s="113"/>
      <c r="AF377" s="60"/>
      <c r="AH377" s="59"/>
    </row>
    <row r="378" spans="1:34">
      <c r="A378" s="99"/>
      <c r="B378" s="89"/>
      <c r="C378" s="21" t="s">
        <v>329</v>
      </c>
      <c r="D378" s="12">
        <v>90</v>
      </c>
      <c r="E378" s="12">
        <v>0</v>
      </c>
      <c r="F378" s="12">
        <v>0</v>
      </c>
      <c r="G378" s="12">
        <v>0</v>
      </c>
      <c r="H378" s="12">
        <v>0</v>
      </c>
      <c r="I378" s="13">
        <v>40</v>
      </c>
      <c r="J378" s="13">
        <v>40</v>
      </c>
      <c r="K378" s="13">
        <v>0</v>
      </c>
      <c r="L378" s="13">
        <v>70</v>
      </c>
      <c r="M378" s="13">
        <v>0</v>
      </c>
      <c r="N378" s="14">
        <f>D378*$D$15</f>
        <v>117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263.25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380.25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380.3</v>
      </c>
      <c r="AD378" s="48">
        <f>(ROUND(AC378-AC366,1)/AC366)</f>
        <v>0.28047138047138048</v>
      </c>
      <c r="AE378" s="113"/>
      <c r="AF378" s="60"/>
      <c r="AH378" s="59"/>
    </row>
    <row r="379" spans="1:34">
      <c r="A379" s="99"/>
      <c r="B379" s="89"/>
      <c r="C379" s="21" t="s">
        <v>325</v>
      </c>
      <c r="D379" s="12">
        <v>90</v>
      </c>
      <c r="E379" s="12">
        <v>0</v>
      </c>
      <c r="F379" s="12">
        <v>0</v>
      </c>
      <c r="G379" s="12">
        <v>0</v>
      </c>
      <c r="H379" s="12">
        <v>0</v>
      </c>
      <c r="I379" s="13">
        <v>40</v>
      </c>
      <c r="J379" s="13">
        <v>69</v>
      </c>
      <c r="K379" s="13">
        <v>0</v>
      </c>
      <c r="L379" s="13">
        <v>0</v>
      </c>
      <c r="M379" s="13">
        <v>0</v>
      </c>
      <c r="N379" s="14">
        <f>D379*$D$16</f>
        <v>117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232.47899999999998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349.47899999999998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349.5</v>
      </c>
      <c r="AD379" s="48">
        <f>(ROUND(AC379-AC366,1)/AC366)</f>
        <v>0.17676767676767677</v>
      </c>
      <c r="AE379" s="113"/>
      <c r="AF379" s="60"/>
      <c r="AH379" s="59"/>
    </row>
    <row r="380" spans="1:34">
      <c r="A380" s="99"/>
      <c r="B380" s="89"/>
      <c r="C380" s="21" t="s">
        <v>326</v>
      </c>
      <c r="D380" s="12">
        <v>90</v>
      </c>
      <c r="E380" s="12">
        <v>0</v>
      </c>
      <c r="F380" s="12">
        <v>0</v>
      </c>
      <c r="G380" s="12">
        <v>0</v>
      </c>
      <c r="H380" s="12">
        <v>0</v>
      </c>
      <c r="I380" s="13">
        <v>69</v>
      </c>
      <c r="J380" s="13">
        <v>40</v>
      </c>
      <c r="K380" s="13">
        <v>0</v>
      </c>
      <c r="L380" s="13">
        <v>0</v>
      </c>
      <c r="M380" s="13">
        <v>0</v>
      </c>
      <c r="N380" s="14">
        <f>D380*$D$17</f>
        <v>117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232.47899999999998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349.47899999999998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349.5</v>
      </c>
      <c r="AD380" s="48">
        <f>(ROUND(AC380-AC366,1)/AC366)</f>
        <v>0.17676767676767677</v>
      </c>
      <c r="AE380" s="113"/>
      <c r="AF380" s="60"/>
      <c r="AH380" s="59"/>
    </row>
    <row r="381" spans="1:34">
      <c r="A381" s="106" t="s">
        <v>0</v>
      </c>
      <c r="B381" s="86" t="s">
        <v>26</v>
      </c>
      <c r="C381" s="50" t="s">
        <v>243</v>
      </c>
      <c r="D381" s="11">
        <v>106</v>
      </c>
      <c r="E381" s="11">
        <v>0</v>
      </c>
      <c r="F381" s="11">
        <v>0</v>
      </c>
      <c r="G381" s="11">
        <v>0</v>
      </c>
      <c r="H381" s="11">
        <v>0</v>
      </c>
      <c r="I381" s="51">
        <v>25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159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178.875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337.875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337.9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7">
        <v>10</v>
      </c>
      <c r="C382" s="21" t="s">
        <v>324</v>
      </c>
      <c r="D382" s="12">
        <v>106</v>
      </c>
      <c r="E382" s="12">
        <v>0</v>
      </c>
      <c r="F382" s="12">
        <v>0</v>
      </c>
      <c r="G382" s="12">
        <v>0</v>
      </c>
      <c r="H382" s="12">
        <v>0</v>
      </c>
      <c r="I382" s="13">
        <v>40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137.80000000000001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260.44200000000001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398.24200000000002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398.2</v>
      </c>
      <c r="AD382" s="48">
        <f>(ROUND(AC382-AC381,1)/AC381)</f>
        <v>0.17845516424977803</v>
      </c>
      <c r="AE382" s="113"/>
      <c r="AF382" s="60"/>
      <c r="AH382" s="59"/>
    </row>
    <row r="383" spans="1:34">
      <c r="A383" s="99" t="s">
        <v>815</v>
      </c>
      <c r="B383" s="87">
        <v>16</v>
      </c>
      <c r="C383" s="21" t="s">
        <v>849</v>
      </c>
      <c r="D383" s="12">
        <v>106</v>
      </c>
      <c r="E383" s="12">
        <v>0</v>
      </c>
      <c r="F383" s="12">
        <v>0</v>
      </c>
      <c r="G383" s="12">
        <v>0</v>
      </c>
      <c r="H383" s="12">
        <v>0</v>
      </c>
      <c r="I383" s="13">
        <v>25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148.39999999999998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166.95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315.34999999999997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315.39999999999998</v>
      </c>
      <c r="AD383" s="48">
        <f>(ROUND(AC383-AC381,1)/AC381)</f>
        <v>-6.6587747854394794E-2</v>
      </c>
      <c r="AE383" s="113"/>
      <c r="AF383" s="60"/>
      <c r="AH383" s="59"/>
    </row>
    <row r="384" spans="1:34">
      <c r="A384" s="99" t="s">
        <v>816</v>
      </c>
      <c r="B384" s="87">
        <v>0</v>
      </c>
      <c r="C384" s="21" t="s">
        <v>337</v>
      </c>
      <c r="D384" s="12">
        <v>106</v>
      </c>
      <c r="E384" s="12">
        <v>0</v>
      </c>
      <c r="F384" s="12">
        <v>0</v>
      </c>
      <c r="G384" s="12">
        <v>0</v>
      </c>
      <c r="H384" s="12">
        <v>0</v>
      </c>
      <c r="I384" s="13">
        <v>25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148.39999999999998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166.95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315.34999999999997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315.39999999999998</v>
      </c>
      <c r="AD384" s="48">
        <f>(ROUND(AC384-AC381,1)/AC381)</f>
        <v>-6.6587747854394794E-2</v>
      </c>
      <c r="AE384" s="113"/>
      <c r="AF384" s="60"/>
      <c r="AH384" s="59"/>
    </row>
    <row r="385" spans="1:34">
      <c r="A385" s="99" t="s">
        <v>817</v>
      </c>
      <c r="B385" s="87">
        <v>0</v>
      </c>
      <c r="C385" s="21" t="s">
        <v>338</v>
      </c>
      <c r="D385" s="12">
        <v>106</v>
      </c>
      <c r="E385" s="12">
        <v>0</v>
      </c>
      <c r="F385" s="12">
        <v>0</v>
      </c>
      <c r="G385" s="12">
        <v>0</v>
      </c>
      <c r="H385" s="12">
        <v>0</v>
      </c>
      <c r="I385" s="13">
        <v>25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148.39999999999998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166.95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315.34999999999997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315.39999999999998</v>
      </c>
      <c r="AD385" s="48">
        <f>(ROUND(AC385-AC381,1)/AC381)</f>
        <v>-6.6587747854394794E-2</v>
      </c>
      <c r="AE385" s="113"/>
      <c r="AF385" s="60"/>
      <c r="AH385" s="59"/>
    </row>
    <row r="386" spans="1:34">
      <c r="A386" s="99" t="s">
        <v>666</v>
      </c>
      <c r="B386" s="87"/>
      <c r="C386" s="21" t="s">
        <v>339</v>
      </c>
      <c r="D386" s="12">
        <v>106</v>
      </c>
      <c r="E386" s="12">
        <v>0</v>
      </c>
      <c r="F386" s="12">
        <v>0</v>
      </c>
      <c r="G386" s="12">
        <v>0</v>
      </c>
      <c r="H386" s="12">
        <v>0</v>
      </c>
      <c r="I386" s="13">
        <v>25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148.39999999999998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166.95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315.34999999999997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315.39999999999998</v>
      </c>
      <c r="AD386" s="48">
        <f>(ROUND(AC386-AC381,1)/AC381)</f>
        <v>-6.6587747854394794E-2</v>
      </c>
      <c r="AE386" s="113"/>
      <c r="AF386" s="60"/>
      <c r="AH386" s="59"/>
    </row>
    <row r="387" spans="1:34">
      <c r="A387" s="99" t="s">
        <v>605</v>
      </c>
      <c r="B387" s="87"/>
      <c r="C387" s="21" t="s">
        <v>1</v>
      </c>
      <c r="D387" s="12">
        <v>53</v>
      </c>
      <c r="E387" s="12">
        <v>106</v>
      </c>
      <c r="F387" s="12">
        <v>0</v>
      </c>
      <c r="G387" s="12">
        <v>0</v>
      </c>
      <c r="H387" s="12">
        <v>0</v>
      </c>
      <c r="I387" s="13">
        <v>25</v>
      </c>
      <c r="J387" s="13">
        <v>50</v>
      </c>
      <c r="K387" s="13">
        <v>80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137.80000000000001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71.55</v>
      </c>
      <c r="T387" s="14">
        <f>(O387/100)*(K387*$K$9)</f>
        <v>165.36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135.14999999999998</v>
      </c>
      <c r="Y387" s="14">
        <f t="shared" si="136"/>
        <v>303.16000000000003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438.3</v>
      </c>
      <c r="AD387" s="48">
        <f>(ROUND(AC387-AC381,1)/AC381)</f>
        <v>0.2971293282036106</v>
      </c>
      <c r="AE387" s="113"/>
      <c r="AF387" s="60"/>
      <c r="AH387" s="59"/>
    </row>
    <row r="388" spans="1:34">
      <c r="A388" s="99" t="s">
        <v>844</v>
      </c>
      <c r="B388" s="87"/>
      <c r="C388" s="21" t="s">
        <v>2</v>
      </c>
      <c r="D388" s="12">
        <v>53</v>
      </c>
      <c r="E388" s="12">
        <v>0</v>
      </c>
      <c r="F388" s="12">
        <v>106</v>
      </c>
      <c r="G388" s="12">
        <v>0</v>
      </c>
      <c r="H388" s="12">
        <v>0</v>
      </c>
      <c r="I388" s="13">
        <v>25</v>
      </c>
      <c r="J388" s="13">
        <v>50</v>
      </c>
      <c r="K388" s="13">
        <v>40</v>
      </c>
      <c r="L388" s="13">
        <v>40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137.80000000000001</v>
      </c>
      <c r="Q388" s="14">
        <f>G388*$G$10</f>
        <v>0</v>
      </c>
      <c r="R388" s="14">
        <f>H388*$H$10</f>
        <v>0</v>
      </c>
      <c r="S388" s="14">
        <f>(N388/100)*(I388*$I$10)+(N388/100)*(J388*$J$10)</f>
        <v>71.55</v>
      </c>
      <c r="T388" s="14">
        <f>(O388/100)*(K388*$J$10)</f>
        <v>0</v>
      </c>
      <c r="U388" s="14">
        <f>(P388/100)*(K388*$K$10)+(P388/100)*(L388*$L$10)</f>
        <v>165.36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135.14999999999998</v>
      </c>
      <c r="Y388" s="14">
        <f t="shared" si="136"/>
        <v>0</v>
      </c>
      <c r="Z388" s="14">
        <f t="shared" si="137"/>
        <v>303.16000000000003</v>
      </c>
      <c r="AA388" s="14">
        <f t="shared" si="138"/>
        <v>0</v>
      </c>
      <c r="AB388" s="14">
        <f t="shared" si="140"/>
        <v>0</v>
      </c>
      <c r="AC388" s="15">
        <f t="shared" si="139"/>
        <v>438.3</v>
      </c>
      <c r="AD388" s="48">
        <f>(ROUND(AC388-AC381,1)/AC381)</f>
        <v>0.2971293282036106</v>
      </c>
      <c r="AE388" s="113"/>
      <c r="AF388" s="60"/>
      <c r="AH388" s="59"/>
    </row>
    <row r="389" spans="1:34">
      <c r="A389" s="99" t="s">
        <v>845</v>
      </c>
      <c r="B389" s="87"/>
      <c r="C389" s="21" t="s">
        <v>3</v>
      </c>
      <c r="D389" s="12">
        <v>53</v>
      </c>
      <c r="E389" s="12">
        <v>0</v>
      </c>
      <c r="F389" s="12">
        <v>0</v>
      </c>
      <c r="G389" s="12">
        <v>106</v>
      </c>
      <c r="H389" s="12">
        <v>0</v>
      </c>
      <c r="I389" s="13">
        <v>25</v>
      </c>
      <c r="J389" s="13">
        <v>50</v>
      </c>
      <c r="K389" s="13">
        <v>0</v>
      </c>
      <c r="L389" s="13">
        <v>80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137.80000000000001</v>
      </c>
      <c r="R389" s="14">
        <f>H389*$H$11</f>
        <v>0</v>
      </c>
      <c r="S389" s="14">
        <f>(N389/100)*(I389*$I$11)+(N389/100)*(J389*$J$11)</f>
        <v>71.55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165.36</v>
      </c>
      <c r="W389" s="14">
        <f>(R389/100)*(K389*$K$11)+(R389/100)*(L389*$L$11)</f>
        <v>0</v>
      </c>
      <c r="X389" s="14">
        <f t="shared" si="135"/>
        <v>135.14999999999998</v>
      </c>
      <c r="Y389" s="14">
        <f t="shared" si="136"/>
        <v>0</v>
      </c>
      <c r="Z389" s="14">
        <f t="shared" si="137"/>
        <v>0</v>
      </c>
      <c r="AA389" s="14">
        <f t="shared" si="138"/>
        <v>303.16000000000003</v>
      </c>
      <c r="AB389" s="14">
        <f t="shared" si="140"/>
        <v>0</v>
      </c>
      <c r="AC389" s="15">
        <f t="shared" si="139"/>
        <v>438.3</v>
      </c>
      <c r="AD389" s="48">
        <f>(ROUND(AC389-AC381,1)/AC381)</f>
        <v>0.2971293282036106</v>
      </c>
      <c r="AE389" s="113"/>
      <c r="AF389" s="60"/>
      <c r="AH389" s="59"/>
    </row>
    <row r="390" spans="1:34">
      <c r="A390" s="99" t="s">
        <v>846</v>
      </c>
      <c r="B390" s="87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106</v>
      </c>
      <c r="I390" s="13">
        <v>25</v>
      </c>
      <c r="J390" s="13">
        <v>50</v>
      </c>
      <c r="K390" s="13">
        <v>40</v>
      </c>
      <c r="L390" s="13">
        <v>40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137.80000000000001</v>
      </c>
      <c r="S390" s="14">
        <f>(N390/100)*(I390*$I$12)+(N390/100)*(J390*$J$12)</f>
        <v>71.55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165.36</v>
      </c>
      <c r="X390" s="14">
        <f t="shared" si="135"/>
        <v>135.14999999999998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303.16000000000003</v>
      </c>
      <c r="AC390" s="15">
        <f t="shared" si="139"/>
        <v>438.3</v>
      </c>
      <c r="AD390" s="48">
        <f>(ROUND(AC390-AC381,1)/AC381)</f>
        <v>0.2971293282036106</v>
      </c>
      <c r="AE390" s="113"/>
      <c r="AF390" s="60"/>
      <c r="AH390" s="59"/>
    </row>
    <row r="391" spans="1:34">
      <c r="A391" s="99" t="s">
        <v>847</v>
      </c>
      <c r="B391" s="87"/>
      <c r="C391" s="21" t="s">
        <v>327</v>
      </c>
      <c r="D391" s="12">
        <v>106</v>
      </c>
      <c r="E391" s="12">
        <v>0</v>
      </c>
      <c r="F391" s="12">
        <v>0</v>
      </c>
      <c r="G391" s="12">
        <v>0</v>
      </c>
      <c r="H391" s="12">
        <v>0</v>
      </c>
      <c r="I391" s="13">
        <v>25</v>
      </c>
      <c r="J391" s="13">
        <v>50</v>
      </c>
      <c r="K391" s="13">
        <v>0</v>
      </c>
      <c r="L391" s="13">
        <v>0</v>
      </c>
      <c r="M391" s="13">
        <v>67</v>
      </c>
      <c r="N391" s="14">
        <f>D391*$D$13</f>
        <v>137.80000000000001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293.51400000000001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431.31400000000002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431.3</v>
      </c>
      <c r="AD391" s="48">
        <f>(ROUND(AC391-AC381,1)/AC381)</f>
        <v>0.27641313998224332</v>
      </c>
      <c r="AE391" s="113"/>
      <c r="AF391" s="60"/>
      <c r="AH391" s="59"/>
    </row>
    <row r="392" spans="1:34">
      <c r="A392" s="99" t="s">
        <v>848</v>
      </c>
      <c r="B392" s="87"/>
      <c r="C392" s="21" t="s">
        <v>328</v>
      </c>
      <c r="D392" s="12">
        <v>106</v>
      </c>
      <c r="E392" s="12">
        <v>0</v>
      </c>
      <c r="F392" s="12">
        <v>0</v>
      </c>
      <c r="G392" s="12">
        <v>0</v>
      </c>
      <c r="H392" s="12">
        <v>0</v>
      </c>
      <c r="I392" s="13">
        <v>25</v>
      </c>
      <c r="J392" s="13">
        <v>50</v>
      </c>
      <c r="K392" s="13">
        <v>67</v>
      </c>
      <c r="L392" s="13">
        <v>0</v>
      </c>
      <c r="M392" s="13">
        <v>0</v>
      </c>
      <c r="N392" s="14">
        <f>D392*$D$14</f>
        <v>137.80000000000001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293.51400000000001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431.31400000000002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431.3</v>
      </c>
      <c r="AD392" s="48">
        <f>(ROUND(AC392-AC381,1)/AC381)</f>
        <v>0.27641313998224332</v>
      </c>
      <c r="AE392" s="113"/>
      <c r="AF392" s="60"/>
      <c r="AH392" s="59"/>
    </row>
    <row r="393" spans="1:34">
      <c r="A393" s="99"/>
      <c r="B393" s="87"/>
      <c r="C393" s="21" t="s">
        <v>329</v>
      </c>
      <c r="D393" s="12">
        <v>106</v>
      </c>
      <c r="E393" s="12">
        <v>0</v>
      </c>
      <c r="F393" s="12">
        <v>0</v>
      </c>
      <c r="G393" s="12">
        <v>0</v>
      </c>
      <c r="H393" s="12">
        <v>0</v>
      </c>
      <c r="I393" s="13">
        <v>25</v>
      </c>
      <c r="J393" s="13">
        <v>50</v>
      </c>
      <c r="K393" s="13">
        <v>0</v>
      </c>
      <c r="L393" s="13">
        <v>67</v>
      </c>
      <c r="M393" s="13">
        <v>0</v>
      </c>
      <c r="N393" s="14">
        <f>D393*$D$15</f>
        <v>137.80000000000001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293.51400000000001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431.31400000000002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431.3</v>
      </c>
      <c r="AD393" s="48">
        <f>(ROUND(AC393-AC381,1)/AC381)</f>
        <v>0.27641313998224332</v>
      </c>
      <c r="AE393" s="113"/>
      <c r="AF393" s="60"/>
      <c r="AH393" s="59"/>
    </row>
    <row r="394" spans="1:34">
      <c r="A394" s="99"/>
      <c r="B394" s="87"/>
      <c r="C394" s="21" t="s">
        <v>325</v>
      </c>
      <c r="D394" s="12">
        <v>106</v>
      </c>
      <c r="E394" s="12">
        <v>0</v>
      </c>
      <c r="F394" s="12">
        <v>0</v>
      </c>
      <c r="G394" s="12">
        <v>0</v>
      </c>
      <c r="H394" s="12">
        <v>0</v>
      </c>
      <c r="I394" s="13">
        <v>25</v>
      </c>
      <c r="J394" s="13">
        <v>77</v>
      </c>
      <c r="K394" s="13">
        <v>0</v>
      </c>
      <c r="L394" s="13">
        <v>0</v>
      </c>
      <c r="M394" s="13">
        <v>0</v>
      </c>
      <c r="N394" s="14">
        <f>D394*$D$16</f>
        <v>137.80000000000001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278.49380000000002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416.29380000000003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416.3</v>
      </c>
      <c r="AD394" s="48">
        <f>(ROUND(AC394-AC381,1)/AC381)</f>
        <v>0.23202130807931343</v>
      </c>
      <c r="AE394" s="113"/>
      <c r="AF394" s="60"/>
      <c r="AH394" s="59"/>
    </row>
    <row r="395" spans="1:34">
      <c r="A395" s="99"/>
      <c r="B395" s="87"/>
      <c r="C395" s="21" t="s">
        <v>326</v>
      </c>
      <c r="D395" s="12">
        <v>106</v>
      </c>
      <c r="E395" s="12">
        <v>0</v>
      </c>
      <c r="F395" s="12">
        <v>0</v>
      </c>
      <c r="G395" s="12">
        <v>0</v>
      </c>
      <c r="H395" s="12">
        <v>0</v>
      </c>
      <c r="I395" s="13">
        <v>55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137.80000000000001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243.21700000000001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381.01700000000005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381</v>
      </c>
      <c r="AD395" s="48">
        <f>(ROUND(AC395-AC381,1)/AC381)</f>
        <v>0.12755253033441849</v>
      </c>
      <c r="AE395" s="113"/>
      <c r="AF395" s="60"/>
      <c r="AH395" s="59"/>
    </row>
    <row r="396" spans="1:34">
      <c r="A396" s="106" t="s">
        <v>0</v>
      </c>
      <c r="B396" s="88" t="s">
        <v>27</v>
      </c>
      <c r="C396" s="50" t="s">
        <v>243</v>
      </c>
      <c r="D396" s="11">
        <v>105</v>
      </c>
      <c r="E396" s="11">
        <v>0</v>
      </c>
      <c r="F396" s="11">
        <v>0</v>
      </c>
      <c r="G396" s="11">
        <v>0</v>
      </c>
      <c r="H396" s="11">
        <v>0</v>
      </c>
      <c r="I396" s="51">
        <v>30</v>
      </c>
      <c r="J396" s="51">
        <v>50</v>
      </c>
      <c r="K396" s="51">
        <v>0</v>
      </c>
      <c r="L396" s="51">
        <v>0</v>
      </c>
      <c r="M396" s="51">
        <v>0</v>
      </c>
      <c r="N396" s="52">
        <f>D396*$D$3</f>
        <v>157.5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189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346.5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346.5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9">
        <v>12</v>
      </c>
      <c r="C397" s="21" t="s">
        <v>324</v>
      </c>
      <c r="D397" s="12">
        <v>105</v>
      </c>
      <c r="E397" s="12">
        <v>0</v>
      </c>
      <c r="F397" s="12">
        <v>0</v>
      </c>
      <c r="G397" s="12">
        <v>0</v>
      </c>
      <c r="H397" s="12">
        <v>0</v>
      </c>
      <c r="I397" s="13">
        <v>45</v>
      </c>
      <c r="J397" s="13">
        <v>65</v>
      </c>
      <c r="K397" s="13">
        <v>0</v>
      </c>
      <c r="L397" s="13">
        <v>0</v>
      </c>
      <c r="M397" s="13">
        <v>0</v>
      </c>
      <c r="N397" s="14">
        <f>D397*$D$4</f>
        <v>136.5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270.27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406.77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406.8</v>
      </c>
      <c r="AD397" s="48">
        <f>(ROUND(AC397-AC396,1)/AC396)</f>
        <v>0.17402597402597403</v>
      </c>
      <c r="AE397" s="113"/>
      <c r="AF397" s="60"/>
      <c r="AH397" s="59"/>
    </row>
    <row r="398" spans="1:34">
      <c r="A398" s="99" t="s">
        <v>815</v>
      </c>
      <c r="B398" s="89">
        <v>14</v>
      </c>
      <c r="C398" s="21" t="s">
        <v>849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30</v>
      </c>
      <c r="J398" s="13">
        <v>50</v>
      </c>
      <c r="K398" s="13">
        <v>0</v>
      </c>
      <c r="L398" s="13">
        <v>0</v>
      </c>
      <c r="M398" s="13">
        <v>0</v>
      </c>
      <c r="N398" s="14">
        <f>D398*$D$5</f>
        <v>147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176.4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323.39999999999998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323.39999999999998</v>
      </c>
      <c r="AD398" s="48">
        <f>(ROUND(AC398-AC396,1)/AC396)</f>
        <v>-6.6666666666666666E-2</v>
      </c>
      <c r="AE398" s="113"/>
      <c r="AF398" s="60"/>
      <c r="AH398" s="59"/>
    </row>
    <row r="399" spans="1:34">
      <c r="A399" s="99" t="s">
        <v>816</v>
      </c>
      <c r="B399" s="89">
        <v>0</v>
      </c>
      <c r="C399" s="21" t="s">
        <v>337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30</v>
      </c>
      <c r="J399" s="13">
        <v>50</v>
      </c>
      <c r="K399" s="13">
        <v>0</v>
      </c>
      <c r="L399" s="13">
        <v>0</v>
      </c>
      <c r="M399" s="13">
        <v>0</v>
      </c>
      <c r="N399" s="14">
        <f>D399*$D$6</f>
        <v>147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176.4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323.39999999999998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323.39999999999998</v>
      </c>
      <c r="AD399" s="48">
        <f>(ROUND(AC399-AC396,1)/AC396)</f>
        <v>-6.6666666666666666E-2</v>
      </c>
      <c r="AE399" s="113"/>
      <c r="AF399" s="60"/>
      <c r="AH399" s="59"/>
    </row>
    <row r="400" spans="1:34">
      <c r="A400" s="99" t="s">
        <v>817</v>
      </c>
      <c r="B400" s="89">
        <v>0</v>
      </c>
      <c r="C400" s="21" t="s">
        <v>338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30</v>
      </c>
      <c r="J400" s="13">
        <v>50</v>
      </c>
      <c r="K400" s="13">
        <v>0</v>
      </c>
      <c r="L400" s="13">
        <v>0</v>
      </c>
      <c r="M400" s="13">
        <v>0</v>
      </c>
      <c r="N400" s="14">
        <f>D400*$D$7</f>
        <v>147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176.4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323.39999999999998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323.39999999999998</v>
      </c>
      <c r="AD400" s="48">
        <f>(ROUND(AC400-AC396,1)/AC396)</f>
        <v>-6.6666666666666666E-2</v>
      </c>
      <c r="AE400" s="113"/>
      <c r="AF400" s="60"/>
      <c r="AH400" s="59"/>
    </row>
    <row r="401" spans="1:34">
      <c r="A401" s="99" t="s">
        <v>666</v>
      </c>
      <c r="B401" s="89"/>
      <c r="C401" s="21" t="s">
        <v>339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30</v>
      </c>
      <c r="J401" s="13">
        <v>50</v>
      </c>
      <c r="K401" s="13">
        <v>0</v>
      </c>
      <c r="L401" s="13">
        <v>0</v>
      </c>
      <c r="M401" s="13">
        <v>0</v>
      </c>
      <c r="N401" s="14">
        <f>D401*$D$8</f>
        <v>147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176.4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323.39999999999998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323.39999999999998</v>
      </c>
      <c r="AD401" s="48">
        <f>(ROUND(AC401-AC396,1)/AC396)</f>
        <v>-6.6666666666666666E-2</v>
      </c>
      <c r="AE401" s="113"/>
      <c r="AF401" s="60"/>
      <c r="AH401" s="59"/>
    </row>
    <row r="402" spans="1:34">
      <c r="A402" s="99" t="s">
        <v>605</v>
      </c>
      <c r="B402" s="89"/>
      <c r="C402" s="21" t="s">
        <v>1</v>
      </c>
      <c r="D402" s="12">
        <v>53</v>
      </c>
      <c r="E402" s="12">
        <v>105</v>
      </c>
      <c r="F402" s="12">
        <v>0</v>
      </c>
      <c r="G402" s="12">
        <v>0</v>
      </c>
      <c r="H402" s="12">
        <v>0</v>
      </c>
      <c r="I402" s="13">
        <v>30</v>
      </c>
      <c r="J402" s="13">
        <v>50</v>
      </c>
      <c r="K402" s="13">
        <v>85</v>
      </c>
      <c r="L402" s="13">
        <v>0</v>
      </c>
      <c r="M402" s="13">
        <v>0</v>
      </c>
      <c r="N402" s="14">
        <f>D402*$D$9</f>
        <v>63.599999999999994</v>
      </c>
      <c r="O402" s="14">
        <f>E402*$E$9</f>
        <v>136.5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76.319999999999993</v>
      </c>
      <c r="T402" s="14">
        <f>(O402/100)*(K402*$K$9)</f>
        <v>174.03749999999999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139.91999999999999</v>
      </c>
      <c r="Y402" s="14">
        <f t="shared" si="142"/>
        <v>310.53750000000002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450.5</v>
      </c>
      <c r="AD402" s="48">
        <f>(ROUND(AC402-AC396,1)/AC396)</f>
        <v>0.30014430014430016</v>
      </c>
      <c r="AE402" s="113"/>
      <c r="AF402" s="60"/>
      <c r="AH402" s="59"/>
    </row>
    <row r="403" spans="1:34">
      <c r="A403" s="99" t="s">
        <v>844</v>
      </c>
      <c r="B403" s="89"/>
      <c r="C403" s="21" t="s">
        <v>2</v>
      </c>
      <c r="D403" s="12">
        <v>53</v>
      </c>
      <c r="E403" s="12">
        <v>0</v>
      </c>
      <c r="F403" s="12">
        <v>105</v>
      </c>
      <c r="G403" s="12">
        <v>0</v>
      </c>
      <c r="H403" s="12">
        <v>0</v>
      </c>
      <c r="I403" s="13">
        <v>30</v>
      </c>
      <c r="J403" s="13">
        <v>50</v>
      </c>
      <c r="K403" s="13">
        <v>42.5</v>
      </c>
      <c r="L403" s="13">
        <v>42.5</v>
      </c>
      <c r="M403" s="13">
        <v>0</v>
      </c>
      <c r="N403" s="14">
        <f>D403*$D$10</f>
        <v>63.599999999999994</v>
      </c>
      <c r="O403" s="14">
        <f>E403*$E$10</f>
        <v>0</v>
      </c>
      <c r="P403" s="14">
        <f>F403*$F$10</f>
        <v>136.5</v>
      </c>
      <c r="Q403" s="14">
        <f>G403*$G$10</f>
        <v>0</v>
      </c>
      <c r="R403" s="14">
        <f>H403*$H$10</f>
        <v>0</v>
      </c>
      <c r="S403" s="14">
        <f>(N403/100)*(I403*$I$10)+(N403/100)*(J403*$J$10)</f>
        <v>76.319999999999993</v>
      </c>
      <c r="T403" s="14">
        <f>(O403/100)*(K403*$J$10)</f>
        <v>0</v>
      </c>
      <c r="U403" s="14">
        <f>(P403/100)*(K403*$K$10)+(P403/100)*(L403*$L$10)</f>
        <v>174.03749999999999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139.91999999999999</v>
      </c>
      <c r="Y403" s="14">
        <f t="shared" si="142"/>
        <v>0</v>
      </c>
      <c r="Z403" s="14">
        <f t="shared" si="143"/>
        <v>310.53750000000002</v>
      </c>
      <c r="AA403" s="14">
        <f t="shared" si="144"/>
        <v>0</v>
      </c>
      <c r="AB403" s="14">
        <f t="shared" si="146"/>
        <v>0</v>
      </c>
      <c r="AC403" s="15">
        <f t="shared" si="145"/>
        <v>450.5</v>
      </c>
      <c r="AD403" s="48">
        <f>(ROUND(AC403-AC396,1)/AC396)</f>
        <v>0.30014430014430016</v>
      </c>
      <c r="AE403" s="113"/>
      <c r="AF403" s="60"/>
      <c r="AH403" s="59"/>
    </row>
    <row r="404" spans="1:34">
      <c r="A404" s="99" t="s">
        <v>845</v>
      </c>
      <c r="B404" s="89"/>
      <c r="C404" s="21" t="s">
        <v>3</v>
      </c>
      <c r="D404" s="12">
        <v>53</v>
      </c>
      <c r="E404" s="12">
        <v>0</v>
      </c>
      <c r="F404" s="12">
        <v>0</v>
      </c>
      <c r="G404" s="12">
        <v>105</v>
      </c>
      <c r="H404" s="12">
        <v>0</v>
      </c>
      <c r="I404" s="13">
        <v>30</v>
      </c>
      <c r="J404" s="13">
        <v>50</v>
      </c>
      <c r="K404" s="13">
        <v>0</v>
      </c>
      <c r="L404" s="13">
        <v>85</v>
      </c>
      <c r="M404" s="13">
        <v>0</v>
      </c>
      <c r="N404" s="14">
        <f>D404*$D$11</f>
        <v>63.599999999999994</v>
      </c>
      <c r="O404" s="14">
        <f>E404*$E$11</f>
        <v>0</v>
      </c>
      <c r="P404" s="14">
        <f>F404*$F$11</f>
        <v>0</v>
      </c>
      <c r="Q404" s="14">
        <f>G404*$G$11</f>
        <v>136.5</v>
      </c>
      <c r="R404" s="14">
        <f>H404*$H$11</f>
        <v>0</v>
      </c>
      <c r="S404" s="14">
        <f>(N404/100)*(I404*$I$11)+(N404/100)*(J404*$J$11)</f>
        <v>76.319999999999993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174.03749999999999</v>
      </c>
      <c r="W404" s="14">
        <f>(R404/100)*(K404*$K$11)+(R404/100)*(L404*$L$11)</f>
        <v>0</v>
      </c>
      <c r="X404" s="14">
        <f t="shared" si="141"/>
        <v>139.91999999999999</v>
      </c>
      <c r="Y404" s="14">
        <f t="shared" si="142"/>
        <v>0</v>
      </c>
      <c r="Z404" s="14">
        <f t="shared" si="143"/>
        <v>0</v>
      </c>
      <c r="AA404" s="14">
        <f t="shared" si="144"/>
        <v>310.53750000000002</v>
      </c>
      <c r="AB404" s="14">
        <f t="shared" si="146"/>
        <v>0</v>
      </c>
      <c r="AC404" s="15">
        <f t="shared" si="145"/>
        <v>450.5</v>
      </c>
      <c r="AD404" s="48">
        <f>(ROUND(AC404-AC396,1)/AC396)</f>
        <v>0.30014430014430016</v>
      </c>
      <c r="AE404" s="113"/>
      <c r="AF404" s="60"/>
      <c r="AH404" s="59"/>
    </row>
    <row r="405" spans="1:34">
      <c r="A405" s="99" t="s">
        <v>846</v>
      </c>
      <c r="B405" s="89"/>
      <c r="C405" s="21" t="s">
        <v>4</v>
      </c>
      <c r="D405" s="12">
        <v>53</v>
      </c>
      <c r="E405" s="12">
        <v>0</v>
      </c>
      <c r="F405" s="12">
        <v>0</v>
      </c>
      <c r="G405" s="12">
        <v>0</v>
      </c>
      <c r="H405" s="12">
        <v>105</v>
      </c>
      <c r="I405" s="13">
        <v>30</v>
      </c>
      <c r="J405" s="13">
        <v>50</v>
      </c>
      <c r="K405" s="13">
        <v>42.5</v>
      </c>
      <c r="L405" s="13">
        <v>42.5</v>
      </c>
      <c r="M405" s="13">
        <v>0</v>
      </c>
      <c r="N405" s="14">
        <f>D405*$D$12</f>
        <v>63.599999999999994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136.5</v>
      </c>
      <c r="S405" s="14">
        <f>(N405/100)*(I405*$I$12)+(N405/100)*(J405*$J$12)</f>
        <v>76.319999999999993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174.03749999999999</v>
      </c>
      <c r="X405" s="14">
        <f t="shared" si="141"/>
        <v>139.91999999999999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310.53750000000002</v>
      </c>
      <c r="AC405" s="15">
        <f t="shared" si="145"/>
        <v>450.5</v>
      </c>
      <c r="AD405" s="48">
        <f>(ROUND(AC405-AC396,1)/AC396)</f>
        <v>0.30014430014430016</v>
      </c>
      <c r="AE405" s="113"/>
      <c r="AF405" s="60"/>
      <c r="AH405" s="59"/>
    </row>
    <row r="406" spans="1:34">
      <c r="A406" s="99" t="s">
        <v>847</v>
      </c>
      <c r="B406" s="89"/>
      <c r="C406" s="21" t="s">
        <v>327</v>
      </c>
      <c r="D406" s="12">
        <v>105</v>
      </c>
      <c r="E406" s="12">
        <v>0</v>
      </c>
      <c r="F406" s="12">
        <v>0</v>
      </c>
      <c r="G406" s="12">
        <v>0</v>
      </c>
      <c r="H406" s="12">
        <v>0</v>
      </c>
      <c r="I406" s="13">
        <v>30</v>
      </c>
      <c r="J406" s="13">
        <v>50</v>
      </c>
      <c r="K406" s="13">
        <v>0</v>
      </c>
      <c r="L406" s="13">
        <v>0</v>
      </c>
      <c r="M406" s="13">
        <v>70</v>
      </c>
      <c r="N406" s="14">
        <f>D406*$D$13</f>
        <v>136.5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307.125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443.625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443.6</v>
      </c>
      <c r="AD406" s="48">
        <f>(ROUND(AC406-AC396,1)/AC396)</f>
        <v>0.28023088023088022</v>
      </c>
      <c r="AE406" s="113"/>
      <c r="AF406" s="60"/>
      <c r="AH406" s="59"/>
    </row>
    <row r="407" spans="1:34">
      <c r="A407" s="99" t="s">
        <v>848</v>
      </c>
      <c r="B407" s="89"/>
      <c r="C407" s="21" t="s">
        <v>328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30</v>
      </c>
      <c r="J407" s="13">
        <v>50</v>
      </c>
      <c r="K407" s="13">
        <v>70</v>
      </c>
      <c r="L407" s="13">
        <v>0</v>
      </c>
      <c r="M407" s="13">
        <v>0</v>
      </c>
      <c r="N407" s="14">
        <f>D407*$D$14</f>
        <v>136.5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307.125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443.625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443.6</v>
      </c>
      <c r="AD407" s="48">
        <f>(ROUND(AC407-AC396,1)/AC396)</f>
        <v>0.28023088023088022</v>
      </c>
      <c r="AE407" s="113"/>
      <c r="AF407" s="60"/>
      <c r="AH407" s="59"/>
    </row>
    <row r="408" spans="1:34">
      <c r="A408" s="99"/>
      <c r="B408" s="89"/>
      <c r="C408" s="21" t="s">
        <v>329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30</v>
      </c>
      <c r="J408" s="13">
        <v>50</v>
      </c>
      <c r="K408" s="13">
        <v>0</v>
      </c>
      <c r="L408" s="13">
        <v>70</v>
      </c>
      <c r="M408" s="13">
        <v>0</v>
      </c>
      <c r="N408" s="14">
        <f>D408*$D$15</f>
        <v>136.5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307.125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443.625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443.6</v>
      </c>
      <c r="AD408" s="48">
        <f>(ROUND(AC408-AC396,1)/AC396)</f>
        <v>0.28023088023088022</v>
      </c>
      <c r="AE408" s="113"/>
      <c r="AF408" s="60"/>
      <c r="AH408" s="59"/>
    </row>
    <row r="409" spans="1:34">
      <c r="A409" s="99"/>
      <c r="B409" s="89"/>
      <c r="C409" s="21" t="s">
        <v>325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30</v>
      </c>
      <c r="J409" s="13">
        <v>79</v>
      </c>
      <c r="K409" s="13">
        <v>0</v>
      </c>
      <c r="L409" s="13">
        <v>0</v>
      </c>
      <c r="M409" s="13">
        <v>0</v>
      </c>
      <c r="N409" s="14">
        <f>D409*$D$16</f>
        <v>136.5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288.97049999999996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425.47049999999996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425.5</v>
      </c>
      <c r="AD409" s="48">
        <f>(ROUND(AC409-AC396,1)/AC396)</f>
        <v>0.227994227994228</v>
      </c>
      <c r="AE409" s="113"/>
      <c r="AF409" s="60"/>
      <c r="AH409" s="59"/>
    </row>
    <row r="410" spans="1:34">
      <c r="A410" s="99"/>
      <c r="B410" s="89"/>
      <c r="C410" s="21" t="s">
        <v>326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59</v>
      </c>
      <c r="J410" s="13">
        <v>50</v>
      </c>
      <c r="K410" s="13">
        <v>0</v>
      </c>
      <c r="L410" s="13">
        <v>0</v>
      </c>
      <c r="M410" s="13">
        <v>0</v>
      </c>
      <c r="N410" s="14">
        <f>D410*$D$17</f>
        <v>136.5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253.48049999999998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389.98050000000001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390</v>
      </c>
      <c r="AD410" s="48">
        <f>(ROUND(AC410-AC396,1)/AC396)</f>
        <v>0.12554112554112554</v>
      </c>
      <c r="AE410" s="113"/>
      <c r="AF410" s="60"/>
      <c r="AH410" s="59"/>
    </row>
    <row r="411" spans="1:34">
      <c r="A411" s="106" t="s">
        <v>0</v>
      </c>
      <c r="B411" s="86" t="s">
        <v>28</v>
      </c>
      <c r="C411" s="50" t="s">
        <v>243</v>
      </c>
      <c r="D411" s="11">
        <v>98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147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176.4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323.39999999999998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323.39999999999998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7">
        <v>12</v>
      </c>
      <c r="C412" s="21" t="s">
        <v>324</v>
      </c>
      <c r="D412" s="12">
        <v>98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127.4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270.5976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397.99760000000003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</v>
      </c>
      <c r="AD412" s="48">
        <f>(ROUND(AC412-AC411,1)/AC411)</f>
        <v>0.23067408781694496</v>
      </c>
      <c r="AE412" s="113"/>
      <c r="AF412" s="60"/>
      <c r="AH412" s="59"/>
    </row>
    <row r="413" spans="1:34">
      <c r="A413" s="99" t="s">
        <v>815</v>
      </c>
      <c r="B413" s="87">
        <v>12</v>
      </c>
      <c r="C413" s="21" t="s">
        <v>849</v>
      </c>
      <c r="D413" s="12">
        <v>98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137.19999999999999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164.64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301.83999999999997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301.8</v>
      </c>
      <c r="AD413" s="48">
        <f>(ROUND(AC413-AC411,1)/AC411)</f>
        <v>-6.6790352504638231E-2</v>
      </c>
      <c r="AE413" s="113"/>
      <c r="AF413" s="60"/>
      <c r="AH413" s="59"/>
    </row>
    <row r="414" spans="1:34">
      <c r="A414" s="99" t="s">
        <v>816</v>
      </c>
      <c r="B414" s="87">
        <v>0</v>
      </c>
      <c r="C414" s="21" t="s">
        <v>337</v>
      </c>
      <c r="D414" s="12">
        <v>98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137.19999999999999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164.64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301.83999999999997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5" si="152">R414+W414</f>
        <v>0</v>
      </c>
      <c r="AC414" s="15">
        <f t="shared" si="151"/>
        <v>301.8</v>
      </c>
      <c r="AD414" s="48">
        <f>(ROUND(AC414-AC411,1)/AC411)</f>
        <v>-6.6790352504638231E-2</v>
      </c>
      <c r="AE414" s="113"/>
      <c r="AF414" s="60"/>
      <c r="AH414" s="59"/>
    </row>
    <row r="415" spans="1:34">
      <c r="A415" s="99" t="s">
        <v>817</v>
      </c>
      <c r="B415" s="87">
        <v>0</v>
      </c>
      <c r="C415" s="21" t="s">
        <v>338</v>
      </c>
      <c r="D415" s="12">
        <v>98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137.19999999999999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164.64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301.83999999999997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301.8</v>
      </c>
      <c r="AD415" s="48">
        <f>(ROUND(AC415-AC411,1)/AC411)</f>
        <v>-6.6790352504638231E-2</v>
      </c>
      <c r="AE415" s="113"/>
      <c r="AF415" s="60"/>
      <c r="AH415" s="59"/>
    </row>
    <row r="416" spans="1:34">
      <c r="A416" s="99" t="s">
        <v>666</v>
      </c>
      <c r="B416" s="87"/>
      <c r="C416" s="21" t="s">
        <v>339</v>
      </c>
      <c r="D416" s="12">
        <v>98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137.19999999999999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164.64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301.83999999999997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301.8</v>
      </c>
      <c r="AD416" s="48">
        <f>(ROUND(AC416-AC411,1)/AC411)</f>
        <v>-6.6790352504638231E-2</v>
      </c>
      <c r="AE416" s="113"/>
      <c r="AF416" s="60"/>
      <c r="AH416" s="59"/>
    </row>
    <row r="417" spans="1:34">
      <c r="A417" s="99" t="s">
        <v>605</v>
      </c>
      <c r="B417" s="87"/>
      <c r="C417" s="21" t="s">
        <v>1</v>
      </c>
      <c r="D417" s="12">
        <v>49</v>
      </c>
      <c r="E417" s="12">
        <v>98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58.8</v>
      </c>
      <c r="O417" s="14">
        <f>E417*$E$9</f>
        <v>127.4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70.56</v>
      </c>
      <c r="T417" s="14">
        <f>(O417/100)*(K417*$K$9)</f>
        <v>162.435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129.36000000000001</v>
      </c>
      <c r="Y417" s="14">
        <f t="shared" si="148"/>
        <v>289.83500000000004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419.2</v>
      </c>
      <c r="AD417" s="48">
        <f>(ROUND(AC417-AC411,1)/AC411)</f>
        <v>0.29622758194186766</v>
      </c>
      <c r="AE417" s="113"/>
      <c r="AF417" s="60"/>
      <c r="AH417" s="59"/>
    </row>
    <row r="418" spans="1:34">
      <c r="A418" s="99" t="s">
        <v>844</v>
      </c>
      <c r="B418" s="87"/>
      <c r="C418" s="21" t="s">
        <v>2</v>
      </c>
      <c r="D418" s="12">
        <v>49</v>
      </c>
      <c r="E418" s="12">
        <v>0</v>
      </c>
      <c r="F418" s="12">
        <v>98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58.8</v>
      </c>
      <c r="O418" s="14">
        <f>E418*$E$10</f>
        <v>0</v>
      </c>
      <c r="P418" s="14">
        <f>F418*$F$10</f>
        <v>127.4</v>
      </c>
      <c r="Q418" s="14">
        <f>G418*$G$10</f>
        <v>0</v>
      </c>
      <c r="R418" s="14">
        <f>H418*$H$10</f>
        <v>0</v>
      </c>
      <c r="S418" s="14">
        <f>(N418/100)*(I418*$I$10)+(N418/100)*(J418*$J$10)</f>
        <v>70.56</v>
      </c>
      <c r="T418" s="14">
        <f>(O418/100)*(K418*$J$10)</f>
        <v>0</v>
      </c>
      <c r="U418" s="14">
        <f>(P418/100)*(K418*$K$10)+(P418/100)*(L418*$L$10)</f>
        <v>162.435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129.36000000000001</v>
      </c>
      <c r="Y418" s="14">
        <f t="shared" si="148"/>
        <v>0</v>
      </c>
      <c r="Z418" s="14">
        <f t="shared" si="149"/>
        <v>289.83500000000004</v>
      </c>
      <c r="AA418" s="14">
        <f t="shared" si="150"/>
        <v>0</v>
      </c>
      <c r="AB418" s="14">
        <f t="shared" si="152"/>
        <v>0</v>
      </c>
      <c r="AC418" s="15">
        <f t="shared" si="151"/>
        <v>419.2</v>
      </c>
      <c r="AD418" s="48">
        <f>(ROUND(AC418-AC411,1)/AC411)</f>
        <v>0.29622758194186766</v>
      </c>
      <c r="AE418" s="113"/>
      <c r="AF418" s="60"/>
      <c r="AH418" s="59"/>
    </row>
    <row r="419" spans="1:34">
      <c r="A419" s="99" t="s">
        <v>845</v>
      </c>
      <c r="B419" s="87"/>
      <c r="C419" s="21" t="s">
        <v>3</v>
      </c>
      <c r="D419" s="12">
        <v>49</v>
      </c>
      <c r="E419" s="12">
        <v>0</v>
      </c>
      <c r="F419" s="12">
        <v>0</v>
      </c>
      <c r="G419" s="12">
        <v>98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58.8</v>
      </c>
      <c r="O419" s="14">
        <f>E419*$E$11</f>
        <v>0</v>
      </c>
      <c r="P419" s="14">
        <f>F419*$F$11</f>
        <v>0</v>
      </c>
      <c r="Q419" s="14">
        <f>G419*$G$11</f>
        <v>127.4</v>
      </c>
      <c r="R419" s="14">
        <f>H419*$H$11</f>
        <v>0</v>
      </c>
      <c r="S419" s="14">
        <f>(N419/100)*(I419*$I$11)+(N419/100)*(J419*$J$11)</f>
        <v>70.56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162.435</v>
      </c>
      <c r="W419" s="14">
        <f>(R419/100)*(K419*$K$11)+(R419/100)*(L419*$L$11)</f>
        <v>0</v>
      </c>
      <c r="X419" s="14">
        <f t="shared" si="147"/>
        <v>129.36000000000001</v>
      </c>
      <c r="Y419" s="14">
        <f t="shared" si="148"/>
        <v>0</v>
      </c>
      <c r="Z419" s="14">
        <f t="shared" si="149"/>
        <v>0</v>
      </c>
      <c r="AA419" s="14">
        <f t="shared" si="150"/>
        <v>289.83500000000004</v>
      </c>
      <c r="AB419" s="14">
        <f t="shared" si="152"/>
        <v>0</v>
      </c>
      <c r="AC419" s="15">
        <f t="shared" si="151"/>
        <v>419.2</v>
      </c>
      <c r="AD419" s="48">
        <f>(ROUND(AC419-AC411,1)/AC411)</f>
        <v>0.29622758194186766</v>
      </c>
      <c r="AE419" s="113"/>
      <c r="AF419" s="60"/>
      <c r="AH419" s="59"/>
    </row>
    <row r="420" spans="1:34">
      <c r="A420" s="99" t="s">
        <v>846</v>
      </c>
      <c r="B420" s="87"/>
      <c r="C420" s="21" t="s">
        <v>4</v>
      </c>
      <c r="D420" s="12">
        <v>49</v>
      </c>
      <c r="E420" s="12">
        <v>0</v>
      </c>
      <c r="F420" s="12">
        <v>0</v>
      </c>
      <c r="G420" s="12">
        <v>0</v>
      </c>
      <c r="H420" s="12">
        <v>98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58.8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127.4</v>
      </c>
      <c r="S420" s="14">
        <f>(N420/100)*(I420*$I$12)+(N420/100)*(J420*$J$12)</f>
        <v>70.56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162.435</v>
      </c>
      <c r="X420" s="14">
        <f t="shared" si="147"/>
        <v>129.36000000000001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289.83500000000004</v>
      </c>
      <c r="AC420" s="15">
        <f t="shared" si="151"/>
        <v>419.2</v>
      </c>
      <c r="AD420" s="48">
        <f>(ROUND(AC420-AC411,1)/AC411)</f>
        <v>0.29622758194186766</v>
      </c>
      <c r="AE420" s="113"/>
      <c r="AF420" s="60"/>
      <c r="AH420" s="59"/>
    </row>
    <row r="421" spans="1:34">
      <c r="A421" s="99" t="s">
        <v>847</v>
      </c>
      <c r="B421" s="87"/>
      <c r="C421" s="21" t="s">
        <v>327</v>
      </c>
      <c r="D421" s="12">
        <v>98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127.4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286.64999999999998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414.04999999999995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414.1</v>
      </c>
      <c r="AD421" s="48">
        <f>(ROUND(AC421-AC411,1)/AC411)</f>
        <v>0.28045763760049475</v>
      </c>
      <c r="AE421" s="113"/>
      <c r="AF421" s="60"/>
      <c r="AH421" s="59"/>
    </row>
    <row r="422" spans="1:34">
      <c r="A422" s="99" t="s">
        <v>848</v>
      </c>
      <c r="B422" s="87"/>
      <c r="C422" s="21" t="s">
        <v>328</v>
      </c>
      <c r="D422" s="12">
        <v>98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127.4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286.64999999999998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414.04999999999995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414.1</v>
      </c>
      <c r="AD422" s="48">
        <f>(ROUND(AC422-AC411,1)/AC411)</f>
        <v>0.28045763760049475</v>
      </c>
      <c r="AE422" s="113"/>
      <c r="AF422" s="60"/>
      <c r="AH422" s="59"/>
    </row>
    <row r="423" spans="1:34">
      <c r="A423" s="99"/>
      <c r="B423" s="87"/>
      <c r="C423" s="21" t="s">
        <v>329</v>
      </c>
      <c r="D423" s="12">
        <v>98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127.4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286.64999999999998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414.04999999999995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414.1</v>
      </c>
      <c r="AD423" s="48">
        <f>(ROUND(AC423-AC411,1)/AC411)</f>
        <v>0.28045763760049475</v>
      </c>
      <c r="AE423" s="113"/>
      <c r="AF423" s="60"/>
      <c r="AH423" s="59"/>
    </row>
    <row r="424" spans="1:34">
      <c r="A424" s="99"/>
      <c r="B424" s="87"/>
      <c r="C424" s="21" t="s">
        <v>325</v>
      </c>
      <c r="D424" s="12">
        <v>98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127.4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253.1438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380.54380000000003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380.5</v>
      </c>
      <c r="AD424" s="48">
        <f>(ROUND(AC424-AC411,1)/AC411)</f>
        <v>0.17656153370439087</v>
      </c>
      <c r="AE424" s="113"/>
      <c r="AF424" s="60"/>
      <c r="AH424" s="59"/>
    </row>
    <row r="425" spans="1:34">
      <c r="A425" s="99"/>
      <c r="B425" s="87"/>
      <c r="C425" s="21" t="s">
        <v>326</v>
      </c>
      <c r="D425" s="12">
        <v>98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127.4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253.1438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380.54380000000003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0.17656153370439087</v>
      </c>
      <c r="AE425" s="113"/>
      <c r="AF425" s="60"/>
      <c r="AH425" s="59"/>
    </row>
    <row r="426" spans="1:34">
      <c r="A426" s="106" t="s">
        <v>0</v>
      </c>
      <c r="B426" s="88" t="s">
        <v>40</v>
      </c>
      <c r="C426" s="50" t="s">
        <v>243</v>
      </c>
      <c r="D426" s="11">
        <v>96</v>
      </c>
      <c r="E426" s="11">
        <v>0</v>
      </c>
      <c r="F426" s="11">
        <v>0</v>
      </c>
      <c r="G426" s="11">
        <v>0</v>
      </c>
      <c r="H426" s="11">
        <v>0</v>
      </c>
      <c r="I426" s="51">
        <v>30</v>
      </c>
      <c r="J426" s="51">
        <v>60</v>
      </c>
      <c r="K426" s="51">
        <v>0</v>
      </c>
      <c r="L426" s="51">
        <v>0</v>
      </c>
      <c r="M426" s="51">
        <v>0</v>
      </c>
      <c r="N426" s="52">
        <f>D426*$D$3</f>
        <v>144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194.39999999999998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338.4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>R426+W426</f>
        <v>0</v>
      </c>
      <c r="AC426" s="53">
        <f>ROUND(X426+Y426+Z426+AA426+AB426,1)</f>
        <v>338.4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9">
        <v>12</v>
      </c>
      <c r="C427" s="21" t="s">
        <v>324</v>
      </c>
      <c r="D427" s="12">
        <v>96</v>
      </c>
      <c r="E427" s="12">
        <v>0</v>
      </c>
      <c r="F427" s="12">
        <v>0</v>
      </c>
      <c r="G427" s="12">
        <v>0</v>
      </c>
      <c r="H427" s="12">
        <v>0</v>
      </c>
      <c r="I427" s="13">
        <v>46</v>
      </c>
      <c r="J427" s="13">
        <v>76</v>
      </c>
      <c r="K427" s="13">
        <v>0</v>
      </c>
      <c r="L427" s="13">
        <v>0</v>
      </c>
      <c r="M427" s="13">
        <v>0</v>
      </c>
      <c r="N427" s="14">
        <f>D427*$D$4</f>
        <v>124.80000000000001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274.06080000000009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398.8608000000001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398.9</v>
      </c>
      <c r="AD427" s="48">
        <f>(ROUND(AC427-AC426,1)/AC426)</f>
        <v>0.17878250591016551</v>
      </c>
      <c r="AE427" s="113"/>
      <c r="AF427" s="60"/>
      <c r="AH427" s="59"/>
    </row>
    <row r="428" spans="1:34">
      <c r="A428" s="99" t="s">
        <v>815</v>
      </c>
      <c r="B428" s="89">
        <v>20</v>
      </c>
      <c r="C428" s="21" t="s">
        <v>849</v>
      </c>
      <c r="D428" s="12">
        <v>96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134.39999999999998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134.39999999999998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134.4</v>
      </c>
      <c r="AD428" s="48">
        <f>(ROUND(AC428-AC426,1)/AC426)</f>
        <v>-0.60283687943262421</v>
      </c>
      <c r="AE428" s="113"/>
      <c r="AF428" s="60"/>
      <c r="AH428" s="59"/>
    </row>
    <row r="429" spans="1:34">
      <c r="A429" s="99" t="s">
        <v>816</v>
      </c>
      <c r="B429" s="89">
        <v>0</v>
      </c>
      <c r="C429" s="21" t="s">
        <v>337</v>
      </c>
      <c r="D429" s="12">
        <v>96</v>
      </c>
      <c r="E429" s="12">
        <v>0</v>
      </c>
      <c r="F429" s="12">
        <v>0</v>
      </c>
      <c r="G429" s="12">
        <v>0</v>
      </c>
      <c r="H429" s="12">
        <v>0</v>
      </c>
      <c r="I429" s="13">
        <v>30</v>
      </c>
      <c r="J429" s="13">
        <v>60</v>
      </c>
      <c r="K429" s="13">
        <v>0</v>
      </c>
      <c r="L429" s="13">
        <v>0</v>
      </c>
      <c r="M429" s="13">
        <v>0</v>
      </c>
      <c r="N429" s="14">
        <f>D429*$D$6</f>
        <v>134.39999999999998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181.44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315.83999999999997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315.8</v>
      </c>
      <c r="AD429" s="48">
        <f>(ROUND(AC429-AC426,1)/AC426)</f>
        <v>-6.6784869976359351E-2</v>
      </c>
      <c r="AE429" s="113"/>
      <c r="AF429" s="60"/>
      <c r="AH429" s="59"/>
    </row>
    <row r="430" spans="1:34">
      <c r="A430" s="99" t="s">
        <v>817</v>
      </c>
      <c r="B430" s="89">
        <v>0</v>
      </c>
      <c r="C430" s="21" t="s">
        <v>338</v>
      </c>
      <c r="D430" s="12">
        <v>96</v>
      </c>
      <c r="E430" s="12">
        <v>0</v>
      </c>
      <c r="F430" s="12">
        <v>0</v>
      </c>
      <c r="G430" s="12">
        <v>0</v>
      </c>
      <c r="H430" s="12">
        <v>0</v>
      </c>
      <c r="I430" s="13">
        <v>30</v>
      </c>
      <c r="J430" s="13">
        <v>60</v>
      </c>
      <c r="K430" s="13">
        <v>0</v>
      </c>
      <c r="L430" s="13">
        <v>0</v>
      </c>
      <c r="M430" s="13">
        <v>0</v>
      </c>
      <c r="N430" s="14">
        <f>D430*$D$7</f>
        <v>134.39999999999998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181.44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315.83999999999997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315.8</v>
      </c>
      <c r="AD430" s="48">
        <f>(ROUND(AC430-AC426,1)/AC426)</f>
        <v>-6.6784869976359351E-2</v>
      </c>
      <c r="AE430" s="113"/>
      <c r="AF430" s="60"/>
      <c r="AH430" s="59"/>
    </row>
    <row r="431" spans="1:34">
      <c r="A431" s="99" t="s">
        <v>666</v>
      </c>
      <c r="B431" s="89"/>
      <c r="C431" s="21" t="s">
        <v>339</v>
      </c>
      <c r="D431" s="12">
        <v>96</v>
      </c>
      <c r="E431" s="12">
        <v>0</v>
      </c>
      <c r="F431" s="12">
        <v>0</v>
      </c>
      <c r="G431" s="12">
        <v>0</v>
      </c>
      <c r="H431" s="12">
        <v>0</v>
      </c>
      <c r="I431" s="13">
        <v>30</v>
      </c>
      <c r="J431" s="13">
        <v>60</v>
      </c>
      <c r="K431" s="13">
        <v>0</v>
      </c>
      <c r="L431" s="13">
        <v>0</v>
      </c>
      <c r="M431" s="13">
        <v>0</v>
      </c>
      <c r="N431" s="14">
        <f>D431*$D$8</f>
        <v>134.39999999999998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181.44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315.83999999999997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315.8</v>
      </c>
      <c r="AD431" s="48">
        <f>(ROUND(AC431-AC426,1)/AC426)</f>
        <v>-6.6784869976359351E-2</v>
      </c>
      <c r="AE431" s="113"/>
      <c r="AF431" s="60"/>
      <c r="AH431" s="59"/>
    </row>
    <row r="432" spans="1:34">
      <c r="A432" s="99" t="s">
        <v>605</v>
      </c>
      <c r="B432" s="89"/>
      <c r="C432" s="21" t="s">
        <v>1</v>
      </c>
      <c r="D432" s="12">
        <v>48</v>
      </c>
      <c r="E432" s="12">
        <v>96</v>
      </c>
      <c r="F432" s="12">
        <v>0</v>
      </c>
      <c r="G432" s="12">
        <v>0</v>
      </c>
      <c r="H432" s="12">
        <v>0</v>
      </c>
      <c r="I432" s="13">
        <v>30</v>
      </c>
      <c r="J432" s="13">
        <v>60</v>
      </c>
      <c r="K432" s="13">
        <v>95</v>
      </c>
      <c r="L432" s="13">
        <v>0</v>
      </c>
      <c r="M432" s="13">
        <v>0</v>
      </c>
      <c r="N432" s="14">
        <f>D432*$D$9</f>
        <v>57.599999999999994</v>
      </c>
      <c r="O432" s="14">
        <f>E432*$E$9</f>
        <v>124.80000000000001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77.759999999999991</v>
      </c>
      <c r="T432" s="14">
        <f>(O432/100)*(K432*$K$9)</f>
        <v>177.84000000000003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135.35999999999999</v>
      </c>
      <c r="Y432" s="14">
        <f t="shared" si="154"/>
        <v>302.64000000000004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</v>
      </c>
      <c r="AD432" s="48">
        <f>(ROUND(AC432-AC426,1)/AC426)</f>
        <v>0.29432624113475175</v>
      </c>
      <c r="AE432" s="113"/>
      <c r="AF432" s="60"/>
      <c r="AH432" s="59"/>
    </row>
    <row r="433" spans="1:34">
      <c r="A433" s="99" t="s">
        <v>844</v>
      </c>
      <c r="B433" s="89"/>
      <c r="C433" s="21" t="s">
        <v>2</v>
      </c>
      <c r="D433" s="12">
        <v>48</v>
      </c>
      <c r="E433" s="12">
        <v>0</v>
      </c>
      <c r="F433" s="12">
        <v>96</v>
      </c>
      <c r="G433" s="12">
        <v>0</v>
      </c>
      <c r="H433" s="12">
        <v>0</v>
      </c>
      <c r="I433" s="13">
        <v>30</v>
      </c>
      <c r="J433" s="13">
        <v>60</v>
      </c>
      <c r="K433" s="13">
        <v>47.5</v>
      </c>
      <c r="L433" s="13">
        <v>47.5</v>
      </c>
      <c r="M433" s="13">
        <v>0</v>
      </c>
      <c r="N433" s="14">
        <f>D433*$D$10</f>
        <v>57.599999999999994</v>
      </c>
      <c r="O433" s="14">
        <f>E433*$E$10</f>
        <v>0</v>
      </c>
      <c r="P433" s="14">
        <f>F433*$F$10</f>
        <v>124.80000000000001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77.759999999999991</v>
      </c>
      <c r="T433" s="14">
        <f>(O433/100)*(K433*$J$10)</f>
        <v>0</v>
      </c>
      <c r="U433" s="14">
        <f>(P433/100)*(K433*$K$10)+(P433/100)*(L433*$L$10)</f>
        <v>177.84000000000003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135.35999999999999</v>
      </c>
      <c r="Y433" s="14">
        <f t="shared" si="154"/>
        <v>0</v>
      </c>
      <c r="Z433" s="14">
        <f t="shared" si="155"/>
        <v>302.64000000000004</v>
      </c>
      <c r="AA433" s="14">
        <f t="shared" si="156"/>
        <v>0</v>
      </c>
      <c r="AB433" s="14">
        <f t="shared" si="158"/>
        <v>0</v>
      </c>
      <c r="AC433" s="15">
        <f t="shared" si="157"/>
        <v>438</v>
      </c>
      <c r="AD433" s="48">
        <f>(ROUND(AC433-AC426,1)/AC426)</f>
        <v>0.29432624113475175</v>
      </c>
      <c r="AE433" s="113"/>
      <c r="AF433" s="60"/>
      <c r="AH433" s="59"/>
    </row>
    <row r="434" spans="1:34">
      <c r="A434" s="99" t="s">
        <v>845</v>
      </c>
      <c r="B434" s="89"/>
      <c r="C434" s="21" t="s">
        <v>3</v>
      </c>
      <c r="D434" s="12">
        <v>48</v>
      </c>
      <c r="E434" s="12">
        <v>0</v>
      </c>
      <c r="F434" s="12">
        <v>0</v>
      </c>
      <c r="G434" s="12">
        <v>96</v>
      </c>
      <c r="H434" s="12">
        <v>0</v>
      </c>
      <c r="I434" s="13">
        <v>30</v>
      </c>
      <c r="J434" s="13">
        <v>60</v>
      </c>
      <c r="K434" s="13">
        <v>0</v>
      </c>
      <c r="L434" s="13">
        <v>95</v>
      </c>
      <c r="M434" s="13">
        <v>0</v>
      </c>
      <c r="N434" s="14">
        <f>D434*$D$11</f>
        <v>57.599999999999994</v>
      </c>
      <c r="O434" s="14">
        <f>E434*$E$11</f>
        <v>0</v>
      </c>
      <c r="P434" s="14">
        <f>F434*$F$11</f>
        <v>0</v>
      </c>
      <c r="Q434" s="14">
        <f>G434*$G$11</f>
        <v>124.80000000000001</v>
      </c>
      <c r="R434" s="14">
        <f>H434*$H$11</f>
        <v>0</v>
      </c>
      <c r="S434" s="14">
        <f>(N434/100)*(I434*$I$11)+(N434/100)*(J434*$J$11)</f>
        <v>77.759999999999991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177.84000000000003</v>
      </c>
      <c r="W434" s="14">
        <f>(R434/100)*(K434*$K$11)+(R434/100)*(L434*$L$11)</f>
        <v>0</v>
      </c>
      <c r="X434" s="14">
        <f t="shared" si="153"/>
        <v>135.35999999999999</v>
      </c>
      <c r="Y434" s="14">
        <f t="shared" si="154"/>
        <v>0</v>
      </c>
      <c r="Z434" s="14">
        <f t="shared" si="155"/>
        <v>0</v>
      </c>
      <c r="AA434" s="14">
        <f t="shared" si="156"/>
        <v>302.64000000000004</v>
      </c>
      <c r="AB434" s="14">
        <f t="shared" si="158"/>
        <v>0</v>
      </c>
      <c r="AC434" s="15">
        <f t="shared" si="157"/>
        <v>438</v>
      </c>
      <c r="AD434" s="48">
        <f>(ROUND(AC434-AC426,1)/AC426)</f>
        <v>0.29432624113475175</v>
      </c>
      <c r="AE434" s="113"/>
      <c r="AF434" s="60"/>
      <c r="AH434" s="59"/>
    </row>
    <row r="435" spans="1:34">
      <c r="A435" s="99" t="s">
        <v>846</v>
      </c>
      <c r="B435" s="89"/>
      <c r="C435" s="21" t="s">
        <v>4</v>
      </c>
      <c r="D435" s="12">
        <v>48</v>
      </c>
      <c r="E435" s="12">
        <v>0</v>
      </c>
      <c r="F435" s="12">
        <v>0</v>
      </c>
      <c r="G435" s="12">
        <v>0</v>
      </c>
      <c r="H435" s="12">
        <v>96</v>
      </c>
      <c r="I435" s="13">
        <v>30</v>
      </c>
      <c r="J435" s="13">
        <v>60</v>
      </c>
      <c r="K435" s="13">
        <v>47.5</v>
      </c>
      <c r="L435" s="13">
        <v>47.5</v>
      </c>
      <c r="M435" s="13">
        <v>0</v>
      </c>
      <c r="N435" s="14">
        <f>D435*$D$12</f>
        <v>57.599999999999994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124.80000000000001</v>
      </c>
      <c r="S435" s="14">
        <f>(N435/100)*(I435*$I$12)+(N435/100)*(J435*$J$12)</f>
        <v>77.759999999999991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177.84000000000003</v>
      </c>
      <c r="X435" s="14">
        <f t="shared" si="153"/>
        <v>135.35999999999999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302.64000000000004</v>
      </c>
      <c r="AC435" s="15">
        <f t="shared" si="157"/>
        <v>438</v>
      </c>
      <c r="AD435" s="48">
        <f>(ROUND(AC435-AC426,1)/AC426)</f>
        <v>0.29432624113475175</v>
      </c>
      <c r="AE435" s="113"/>
      <c r="AF435" s="60"/>
      <c r="AH435" s="59"/>
    </row>
    <row r="436" spans="1:34">
      <c r="A436" s="99" t="s">
        <v>847</v>
      </c>
      <c r="B436" s="89"/>
      <c r="C436" s="21" t="s">
        <v>327</v>
      </c>
      <c r="D436" s="12">
        <v>96</v>
      </c>
      <c r="E436" s="12">
        <v>0</v>
      </c>
      <c r="F436" s="12">
        <v>0</v>
      </c>
      <c r="G436" s="12">
        <v>0</v>
      </c>
      <c r="H436" s="12">
        <v>0</v>
      </c>
      <c r="I436" s="13">
        <v>30</v>
      </c>
      <c r="J436" s="13">
        <v>60</v>
      </c>
      <c r="K436" s="13">
        <v>0</v>
      </c>
      <c r="L436" s="13">
        <v>0</v>
      </c>
      <c r="M436" s="13">
        <v>75</v>
      </c>
      <c r="N436" s="14">
        <f>D436*$D$13</f>
        <v>124.80000000000001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308.88000000000005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433.68000000000006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433.7</v>
      </c>
      <c r="AD436" s="48">
        <f>(ROUND(AC436-AC426,1)/AC426)</f>
        <v>0.28161938534278963</v>
      </c>
      <c r="AE436" s="113"/>
      <c r="AF436" s="60"/>
      <c r="AH436" s="59"/>
    </row>
    <row r="437" spans="1:34">
      <c r="A437" s="99" t="s">
        <v>848</v>
      </c>
      <c r="B437" s="89"/>
      <c r="C437" s="21" t="s">
        <v>328</v>
      </c>
      <c r="D437" s="12">
        <v>96</v>
      </c>
      <c r="E437" s="12">
        <v>0</v>
      </c>
      <c r="F437" s="12">
        <v>0</v>
      </c>
      <c r="G437" s="12">
        <v>0</v>
      </c>
      <c r="H437" s="12">
        <v>0</v>
      </c>
      <c r="I437" s="13">
        <v>30</v>
      </c>
      <c r="J437" s="13">
        <v>60</v>
      </c>
      <c r="K437" s="13">
        <v>75</v>
      </c>
      <c r="L437" s="13">
        <v>0</v>
      </c>
      <c r="M437" s="13">
        <v>0</v>
      </c>
      <c r="N437" s="14">
        <f>D437*$D$14</f>
        <v>124.80000000000001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308.88000000000005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433.68000000000006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433.7</v>
      </c>
      <c r="AD437" s="48">
        <f>(ROUND(AC437-AC426,1)/AC426)</f>
        <v>0.28161938534278963</v>
      </c>
      <c r="AE437" s="113"/>
      <c r="AF437" s="60"/>
      <c r="AH437" s="59"/>
    </row>
    <row r="438" spans="1:34">
      <c r="A438" s="99"/>
      <c r="B438" s="89"/>
      <c r="C438" s="21" t="s">
        <v>329</v>
      </c>
      <c r="D438" s="12">
        <v>96</v>
      </c>
      <c r="E438" s="12">
        <v>0</v>
      </c>
      <c r="F438" s="12">
        <v>0</v>
      </c>
      <c r="G438" s="12">
        <v>0</v>
      </c>
      <c r="H438" s="12">
        <v>0</v>
      </c>
      <c r="I438" s="13">
        <v>30</v>
      </c>
      <c r="J438" s="13">
        <v>60</v>
      </c>
      <c r="K438" s="13">
        <v>0</v>
      </c>
      <c r="L438" s="13">
        <v>75</v>
      </c>
      <c r="M438" s="13">
        <v>0</v>
      </c>
      <c r="N438" s="14">
        <f>D438*$D$15</f>
        <v>124.80000000000001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308.88000000000005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433.68000000000006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433.7</v>
      </c>
      <c r="AD438" s="48">
        <f>(ROUND(AC438-AC426,1)/AC426)</f>
        <v>0.28161938534278963</v>
      </c>
      <c r="AE438" s="113"/>
      <c r="AF438" s="60"/>
      <c r="AH438" s="59"/>
    </row>
    <row r="439" spans="1:34">
      <c r="A439" s="99"/>
      <c r="B439" s="89"/>
      <c r="C439" s="21" t="s">
        <v>325</v>
      </c>
      <c r="D439" s="12">
        <v>96</v>
      </c>
      <c r="E439" s="12">
        <v>0</v>
      </c>
      <c r="F439" s="12">
        <v>0</v>
      </c>
      <c r="G439" s="12">
        <v>0</v>
      </c>
      <c r="H439" s="12">
        <v>0</v>
      </c>
      <c r="I439" s="13">
        <v>30</v>
      </c>
      <c r="J439" s="13">
        <v>88</v>
      </c>
      <c r="K439" s="13">
        <v>0</v>
      </c>
      <c r="L439" s="13">
        <v>0</v>
      </c>
      <c r="M439" s="13">
        <v>0</v>
      </c>
      <c r="N439" s="14">
        <f>D439*$D$16</f>
        <v>124.80000000000001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290.03520000000003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414.83520000000004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414.8</v>
      </c>
      <c r="AD439" s="48">
        <f>(ROUND(AC439-AC426,1)/AC426)</f>
        <v>0.22576832151300238</v>
      </c>
      <c r="AE439" s="113"/>
      <c r="AF439" s="60"/>
      <c r="AH439" s="59"/>
    </row>
    <row r="440" spans="1:34">
      <c r="A440" s="99"/>
      <c r="B440" s="89"/>
      <c r="C440" s="21" t="s">
        <v>326</v>
      </c>
      <c r="D440" s="12">
        <v>96</v>
      </c>
      <c r="E440" s="12">
        <v>0</v>
      </c>
      <c r="F440" s="12">
        <v>0</v>
      </c>
      <c r="G440" s="12">
        <v>0</v>
      </c>
      <c r="H440" s="12">
        <v>0</v>
      </c>
      <c r="I440" s="13">
        <v>63</v>
      </c>
      <c r="J440" s="13">
        <v>60</v>
      </c>
      <c r="K440" s="13">
        <v>0</v>
      </c>
      <c r="L440" s="13">
        <v>0</v>
      </c>
      <c r="M440" s="13">
        <v>0</v>
      </c>
      <c r="N440" s="14">
        <f>D440*$D$17</f>
        <v>124.80000000000001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255.71520000000004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380.51520000000005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380.5</v>
      </c>
      <c r="AD440" s="48">
        <f>(ROUND(AC440-AC426,1)/AC426)</f>
        <v>0.12440898345153666</v>
      </c>
      <c r="AE440" s="113"/>
      <c r="AF440" s="60"/>
      <c r="AH440" s="59"/>
    </row>
    <row r="441" spans="1:34">
      <c r="A441" s="130" t="s">
        <v>0</v>
      </c>
      <c r="B441" s="86" t="s">
        <v>624</v>
      </c>
      <c r="C441" s="50" t="s">
        <v>243</v>
      </c>
      <c r="D441" s="11">
        <v>98</v>
      </c>
      <c r="E441" s="11">
        <v>0</v>
      </c>
      <c r="F441" s="11">
        <v>0</v>
      </c>
      <c r="G441" s="11">
        <v>0</v>
      </c>
      <c r="H441" s="11">
        <v>0</v>
      </c>
      <c r="I441" s="51">
        <v>20</v>
      </c>
      <c r="J441" s="51">
        <v>70</v>
      </c>
      <c r="K441" s="51">
        <v>0</v>
      </c>
      <c r="L441" s="51">
        <v>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198.45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591" si="159">N441+S441</f>
        <v>345.45</v>
      </c>
      <c r="Y441" s="52">
        <f t="shared" ref="Y441:Y591" si="160">O441+T441</f>
        <v>0</v>
      </c>
      <c r="Z441" s="52">
        <f t="shared" ref="Z441:Z591" si="161">P441+U441</f>
        <v>0</v>
      </c>
      <c r="AA441" s="52">
        <f t="shared" ref="AA441:AA591" si="162">Q441+V441</f>
        <v>0</v>
      </c>
      <c r="AB441" s="52">
        <f t="shared" si="158"/>
        <v>0</v>
      </c>
      <c r="AC441" s="53">
        <f>ROUND(X441+Y441+Z441+AA441+AB441,1)</f>
        <v>345.5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7">
        <v>10</v>
      </c>
      <c r="C442" s="21" t="s">
        <v>324</v>
      </c>
      <c r="D442" s="12">
        <v>98</v>
      </c>
      <c r="E442" s="12">
        <v>0</v>
      </c>
      <c r="F442" s="12">
        <v>0</v>
      </c>
      <c r="G442" s="12">
        <v>0</v>
      </c>
      <c r="H442" s="12">
        <v>0</v>
      </c>
      <c r="I442" s="13">
        <v>36</v>
      </c>
      <c r="J442" s="13">
        <v>86</v>
      </c>
      <c r="K442" s="13">
        <v>0</v>
      </c>
      <c r="L442" s="13">
        <v>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279.7704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407.17039999999997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 t="shared" ref="AB442:AB458" si="163">R442+W442</f>
        <v>0</v>
      </c>
      <c r="AC442" s="15">
        <f>ROUND(X442+Y442+Z442+AA442+AB442,1)</f>
        <v>407.2</v>
      </c>
      <c r="AD442" s="48">
        <f>(ROUND(AC442-AC441,1)/AC441)</f>
        <v>0.17858176555716354</v>
      </c>
      <c r="AE442" s="113"/>
      <c r="AF442" s="60"/>
      <c r="AH442" s="59"/>
    </row>
    <row r="443" spans="1:34">
      <c r="A443" s="99" t="s">
        <v>815</v>
      </c>
      <c r="B443" s="87">
        <v>18</v>
      </c>
      <c r="C443" s="21" t="s">
        <v>849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0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137.19999999999999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 t="shared" si="163"/>
        <v>0</v>
      </c>
      <c r="AC443" s="15">
        <f t="shared" ref="AC443:AC455" si="164">ROUND(X443+Y443+Z443+AA443+AB443,1)</f>
        <v>137.19999999999999</v>
      </c>
      <c r="AD443" s="48">
        <f>(ROUND(AC443-AC441,1)/AC441)</f>
        <v>-0.60289435600578878</v>
      </c>
      <c r="AE443" s="113"/>
      <c r="AF443" s="60"/>
      <c r="AH443" s="59"/>
    </row>
    <row r="444" spans="1:34">
      <c r="A444" s="99" t="s">
        <v>816</v>
      </c>
      <c r="B444" s="87">
        <v>0</v>
      </c>
      <c r="C444" s="21" t="s">
        <v>337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20</v>
      </c>
      <c r="J444" s="13">
        <v>70</v>
      </c>
      <c r="K444" s="13">
        <v>0</v>
      </c>
      <c r="L444" s="13">
        <v>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185.22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322.41999999999996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si="163"/>
        <v>0</v>
      </c>
      <c r="AC444" s="15">
        <f t="shared" si="164"/>
        <v>322.39999999999998</v>
      </c>
      <c r="AD444" s="48">
        <f>(ROUND(AC444-AC441,1)/AC441)</f>
        <v>-6.6859623733719245E-2</v>
      </c>
      <c r="AE444" s="113"/>
      <c r="AF444" s="60"/>
      <c r="AH444" s="59"/>
    </row>
    <row r="445" spans="1:34">
      <c r="A445" s="99" t="s">
        <v>817</v>
      </c>
      <c r="B445" s="87">
        <v>0</v>
      </c>
      <c r="C445" s="21" t="s">
        <v>338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20</v>
      </c>
      <c r="J445" s="13">
        <v>70</v>
      </c>
      <c r="K445" s="13">
        <v>0</v>
      </c>
      <c r="L445" s="13">
        <v>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185.22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322.41999999999996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3"/>
        <v>0</v>
      </c>
      <c r="AC445" s="15">
        <f t="shared" si="164"/>
        <v>322.39999999999998</v>
      </c>
      <c r="AD445" s="48">
        <f>(ROUND(AC445-AC441,1)/AC441)</f>
        <v>-6.6859623733719245E-2</v>
      </c>
      <c r="AE445" s="113"/>
      <c r="AF445" s="60"/>
      <c r="AH445" s="59"/>
    </row>
    <row r="446" spans="1:34">
      <c r="A446" s="99" t="s">
        <v>666</v>
      </c>
      <c r="B446" s="87"/>
      <c r="C446" s="21" t="s">
        <v>339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20</v>
      </c>
      <c r="J446" s="13">
        <v>70</v>
      </c>
      <c r="K446" s="13">
        <v>0</v>
      </c>
      <c r="L446" s="13">
        <v>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185.22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322.41999999999996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3"/>
        <v>0</v>
      </c>
      <c r="AC446" s="15">
        <f t="shared" si="164"/>
        <v>322.39999999999998</v>
      </c>
      <c r="AD446" s="48">
        <f>(ROUND(AC446-AC441,1)/AC441)</f>
        <v>-6.6859623733719245E-2</v>
      </c>
      <c r="AE446" s="113"/>
      <c r="AF446" s="60"/>
      <c r="AH446" s="59"/>
    </row>
    <row r="447" spans="1:34">
      <c r="A447" s="99" t="s">
        <v>605</v>
      </c>
      <c r="B447" s="87"/>
      <c r="C447" s="21" t="s">
        <v>1</v>
      </c>
      <c r="D447" s="12">
        <v>49</v>
      </c>
      <c r="E447" s="12">
        <v>98</v>
      </c>
      <c r="F447" s="12">
        <v>0</v>
      </c>
      <c r="G447" s="12">
        <v>0</v>
      </c>
      <c r="H447" s="12">
        <v>0</v>
      </c>
      <c r="I447" s="13">
        <v>20</v>
      </c>
      <c r="J447" s="13">
        <v>70</v>
      </c>
      <c r="K447" s="13">
        <v>95</v>
      </c>
      <c r="L447" s="13">
        <v>0</v>
      </c>
      <c r="M447" s="13">
        <v>0</v>
      </c>
      <c r="N447" s="14">
        <f>D447*$D$9</f>
        <v>58.8</v>
      </c>
      <c r="O447" s="14">
        <f>E447*$E$9</f>
        <v>127.4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79.38</v>
      </c>
      <c r="T447" s="14">
        <f>(O447/100)*(K447*$K$9)</f>
        <v>181.54500000000002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138.18</v>
      </c>
      <c r="Y447" s="14">
        <f t="shared" si="160"/>
        <v>308.94500000000005</v>
      </c>
      <c r="Z447" s="14">
        <f t="shared" si="161"/>
        <v>0</v>
      </c>
      <c r="AA447" s="14">
        <f t="shared" si="162"/>
        <v>0</v>
      </c>
      <c r="AB447" s="14">
        <f t="shared" si="163"/>
        <v>0</v>
      </c>
      <c r="AC447" s="15">
        <f t="shared" si="164"/>
        <v>447.1</v>
      </c>
      <c r="AD447" s="48">
        <f>(ROUND(AC447-AC441,1)/AC441)</f>
        <v>0.29406657018813315</v>
      </c>
      <c r="AE447" s="113"/>
      <c r="AF447" s="60"/>
      <c r="AH447" s="59"/>
    </row>
    <row r="448" spans="1:34">
      <c r="A448" s="99" t="s">
        <v>844</v>
      </c>
      <c r="B448" s="87"/>
      <c r="C448" s="21" t="s">
        <v>2</v>
      </c>
      <c r="D448" s="12">
        <v>49</v>
      </c>
      <c r="E448" s="12">
        <v>0</v>
      </c>
      <c r="F448" s="12">
        <v>98</v>
      </c>
      <c r="G448" s="12">
        <v>0</v>
      </c>
      <c r="H448" s="12">
        <v>0</v>
      </c>
      <c r="I448" s="13">
        <v>20</v>
      </c>
      <c r="J448" s="13">
        <v>70</v>
      </c>
      <c r="K448" s="13">
        <v>47.5</v>
      </c>
      <c r="L448" s="13">
        <v>37.5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127.4</v>
      </c>
      <c r="Q448" s="14">
        <f>G448*$G$10</f>
        <v>0</v>
      </c>
      <c r="R448" s="14">
        <f>H448*$H$10</f>
        <v>0</v>
      </c>
      <c r="S448" s="14">
        <f>(N448/100)*(I448*$I$10)+(N448/100)*(J448*$J$10)</f>
        <v>79.38</v>
      </c>
      <c r="T448" s="14">
        <f>(O448/100)*(K448*$J$10)</f>
        <v>0</v>
      </c>
      <c r="U448" s="14">
        <f>(P448/100)*(K448*$K$10)+(P448/100)*(L448*$L$10)</f>
        <v>162.435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138.18</v>
      </c>
      <c r="Y448" s="14">
        <f t="shared" si="160"/>
        <v>0</v>
      </c>
      <c r="Z448" s="14">
        <f t="shared" si="161"/>
        <v>289.83500000000004</v>
      </c>
      <c r="AA448" s="14">
        <f t="shared" si="162"/>
        <v>0</v>
      </c>
      <c r="AB448" s="14">
        <f t="shared" si="163"/>
        <v>0</v>
      </c>
      <c r="AC448" s="15">
        <f t="shared" si="164"/>
        <v>428</v>
      </c>
      <c r="AD448" s="48">
        <f>(ROUND(AC448-AC441,1)/AC441)</f>
        <v>0.23878437047756873</v>
      </c>
      <c r="AE448" s="113"/>
      <c r="AF448" s="60"/>
      <c r="AH448" s="59"/>
    </row>
    <row r="449" spans="1:34">
      <c r="A449" s="99" t="s">
        <v>845</v>
      </c>
      <c r="B449" s="87"/>
      <c r="C449" s="21" t="s">
        <v>3</v>
      </c>
      <c r="D449" s="12">
        <v>49</v>
      </c>
      <c r="E449" s="12">
        <v>0</v>
      </c>
      <c r="F449" s="12">
        <v>0</v>
      </c>
      <c r="G449" s="12">
        <v>98</v>
      </c>
      <c r="H449" s="12">
        <v>0</v>
      </c>
      <c r="I449" s="13">
        <v>20</v>
      </c>
      <c r="J449" s="13">
        <v>70</v>
      </c>
      <c r="K449" s="13">
        <v>0</v>
      </c>
      <c r="L449" s="13">
        <v>95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127.4</v>
      </c>
      <c r="R449" s="14">
        <f>H449*$H$11</f>
        <v>0</v>
      </c>
      <c r="S449" s="14">
        <f>(N449/100)*(I449*$I$11)+(N449/100)*(J449*$J$11)</f>
        <v>79.38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181.54500000000002</v>
      </c>
      <c r="W449" s="14">
        <f>(R449/100)*(K449*$K$11)+(R449/100)*(L449*$L$11)</f>
        <v>0</v>
      </c>
      <c r="X449" s="14">
        <f t="shared" si="159"/>
        <v>138.18</v>
      </c>
      <c r="Y449" s="14">
        <f t="shared" si="160"/>
        <v>0</v>
      </c>
      <c r="Z449" s="14">
        <f t="shared" si="161"/>
        <v>0</v>
      </c>
      <c r="AA449" s="14">
        <f t="shared" si="162"/>
        <v>308.94500000000005</v>
      </c>
      <c r="AB449" s="14">
        <f t="shared" si="163"/>
        <v>0</v>
      </c>
      <c r="AC449" s="15">
        <f t="shared" si="164"/>
        <v>447.1</v>
      </c>
      <c r="AD449" s="48">
        <f>(ROUND(AC449-AC441,1)/AC441)</f>
        <v>0.29406657018813315</v>
      </c>
      <c r="AE449" s="113"/>
      <c r="AF449" s="60"/>
      <c r="AH449" s="59"/>
    </row>
    <row r="450" spans="1:34">
      <c r="A450" s="99" t="s">
        <v>846</v>
      </c>
      <c r="B450" s="8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98</v>
      </c>
      <c r="I450" s="13">
        <v>20</v>
      </c>
      <c r="J450" s="13">
        <v>70</v>
      </c>
      <c r="K450" s="13">
        <v>47.5</v>
      </c>
      <c r="L450" s="13">
        <v>47.5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127.4</v>
      </c>
      <c r="S450" s="14">
        <f>(N450/100)*(I450*$I$12)+(N450/100)*(J450*$J$12)</f>
        <v>79.38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181.54500000000002</v>
      </c>
      <c r="X450" s="14">
        <f t="shared" si="159"/>
        <v>138.18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3"/>
        <v>308.94500000000005</v>
      </c>
      <c r="AC450" s="15">
        <f t="shared" si="164"/>
        <v>447.1</v>
      </c>
      <c r="AD450" s="48">
        <f>(ROUND(AC450-AC441,1)/AC441)</f>
        <v>0.29406657018813315</v>
      </c>
      <c r="AE450" s="113"/>
      <c r="AF450" s="60"/>
      <c r="AH450" s="59"/>
    </row>
    <row r="451" spans="1:34">
      <c r="A451" s="99" t="s">
        <v>847</v>
      </c>
      <c r="B451" s="87"/>
      <c r="C451" s="21" t="s">
        <v>327</v>
      </c>
      <c r="D451" s="12">
        <v>98</v>
      </c>
      <c r="E451" s="12">
        <v>0</v>
      </c>
      <c r="F451" s="12">
        <v>0</v>
      </c>
      <c r="G451" s="12">
        <v>0</v>
      </c>
      <c r="H451" s="12">
        <v>0</v>
      </c>
      <c r="I451" s="13">
        <v>20</v>
      </c>
      <c r="J451" s="13">
        <v>70</v>
      </c>
      <c r="K451" s="13">
        <v>0</v>
      </c>
      <c r="L451" s="13">
        <v>0</v>
      </c>
      <c r="M451" s="13">
        <v>75</v>
      </c>
      <c r="N451" s="14">
        <f>D451*$D$13</f>
        <v>127.4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315.315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442.71500000000003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3"/>
        <v>0</v>
      </c>
      <c r="AC451" s="15">
        <f t="shared" si="164"/>
        <v>442.7</v>
      </c>
      <c r="AD451" s="48">
        <f>(ROUND(AC451-AC441,1)/AC441)</f>
        <v>0.2813314037626628</v>
      </c>
      <c r="AE451" s="113"/>
      <c r="AF451" s="60"/>
      <c r="AH451" s="59"/>
    </row>
    <row r="452" spans="1:34">
      <c r="A452" s="99" t="s">
        <v>848</v>
      </c>
      <c r="B452" s="87"/>
      <c r="C452" s="21" t="s">
        <v>328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20</v>
      </c>
      <c r="J452" s="13">
        <v>70</v>
      </c>
      <c r="K452" s="13">
        <v>75</v>
      </c>
      <c r="L452" s="13">
        <v>0</v>
      </c>
      <c r="M452" s="13">
        <v>0</v>
      </c>
      <c r="N452" s="14">
        <f>D452*$D$14</f>
        <v>127.4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315.315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442.71500000000003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3"/>
        <v>0</v>
      </c>
      <c r="AC452" s="15">
        <f t="shared" si="164"/>
        <v>442.7</v>
      </c>
      <c r="AD452" s="48">
        <f>(ROUND(AC452-AC441,1)/AC441)</f>
        <v>0.2813314037626628</v>
      </c>
      <c r="AE452" s="113"/>
      <c r="AF452" s="60"/>
      <c r="AH452" s="59"/>
    </row>
    <row r="453" spans="1:34">
      <c r="A453" s="99"/>
      <c r="B453" s="87"/>
      <c r="C453" s="21" t="s">
        <v>329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20</v>
      </c>
      <c r="J453" s="13">
        <v>70</v>
      </c>
      <c r="K453" s="13">
        <v>0</v>
      </c>
      <c r="L453" s="13">
        <v>75</v>
      </c>
      <c r="M453" s="13">
        <v>0</v>
      </c>
      <c r="N453" s="14">
        <f>D453*$D$15</f>
        <v>127.4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315.315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442.71500000000003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3"/>
        <v>0</v>
      </c>
      <c r="AC453" s="15">
        <f t="shared" si="164"/>
        <v>442.7</v>
      </c>
      <c r="AD453" s="48">
        <f>(ROUND(AC453-AC441,1)/AC441)</f>
        <v>0.2813314037626628</v>
      </c>
      <c r="AE453" s="113"/>
      <c r="AF453" s="60"/>
      <c r="AH453" s="59"/>
    </row>
    <row r="454" spans="1:34">
      <c r="A454" s="99"/>
      <c r="B454" s="87"/>
      <c r="C454" s="21" t="s">
        <v>325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20</v>
      </c>
      <c r="J454" s="13">
        <v>93</v>
      </c>
      <c r="K454" s="13">
        <v>0</v>
      </c>
      <c r="L454" s="13">
        <v>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297.98860000000002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425.3886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3"/>
        <v>0</v>
      </c>
      <c r="AC454" s="15">
        <f t="shared" si="164"/>
        <v>425.4</v>
      </c>
      <c r="AD454" s="48">
        <f>(ROUND(AC454-AC441,1)/AC441)</f>
        <v>0.23125904486251811</v>
      </c>
      <c r="AE454" s="113"/>
      <c r="AF454" s="60"/>
      <c r="AH454" s="59"/>
    </row>
    <row r="455" spans="1:34">
      <c r="A455" s="99"/>
      <c r="B455" s="87"/>
      <c r="C455" s="21" t="s">
        <v>326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70</v>
      </c>
      <c r="K455" s="13">
        <v>0</v>
      </c>
      <c r="L455" s="13">
        <v>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262.06180000000001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389.46180000000004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3"/>
        <v>0</v>
      </c>
      <c r="AC455" s="15">
        <f t="shared" si="164"/>
        <v>389.5</v>
      </c>
      <c r="AD455" s="48">
        <f>(ROUND(AC455-AC441,1)/AC441)</f>
        <v>0.12735166425470332</v>
      </c>
      <c r="AE455" s="113"/>
      <c r="AF455" s="60"/>
      <c r="AH455" s="59"/>
    </row>
    <row r="456" spans="1:34">
      <c r="A456" s="106" t="s">
        <v>0</v>
      </c>
      <c r="B456" s="90" t="s">
        <v>29</v>
      </c>
      <c r="C456" s="50" t="s">
        <v>242</v>
      </c>
      <c r="D456" s="11">
        <v>98</v>
      </c>
      <c r="E456" s="11">
        <v>0</v>
      </c>
      <c r="F456" s="11">
        <v>50</v>
      </c>
      <c r="G456" s="11">
        <v>0</v>
      </c>
      <c r="H456" s="11">
        <v>0</v>
      </c>
      <c r="I456" s="51">
        <v>25</v>
      </c>
      <c r="J456" s="51">
        <v>25</v>
      </c>
      <c r="K456" s="51">
        <v>20</v>
      </c>
      <c r="L456" s="51">
        <v>20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75</v>
      </c>
      <c r="Q456" s="52">
        <f>G456*$G$3</f>
        <v>0</v>
      </c>
      <c r="R456" s="52">
        <f>H456*$H$3</f>
        <v>0</v>
      </c>
      <c r="S456" s="52">
        <f>(N456/100)*(I456*$I$3)+(N456/100)*(J456*$J$3)</f>
        <v>110.25</v>
      </c>
      <c r="T456" s="52">
        <f>(O456/100)*(K456*$K$3)</f>
        <v>0</v>
      </c>
      <c r="U456" s="52">
        <f>(P456/100)*(K456*$K$3)+(P456/100)*(L456*$L$3)</f>
        <v>45</v>
      </c>
      <c r="V456" s="52">
        <f>(Q456/100)*(L456*$L$3)</f>
        <v>0</v>
      </c>
      <c r="W456" s="52">
        <f>(R456/100)*(K456*$K$3)+(R456/100)*(L456*$L$3)</f>
        <v>0</v>
      </c>
      <c r="X456" s="52">
        <f t="shared" si="159"/>
        <v>257.25</v>
      </c>
      <c r="Y456" s="52">
        <f t="shared" si="160"/>
        <v>0</v>
      </c>
      <c r="Z456" s="52">
        <f t="shared" si="161"/>
        <v>120</v>
      </c>
      <c r="AA456" s="52">
        <f t="shared" si="162"/>
        <v>0</v>
      </c>
      <c r="AB456" s="52">
        <f t="shared" si="163"/>
        <v>0</v>
      </c>
      <c r="AC456" s="53">
        <f>ROUND(X456+Y456+Z456+AA456+AB456,1)</f>
        <v>377.3</v>
      </c>
      <c r="AD456" s="58"/>
      <c r="AE456" s="113" t="s">
        <v>813</v>
      </c>
      <c r="AF456" s="60"/>
      <c r="AH456" s="59"/>
    </row>
    <row r="457" spans="1:34">
      <c r="A457" s="99" t="s">
        <v>814</v>
      </c>
      <c r="B457" s="91">
        <v>16</v>
      </c>
      <c r="C457" s="21" t="s">
        <v>324</v>
      </c>
      <c r="D457" s="12">
        <v>98</v>
      </c>
      <c r="E457" s="12">
        <v>0</v>
      </c>
      <c r="F457" s="12">
        <v>50</v>
      </c>
      <c r="G457" s="12">
        <v>0</v>
      </c>
      <c r="H457" s="12">
        <v>0</v>
      </c>
      <c r="I457" s="13">
        <v>51</v>
      </c>
      <c r="J457" s="13">
        <v>51</v>
      </c>
      <c r="K457" s="13">
        <v>20</v>
      </c>
      <c r="L457" s="13">
        <v>20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65</v>
      </c>
      <c r="Q457" s="14">
        <f>G457*$G$4</f>
        <v>0</v>
      </c>
      <c r="R457" s="14">
        <f>H457*$H$4</f>
        <v>0</v>
      </c>
      <c r="S457" s="14">
        <f>(N457/100)*(I457*$I$4)+(N457/100)*(J457*$J$4)</f>
        <v>233.90639999999999</v>
      </c>
      <c r="T457" s="14">
        <f>(O457/100)*(K457*$K$4)</f>
        <v>0</v>
      </c>
      <c r="U457" s="14">
        <f>(P457/100)*(K457*$K$4)+(P457/100)*(L457*$L$4)</f>
        <v>39</v>
      </c>
      <c r="V457" s="14">
        <f>(Q457/100)*(L457*$L$4)</f>
        <v>0</v>
      </c>
      <c r="W457" s="14">
        <f>(R457/100)*(K457*$K$4)+(R457/100)*(L457*$L$4)</f>
        <v>0</v>
      </c>
      <c r="X457" s="14">
        <f t="shared" ref="X457:X470" si="165">N457+S457</f>
        <v>361.3064</v>
      </c>
      <c r="Y457" s="14">
        <f t="shared" ref="Y457:Y470" si="166">O457+T457</f>
        <v>0</v>
      </c>
      <c r="Z457" s="14">
        <f t="shared" ref="Z457:Z470" si="167">P457+U457</f>
        <v>104</v>
      </c>
      <c r="AA457" s="14">
        <f t="shared" ref="AA457:AA470" si="168">Q457+V457</f>
        <v>0</v>
      </c>
      <c r="AB457" s="14">
        <f t="shared" si="163"/>
        <v>0</v>
      </c>
      <c r="AC457" s="15">
        <f>ROUND(X457+Y457+Z457+AA457+AB457,1)</f>
        <v>465.3</v>
      </c>
      <c r="AD457" s="48">
        <f>(ROUND(AC457-AC456,1)/AC456)</f>
        <v>0.23323615160349853</v>
      </c>
      <c r="AE457" s="113"/>
      <c r="AF457" s="60"/>
      <c r="AH457" s="59"/>
    </row>
    <row r="458" spans="1:34">
      <c r="A458" s="99" t="s">
        <v>815</v>
      </c>
      <c r="B458" s="91">
        <v>16</v>
      </c>
      <c r="C458" s="21" t="s">
        <v>849</v>
      </c>
      <c r="D458" s="12">
        <v>98</v>
      </c>
      <c r="E458" s="12">
        <v>0</v>
      </c>
      <c r="F458" s="12">
        <v>50</v>
      </c>
      <c r="G458" s="12">
        <v>0</v>
      </c>
      <c r="H458" s="12">
        <v>0</v>
      </c>
      <c r="I458" s="13">
        <v>25</v>
      </c>
      <c r="J458" s="13">
        <v>25</v>
      </c>
      <c r="K458" s="13">
        <v>20</v>
      </c>
      <c r="L458" s="13">
        <v>20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70</v>
      </c>
      <c r="Q458" s="14">
        <f>G458*$G$5</f>
        <v>0</v>
      </c>
      <c r="R458" s="14">
        <f>H458*$H$5</f>
        <v>0</v>
      </c>
      <c r="S458" s="14">
        <f>(N458/100)*(I458*$I$5)+(N458/100)*(J458*$J$5)</f>
        <v>102.89999999999999</v>
      </c>
      <c r="T458" s="14">
        <f>(O458/100)*(K458*$K$5)</f>
        <v>0</v>
      </c>
      <c r="U458" s="14">
        <f>(P458/100)*(K458*$K$5)+(P458/100)*(L458*$L$5)</f>
        <v>42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240.09999999999997</v>
      </c>
      <c r="Y458" s="14">
        <f t="shared" si="166"/>
        <v>0</v>
      </c>
      <c r="Z458" s="14">
        <f t="shared" si="167"/>
        <v>112</v>
      </c>
      <c r="AA458" s="14">
        <f t="shared" si="168"/>
        <v>0</v>
      </c>
      <c r="AB458" s="14">
        <f t="shared" si="163"/>
        <v>0</v>
      </c>
      <c r="AC458" s="15">
        <f t="shared" ref="AC458:AC470" si="169">ROUND(X458+Y458+Z458+AA458+AB458,1)</f>
        <v>352.1</v>
      </c>
      <c r="AD458" s="48">
        <f>(ROUND(AC458-AC456,1)/AC456)</f>
        <v>-6.6790352504638217E-2</v>
      </c>
      <c r="AE458" s="113"/>
      <c r="AF458" s="60"/>
      <c r="AH458" s="60"/>
    </row>
    <row r="459" spans="1:34">
      <c r="A459" s="99" t="s">
        <v>816</v>
      </c>
      <c r="B459" s="91">
        <v>0</v>
      </c>
      <c r="C459" s="21" t="s">
        <v>337</v>
      </c>
      <c r="D459" s="12">
        <v>98</v>
      </c>
      <c r="E459" s="12">
        <v>0</v>
      </c>
      <c r="F459" s="12">
        <v>50</v>
      </c>
      <c r="G459" s="12">
        <v>0</v>
      </c>
      <c r="H459" s="12">
        <v>0</v>
      </c>
      <c r="I459" s="13">
        <v>25</v>
      </c>
      <c r="J459" s="13">
        <v>25</v>
      </c>
      <c r="K459" s="13">
        <v>20</v>
      </c>
      <c r="L459" s="13">
        <v>20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70</v>
      </c>
      <c r="Q459" s="14">
        <f>G459*$G$6</f>
        <v>0</v>
      </c>
      <c r="R459" s="14">
        <f>H459*$H$6</f>
        <v>0</v>
      </c>
      <c r="S459" s="14">
        <f>(N459/100)*(I459*$I$6)+(N459/100)*(J459*$J$6)</f>
        <v>102.89999999999999</v>
      </c>
      <c r="T459" s="14">
        <f>(O459/100)*(K459*$K$6)</f>
        <v>0</v>
      </c>
      <c r="U459" s="14">
        <f>(P459/100)*(K459*$K$6)+(P459/100)*(L459*$L$6)</f>
        <v>42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240.09999999999997</v>
      </c>
      <c r="Y459" s="14">
        <f t="shared" si="166"/>
        <v>0</v>
      </c>
      <c r="Z459" s="14">
        <f t="shared" si="167"/>
        <v>112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352.1</v>
      </c>
      <c r="AD459" s="48">
        <f>(ROUND(AC459-AC456,1)/AC456)</f>
        <v>-6.6790352504638217E-2</v>
      </c>
      <c r="AE459" s="113"/>
      <c r="AF459" s="60"/>
      <c r="AH459" s="60"/>
    </row>
    <row r="460" spans="1:34">
      <c r="A460" s="99" t="s">
        <v>817</v>
      </c>
      <c r="B460" s="91">
        <v>0</v>
      </c>
      <c r="C460" s="21" t="s">
        <v>338</v>
      </c>
      <c r="D460" s="12">
        <v>98</v>
      </c>
      <c r="E460" s="12">
        <v>0</v>
      </c>
      <c r="F460" s="12">
        <v>50</v>
      </c>
      <c r="G460" s="12">
        <v>0</v>
      </c>
      <c r="H460" s="12">
        <v>0</v>
      </c>
      <c r="I460" s="13">
        <v>25</v>
      </c>
      <c r="J460" s="13">
        <v>25</v>
      </c>
      <c r="K460" s="13">
        <v>20</v>
      </c>
      <c r="L460" s="13">
        <v>20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70</v>
      </c>
      <c r="Q460" s="14">
        <f>G460*$G$7</f>
        <v>0</v>
      </c>
      <c r="R460" s="14">
        <f>H460*$H$7</f>
        <v>0</v>
      </c>
      <c r="S460" s="14">
        <f>(N460/100)*(I460*$I$7)+(N460/100)*(J460*$J$7)</f>
        <v>102.89999999999999</v>
      </c>
      <c r="T460" s="14">
        <f>(O460/100)*(K460*$K$7)</f>
        <v>0</v>
      </c>
      <c r="U460" s="14">
        <f>(P460/100)*(K460*$K$7)+(P460/100)*(L460*$L$7)</f>
        <v>42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240.09999999999997</v>
      </c>
      <c r="Y460" s="14">
        <f t="shared" si="166"/>
        <v>0</v>
      </c>
      <c r="Z460" s="14">
        <f t="shared" si="167"/>
        <v>112</v>
      </c>
      <c r="AA460" s="14">
        <f t="shared" si="168"/>
        <v>0</v>
      </c>
      <c r="AB460" s="14">
        <f t="shared" si="170"/>
        <v>0</v>
      </c>
      <c r="AC460" s="15">
        <f t="shared" si="169"/>
        <v>352.1</v>
      </c>
      <c r="AD460" s="48">
        <f>(ROUND(AC460-AC456,1)/AC456)</f>
        <v>-6.6790352504638217E-2</v>
      </c>
      <c r="AE460" s="113"/>
      <c r="AF460" s="60"/>
      <c r="AH460" s="59"/>
    </row>
    <row r="461" spans="1:34">
      <c r="A461" s="99" t="s">
        <v>666</v>
      </c>
      <c r="B461" s="91"/>
      <c r="C461" s="21" t="s">
        <v>339</v>
      </c>
      <c r="D461" s="12">
        <v>98</v>
      </c>
      <c r="E461" s="12">
        <v>0</v>
      </c>
      <c r="F461" s="12">
        <v>50</v>
      </c>
      <c r="G461" s="12">
        <v>0</v>
      </c>
      <c r="H461" s="12">
        <v>0</v>
      </c>
      <c r="I461" s="13">
        <v>25</v>
      </c>
      <c r="J461" s="13">
        <v>25</v>
      </c>
      <c r="K461" s="13">
        <v>20</v>
      </c>
      <c r="L461" s="13">
        <v>20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70</v>
      </c>
      <c r="Q461" s="14">
        <f>G461*$G$8</f>
        <v>0</v>
      </c>
      <c r="R461" s="14">
        <f>H461*$H$8</f>
        <v>0</v>
      </c>
      <c r="S461" s="14">
        <f>(N461/100)*(I461*$I$8)+(N461/100)*(J461*$J$8)</f>
        <v>102.89999999999999</v>
      </c>
      <c r="T461" s="14">
        <f>(O461/100)*(K461*$K$8)</f>
        <v>0</v>
      </c>
      <c r="U461" s="14">
        <f>(P461/100)*(K461*$K$8)+(P461/100)*(L461*$L$8)</f>
        <v>42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240.09999999999997</v>
      </c>
      <c r="Y461" s="14">
        <f t="shared" si="166"/>
        <v>0</v>
      </c>
      <c r="Z461" s="14">
        <f t="shared" si="167"/>
        <v>112</v>
      </c>
      <c r="AA461" s="14">
        <f t="shared" si="168"/>
        <v>0</v>
      </c>
      <c r="AB461" s="14">
        <f t="shared" si="170"/>
        <v>0</v>
      </c>
      <c r="AC461" s="15">
        <f t="shared" si="169"/>
        <v>352.1</v>
      </c>
      <c r="AD461" s="48">
        <f>(ROUND(AC461-AC456,1)/AC456)</f>
        <v>-6.6790352504638217E-2</v>
      </c>
      <c r="AE461" s="113"/>
      <c r="AF461" s="60"/>
      <c r="AH461" s="59"/>
    </row>
    <row r="462" spans="1:34">
      <c r="A462" s="99" t="s">
        <v>605</v>
      </c>
      <c r="B462" s="91"/>
      <c r="C462" s="21" t="s">
        <v>1</v>
      </c>
      <c r="D462" s="12">
        <v>49</v>
      </c>
      <c r="E462" s="12">
        <v>148</v>
      </c>
      <c r="F462" s="12">
        <v>0</v>
      </c>
      <c r="G462" s="12">
        <v>0</v>
      </c>
      <c r="H462" s="12">
        <v>0</v>
      </c>
      <c r="I462" s="13">
        <v>25</v>
      </c>
      <c r="J462" s="13">
        <v>25</v>
      </c>
      <c r="K462" s="13">
        <v>66</v>
      </c>
      <c r="L462" s="13">
        <v>0</v>
      </c>
      <c r="M462" s="13">
        <v>0</v>
      </c>
      <c r="N462" s="14">
        <f>D462*$D$9</f>
        <v>58.8</v>
      </c>
      <c r="O462" s="14">
        <f>E462*$E$9</f>
        <v>192.4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44.099999999999994</v>
      </c>
      <c r="T462" s="14">
        <f>(O462/100)*(K462*$K$9)</f>
        <v>190.47600000000003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102.89999999999999</v>
      </c>
      <c r="Y462" s="14">
        <f t="shared" si="166"/>
        <v>382.87600000000003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485.8</v>
      </c>
      <c r="AD462" s="48">
        <f>(ROUND(AC462-AC456,1)/AC456)</f>
        <v>0.28756957328385901</v>
      </c>
      <c r="AE462" s="113"/>
      <c r="AF462" s="60"/>
      <c r="AH462" s="59"/>
    </row>
    <row r="463" spans="1:34">
      <c r="A463" s="99" t="s">
        <v>844</v>
      </c>
      <c r="B463" s="91"/>
      <c r="C463" s="21" t="s">
        <v>2</v>
      </c>
      <c r="D463" s="12">
        <v>49</v>
      </c>
      <c r="E463" s="12">
        <v>0</v>
      </c>
      <c r="F463" s="12">
        <v>148</v>
      </c>
      <c r="G463" s="12">
        <v>0</v>
      </c>
      <c r="H463" s="12">
        <v>0</v>
      </c>
      <c r="I463" s="13">
        <v>25</v>
      </c>
      <c r="J463" s="13">
        <v>25</v>
      </c>
      <c r="K463" s="13">
        <v>33</v>
      </c>
      <c r="L463" s="13">
        <v>33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192.4</v>
      </c>
      <c r="Q463" s="14">
        <f>G463*$G$10</f>
        <v>0</v>
      </c>
      <c r="R463" s="14">
        <f>H463*$H$10</f>
        <v>0</v>
      </c>
      <c r="S463" s="14">
        <f>(N463/100)*(I463*$I$10)+(N463/100)*(J463*$J$10)</f>
        <v>44.099999999999994</v>
      </c>
      <c r="T463" s="14">
        <f>(O463/100)*(K463*$J$10)</f>
        <v>0</v>
      </c>
      <c r="U463" s="14">
        <f>(P463/100)*(K463*$K$10)+(P463/100)*(L463*$L$10)</f>
        <v>190.47600000000003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102.89999999999999</v>
      </c>
      <c r="Y463" s="14">
        <f t="shared" si="166"/>
        <v>0</v>
      </c>
      <c r="Z463" s="14">
        <f t="shared" si="167"/>
        <v>382.87600000000003</v>
      </c>
      <c r="AA463" s="14">
        <f t="shared" si="168"/>
        <v>0</v>
      </c>
      <c r="AB463" s="14">
        <f t="shared" si="170"/>
        <v>0</v>
      </c>
      <c r="AC463" s="15">
        <f t="shared" si="169"/>
        <v>485.8</v>
      </c>
      <c r="AD463" s="48">
        <f>(ROUND(AC463-AC456,1)/AC456)</f>
        <v>0.28756957328385901</v>
      </c>
      <c r="AE463" s="113"/>
      <c r="AF463" s="60"/>
      <c r="AH463" s="59"/>
    </row>
    <row r="464" spans="1:34">
      <c r="A464" s="99" t="s">
        <v>845</v>
      </c>
      <c r="B464" s="91"/>
      <c r="C464" s="21" t="s">
        <v>3</v>
      </c>
      <c r="D464" s="12">
        <v>49</v>
      </c>
      <c r="E464" s="12">
        <v>0</v>
      </c>
      <c r="F464" s="12">
        <v>0</v>
      </c>
      <c r="G464" s="12">
        <v>148</v>
      </c>
      <c r="H464" s="12">
        <v>0</v>
      </c>
      <c r="I464" s="13">
        <v>25</v>
      </c>
      <c r="J464" s="13">
        <v>25</v>
      </c>
      <c r="K464" s="13">
        <v>0</v>
      </c>
      <c r="L464" s="13">
        <v>66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192.4</v>
      </c>
      <c r="R464" s="14">
        <f>H464*$H$11</f>
        <v>0</v>
      </c>
      <c r="S464" s="14">
        <f>(N464/100)*(I464*$I$11)+(N464/100)*(J464*$J$11)</f>
        <v>44.099999999999994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190.47600000000003</v>
      </c>
      <c r="W464" s="14">
        <f>(R464/100)*(K464*$K$11)+(R464/100)*(L464*$L$11)</f>
        <v>0</v>
      </c>
      <c r="X464" s="14">
        <f t="shared" si="165"/>
        <v>102.89999999999999</v>
      </c>
      <c r="Y464" s="14">
        <f t="shared" si="166"/>
        <v>0</v>
      </c>
      <c r="Z464" s="14">
        <f t="shared" si="167"/>
        <v>0</v>
      </c>
      <c r="AA464" s="14">
        <f t="shared" si="168"/>
        <v>382.87600000000003</v>
      </c>
      <c r="AB464" s="14">
        <f t="shared" si="170"/>
        <v>0</v>
      </c>
      <c r="AC464" s="15">
        <f t="shared" si="169"/>
        <v>485.8</v>
      </c>
      <c r="AD464" s="48">
        <f>(ROUND(AC464-AC456,1)/AC456)</f>
        <v>0.28756957328385901</v>
      </c>
      <c r="AE464" s="113"/>
      <c r="AF464" s="60"/>
      <c r="AH464" s="59"/>
    </row>
    <row r="465" spans="1:34">
      <c r="A465" s="99" t="s">
        <v>846</v>
      </c>
      <c r="B465" s="91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148</v>
      </c>
      <c r="I465" s="13">
        <v>25</v>
      </c>
      <c r="J465" s="13">
        <v>25</v>
      </c>
      <c r="K465" s="13">
        <v>33</v>
      </c>
      <c r="L465" s="13">
        <v>33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192.4</v>
      </c>
      <c r="S465" s="14">
        <f>(N465/100)*(I465*$I$12)+(N465/100)*(J465*$J$12)</f>
        <v>44.099999999999994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190.47600000000003</v>
      </c>
      <c r="X465" s="14">
        <f t="shared" si="165"/>
        <v>102.89999999999999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382.87600000000003</v>
      </c>
      <c r="AC465" s="15">
        <f t="shared" si="169"/>
        <v>485.8</v>
      </c>
      <c r="AD465" s="48">
        <f>(ROUND(AC465-AC456,1)/AC456)</f>
        <v>0.28756957328385901</v>
      </c>
      <c r="AE465" s="113"/>
      <c r="AF465" s="60"/>
      <c r="AH465" s="59"/>
    </row>
    <row r="466" spans="1:34">
      <c r="A466" s="99" t="s">
        <v>847</v>
      </c>
      <c r="B466" s="91"/>
      <c r="C466" s="21" t="s">
        <v>327</v>
      </c>
      <c r="D466" s="12">
        <v>98</v>
      </c>
      <c r="E466" s="12">
        <v>0</v>
      </c>
      <c r="F466" s="12">
        <v>50</v>
      </c>
      <c r="G466" s="12">
        <v>0</v>
      </c>
      <c r="H466" s="12">
        <v>0</v>
      </c>
      <c r="I466" s="13">
        <v>25</v>
      </c>
      <c r="J466" s="13">
        <v>25</v>
      </c>
      <c r="K466" s="13">
        <v>20</v>
      </c>
      <c r="L466" s="13">
        <v>20</v>
      </c>
      <c r="M466" s="13">
        <v>54</v>
      </c>
      <c r="N466" s="14">
        <f>D466*$D$13</f>
        <v>127.4</v>
      </c>
      <c r="O466" s="14">
        <f>E466*$E$13</f>
        <v>0</v>
      </c>
      <c r="P466" s="14">
        <f>F466*$F$13</f>
        <v>65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198.744</v>
      </c>
      <c r="T466" s="14">
        <f>(O466/100)*(K466*$K$13)+(O466/100)*(M466*$M$13)</f>
        <v>0</v>
      </c>
      <c r="U466" s="14">
        <f>(P466/100)*(K466*$K$13)+(P466/100)*(L466*$L$13)+(P466/100)*(M466*$M$13)</f>
        <v>91.65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326.14400000000001</v>
      </c>
      <c r="Y466" s="14">
        <f t="shared" si="166"/>
        <v>0</v>
      </c>
      <c r="Z466" s="14">
        <f t="shared" si="167"/>
        <v>156.65</v>
      </c>
      <c r="AA466" s="14">
        <f t="shared" si="168"/>
        <v>0</v>
      </c>
      <c r="AB466" s="14">
        <f t="shared" si="170"/>
        <v>0</v>
      </c>
      <c r="AC466" s="15">
        <f t="shared" si="169"/>
        <v>482.8</v>
      </c>
      <c r="AD466" s="48">
        <f>(ROUND(AC466-AC456,1)/AC456)</f>
        <v>0.2796183408428306</v>
      </c>
      <c r="AE466" s="113"/>
      <c r="AF466" s="60"/>
      <c r="AH466" s="59"/>
    </row>
    <row r="467" spans="1:34">
      <c r="A467" s="99" t="s">
        <v>848</v>
      </c>
      <c r="B467" s="91"/>
      <c r="C467" s="21" t="s">
        <v>328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25</v>
      </c>
      <c r="J467" s="13">
        <v>25</v>
      </c>
      <c r="K467" s="13">
        <v>60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300.3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482.3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482.3</v>
      </c>
      <c r="AD467" s="48">
        <f>(ROUND(AC467-AC456,1)/AC456)</f>
        <v>0.27829313543599254</v>
      </c>
      <c r="AE467" s="113"/>
      <c r="AF467" s="60"/>
      <c r="AH467" s="59"/>
    </row>
    <row r="468" spans="1:34">
      <c r="A468" s="99"/>
      <c r="B468" s="91"/>
      <c r="C468" s="21" t="s">
        <v>329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25</v>
      </c>
      <c r="J468" s="13">
        <v>25</v>
      </c>
      <c r="K468" s="13">
        <v>0</v>
      </c>
      <c r="L468" s="13">
        <v>60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300.3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482.3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482.3</v>
      </c>
      <c r="AD468" s="48">
        <f>(ROUND(AC468-AC456,1)/AC456)</f>
        <v>0.27829313543599254</v>
      </c>
      <c r="AE468" s="113"/>
      <c r="AF468" s="60"/>
      <c r="AH468" s="59"/>
    </row>
    <row r="469" spans="1:34">
      <c r="A469" s="99"/>
      <c r="B469" s="91"/>
      <c r="C469" s="21" t="s">
        <v>325</v>
      </c>
      <c r="D469" s="12">
        <v>98</v>
      </c>
      <c r="E469" s="12">
        <v>0</v>
      </c>
      <c r="F469" s="12">
        <v>50</v>
      </c>
      <c r="G469" s="12">
        <v>0</v>
      </c>
      <c r="H469" s="12">
        <v>0</v>
      </c>
      <c r="I469" s="13">
        <v>25</v>
      </c>
      <c r="J469" s="13">
        <v>62</v>
      </c>
      <c r="K469" s="13">
        <v>20</v>
      </c>
      <c r="L469" s="13">
        <v>20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65</v>
      </c>
      <c r="Q469" s="14">
        <f>G469*$G$16</f>
        <v>0</v>
      </c>
      <c r="R469" s="14">
        <f>H469*$H$16</f>
        <v>0</v>
      </c>
      <c r="S469" s="14">
        <f>(N469/100)*(I469*$I$16)+(N469/100)*(J469*$J$16)</f>
        <v>213.52239999999998</v>
      </c>
      <c r="T469" s="14">
        <f>(O469/100)*(K469*$K$16)</f>
        <v>0</v>
      </c>
      <c r="U469" s="14">
        <f>(P469/100)*(K469*$K$16)+(P469/100)*(L469*$L$16)</f>
        <v>39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340.92239999999998</v>
      </c>
      <c r="Y469" s="14">
        <f t="shared" si="166"/>
        <v>0</v>
      </c>
      <c r="Z469" s="14">
        <f t="shared" si="167"/>
        <v>104</v>
      </c>
      <c r="AA469" s="14">
        <f t="shared" si="168"/>
        <v>0</v>
      </c>
      <c r="AB469" s="14">
        <f t="shared" si="170"/>
        <v>0</v>
      </c>
      <c r="AC469" s="15">
        <f t="shared" si="169"/>
        <v>444.9</v>
      </c>
      <c r="AD469" s="48">
        <f>(ROUND(AC469-AC456,1)/AC456)</f>
        <v>0.17916777100450568</v>
      </c>
      <c r="AE469" s="113"/>
      <c r="AF469" s="60"/>
      <c r="AH469" s="59"/>
    </row>
    <row r="470" spans="1:34">
      <c r="A470" s="99"/>
      <c r="B470" s="91"/>
      <c r="C470" s="21" t="s">
        <v>326</v>
      </c>
      <c r="D470" s="12">
        <v>98</v>
      </c>
      <c r="E470" s="12">
        <v>0</v>
      </c>
      <c r="F470" s="12">
        <v>50</v>
      </c>
      <c r="G470" s="12">
        <v>0</v>
      </c>
      <c r="H470" s="12">
        <v>0</v>
      </c>
      <c r="I470" s="13">
        <v>62</v>
      </c>
      <c r="J470" s="13">
        <v>25</v>
      </c>
      <c r="K470" s="13">
        <v>20</v>
      </c>
      <c r="L470" s="13">
        <v>20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65</v>
      </c>
      <c r="Q470" s="14">
        <f>G470*$G$17</f>
        <v>0</v>
      </c>
      <c r="R470" s="14">
        <f>H470*$H$17</f>
        <v>0</v>
      </c>
      <c r="S470" s="14">
        <f>(N470/100)*(I470*$I$17)+(N470/100)*(J470*$J$17)</f>
        <v>213.52239999999998</v>
      </c>
      <c r="T470" s="14">
        <f>(O470/100)*(K470*$K$17)</f>
        <v>0</v>
      </c>
      <c r="U470" s="14">
        <f>(P470/100)*(K470*$K$17)+(P470/100)*(L470*$L$17)</f>
        <v>39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340.92239999999998</v>
      </c>
      <c r="Y470" s="14">
        <f t="shared" si="166"/>
        <v>0</v>
      </c>
      <c r="Z470" s="14">
        <f t="shared" si="167"/>
        <v>104</v>
      </c>
      <c r="AA470" s="14">
        <f t="shared" si="168"/>
        <v>0</v>
      </c>
      <c r="AB470" s="14">
        <f t="shared" si="170"/>
        <v>0</v>
      </c>
      <c r="AC470" s="15">
        <f t="shared" si="169"/>
        <v>444.9</v>
      </c>
      <c r="AD470" s="48">
        <f>(ROUND(AC470-AC456,1)/AC456)</f>
        <v>0.17916777100450568</v>
      </c>
      <c r="AE470" s="113"/>
      <c r="AF470" s="60"/>
      <c r="AH470" s="59"/>
    </row>
    <row r="471" spans="1:34" ht="14.25" customHeight="1">
      <c r="A471" s="106" t="s">
        <v>0</v>
      </c>
      <c r="B471" s="92" t="s">
        <v>30</v>
      </c>
      <c r="C471" s="50" t="s">
        <v>241</v>
      </c>
      <c r="D471" s="11">
        <v>106</v>
      </c>
      <c r="E471" s="11">
        <v>0</v>
      </c>
      <c r="F471" s="11">
        <v>0</v>
      </c>
      <c r="G471" s="11">
        <v>0</v>
      </c>
      <c r="H471" s="11">
        <v>52</v>
      </c>
      <c r="I471" s="51">
        <v>40</v>
      </c>
      <c r="J471" s="51">
        <v>20</v>
      </c>
      <c r="K471" s="51">
        <v>0</v>
      </c>
      <c r="L471" s="51">
        <v>0</v>
      </c>
      <c r="M471" s="51">
        <v>0</v>
      </c>
      <c r="N471" s="52">
        <f>D471*$D$3</f>
        <v>159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78</v>
      </c>
      <c r="S471" s="52">
        <f>(N471/100)*(I471*$I$3)+(N471/100)*(J471*$J$3)</f>
        <v>143.10000000000002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9"/>
        <v>302.10000000000002</v>
      </c>
      <c r="Y471" s="52">
        <f t="shared" si="160"/>
        <v>0</v>
      </c>
      <c r="Z471" s="52">
        <f t="shared" si="161"/>
        <v>0</v>
      </c>
      <c r="AA471" s="52">
        <f t="shared" si="162"/>
        <v>0</v>
      </c>
      <c r="AB471" s="52">
        <f>R471+W471</f>
        <v>78</v>
      </c>
      <c r="AC471" s="53">
        <f>ROUND(X471+Y471+Z471+AA471+AB471,1)</f>
        <v>380.1</v>
      </c>
      <c r="AD471" s="58"/>
      <c r="AE471" s="113" t="s">
        <v>813</v>
      </c>
      <c r="AF471" s="60"/>
      <c r="AH471" s="59"/>
    </row>
    <row r="472" spans="1:34">
      <c r="A472" s="99" t="s">
        <v>814</v>
      </c>
      <c r="B472" s="93">
        <v>16</v>
      </c>
      <c r="C472" s="21" t="s">
        <v>324</v>
      </c>
      <c r="D472" s="12">
        <v>106</v>
      </c>
      <c r="E472" s="12">
        <v>0</v>
      </c>
      <c r="F472" s="12">
        <v>0</v>
      </c>
      <c r="G472" s="12">
        <v>0</v>
      </c>
      <c r="H472" s="12">
        <v>52</v>
      </c>
      <c r="I472" s="13">
        <v>59</v>
      </c>
      <c r="J472" s="13">
        <v>39</v>
      </c>
      <c r="K472" s="13">
        <v>0</v>
      </c>
      <c r="L472" s="13">
        <v>0</v>
      </c>
      <c r="M472" s="13">
        <v>0</v>
      </c>
      <c r="N472" s="14">
        <f>D472*$D$4</f>
        <v>137.80000000000001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67.600000000000009</v>
      </c>
      <c r="S472" s="14">
        <f>(N472/100)*(I472*$I$4)+(N472/100)*(J472*$J$4)</f>
        <v>243.07920000000001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59"/>
        <v>380.87920000000003</v>
      </c>
      <c r="Y472" s="14">
        <f t="shared" si="160"/>
        <v>0</v>
      </c>
      <c r="Z472" s="14">
        <f t="shared" si="161"/>
        <v>0</v>
      </c>
      <c r="AA472" s="14">
        <f t="shared" si="162"/>
        <v>0</v>
      </c>
      <c r="AB472" s="14">
        <f>R472+W472</f>
        <v>67.600000000000009</v>
      </c>
      <c r="AC472" s="15">
        <f>ROUND(X472+Y472+Z472+AA472+AB472,1)</f>
        <v>448.5</v>
      </c>
      <c r="AD472" s="48">
        <f>(ROUND(AC472-AC471,1)/AC471)</f>
        <v>0.17995264404104183</v>
      </c>
      <c r="AE472" s="113"/>
      <c r="AF472" s="60"/>
      <c r="AH472" s="59"/>
    </row>
    <row r="473" spans="1:34">
      <c r="A473" s="99" t="s">
        <v>815</v>
      </c>
      <c r="B473" s="93">
        <v>10</v>
      </c>
      <c r="C473" s="21" t="s">
        <v>849</v>
      </c>
      <c r="D473" s="12">
        <v>106</v>
      </c>
      <c r="E473" s="12">
        <v>0</v>
      </c>
      <c r="F473" s="12">
        <v>0</v>
      </c>
      <c r="G473" s="12">
        <v>0</v>
      </c>
      <c r="H473" s="12">
        <v>52</v>
      </c>
      <c r="I473" s="13">
        <v>40</v>
      </c>
      <c r="J473" s="13">
        <v>20</v>
      </c>
      <c r="K473" s="13">
        <v>0</v>
      </c>
      <c r="L473" s="13">
        <v>0</v>
      </c>
      <c r="M473" s="13">
        <v>0</v>
      </c>
      <c r="N473" s="14">
        <f>D473*$D$5</f>
        <v>148.39999999999998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72.8</v>
      </c>
      <c r="S473" s="14">
        <f>(N473/100)*(I473*$I$5)+(N473/100)*(J473*$J$5)</f>
        <v>133.56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59"/>
        <v>281.95999999999998</v>
      </c>
      <c r="Y473" s="14">
        <f t="shared" si="160"/>
        <v>0</v>
      </c>
      <c r="Z473" s="14">
        <f t="shared" si="161"/>
        <v>0</v>
      </c>
      <c r="AA473" s="14">
        <f t="shared" si="162"/>
        <v>0</v>
      </c>
      <c r="AB473" s="14">
        <f>R473+W473</f>
        <v>72.8</v>
      </c>
      <c r="AC473" s="15">
        <f t="shared" ref="AC473:AC485" si="171">ROUND(X473+Y473+Z473+AA473+AB473,1)</f>
        <v>354.8</v>
      </c>
      <c r="AD473" s="48">
        <f>(ROUND(AC473-AC471,1)/AC471)</f>
        <v>-6.6561431202315183E-2</v>
      </c>
      <c r="AE473" s="113"/>
      <c r="AF473" s="60"/>
      <c r="AH473" s="59"/>
    </row>
    <row r="474" spans="1:34">
      <c r="A474" s="99" t="s">
        <v>816</v>
      </c>
      <c r="B474" s="93">
        <v>0</v>
      </c>
      <c r="C474" s="21" t="s">
        <v>337</v>
      </c>
      <c r="D474" s="12">
        <v>106</v>
      </c>
      <c r="E474" s="12">
        <v>0</v>
      </c>
      <c r="F474" s="12">
        <v>0</v>
      </c>
      <c r="G474" s="12">
        <v>0</v>
      </c>
      <c r="H474" s="12">
        <v>52</v>
      </c>
      <c r="I474" s="13">
        <v>40</v>
      </c>
      <c r="J474" s="13">
        <v>20</v>
      </c>
      <c r="K474" s="13">
        <v>0</v>
      </c>
      <c r="L474" s="13">
        <v>0</v>
      </c>
      <c r="M474" s="13">
        <v>0</v>
      </c>
      <c r="N474" s="14">
        <f>D474*$D$6</f>
        <v>148.39999999999998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72.8</v>
      </c>
      <c r="S474" s="14">
        <f>(N474/100)*(I474*$I$6)+(N474/100)*(J474*$J$6)</f>
        <v>133.56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59"/>
        <v>281.95999999999998</v>
      </c>
      <c r="Y474" s="14">
        <f t="shared" si="160"/>
        <v>0</v>
      </c>
      <c r="Z474" s="14">
        <f t="shared" si="161"/>
        <v>0</v>
      </c>
      <c r="AA474" s="14">
        <f t="shared" si="162"/>
        <v>0</v>
      </c>
      <c r="AB474" s="14">
        <f t="shared" ref="AB474:AB485" si="172">R474+W474</f>
        <v>72.8</v>
      </c>
      <c r="AC474" s="15">
        <f t="shared" si="171"/>
        <v>354.8</v>
      </c>
      <c r="AD474" s="48">
        <f>(ROUND(AC474-AC471,1)/AC471)</f>
        <v>-6.6561431202315183E-2</v>
      </c>
      <c r="AE474" s="113"/>
      <c r="AF474" s="60"/>
      <c r="AH474" s="59"/>
    </row>
    <row r="475" spans="1:34">
      <c r="A475" s="99" t="s">
        <v>817</v>
      </c>
      <c r="B475" s="93">
        <v>0</v>
      </c>
      <c r="C475" s="21" t="s">
        <v>338</v>
      </c>
      <c r="D475" s="12">
        <v>106</v>
      </c>
      <c r="E475" s="12">
        <v>0</v>
      </c>
      <c r="F475" s="12">
        <v>0</v>
      </c>
      <c r="G475" s="12">
        <v>0</v>
      </c>
      <c r="H475" s="12">
        <v>52</v>
      </c>
      <c r="I475" s="13">
        <v>40</v>
      </c>
      <c r="J475" s="13">
        <v>20</v>
      </c>
      <c r="K475" s="13">
        <v>0</v>
      </c>
      <c r="L475" s="13">
        <v>0</v>
      </c>
      <c r="M475" s="13">
        <v>0</v>
      </c>
      <c r="N475" s="14">
        <f>D475*$D$7</f>
        <v>148.39999999999998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72.8</v>
      </c>
      <c r="S475" s="14">
        <f>(N475/100)*(I475*$I$7)+(N475/100)*(J475*$J$7)</f>
        <v>133.56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59"/>
        <v>281.95999999999998</v>
      </c>
      <c r="Y475" s="14">
        <f t="shared" si="160"/>
        <v>0</v>
      </c>
      <c r="Z475" s="14">
        <f t="shared" si="161"/>
        <v>0</v>
      </c>
      <c r="AA475" s="14">
        <f t="shared" si="162"/>
        <v>0</v>
      </c>
      <c r="AB475" s="14">
        <f t="shared" si="172"/>
        <v>72.8</v>
      </c>
      <c r="AC475" s="15">
        <f t="shared" si="171"/>
        <v>354.8</v>
      </c>
      <c r="AD475" s="48">
        <f>(ROUND(AC475-AC471,1)/AC471)</f>
        <v>-6.6561431202315183E-2</v>
      </c>
      <c r="AE475" s="113"/>
      <c r="AF475" s="60"/>
      <c r="AH475" s="59"/>
    </row>
    <row r="476" spans="1:34">
      <c r="A476" s="99" t="s">
        <v>666</v>
      </c>
      <c r="B476" s="93"/>
      <c r="C476" s="21" t="s">
        <v>339</v>
      </c>
      <c r="D476" s="12">
        <v>106</v>
      </c>
      <c r="E476" s="12">
        <v>0</v>
      </c>
      <c r="F476" s="12">
        <v>0</v>
      </c>
      <c r="G476" s="12">
        <v>0</v>
      </c>
      <c r="H476" s="12">
        <v>52</v>
      </c>
      <c r="I476" s="13">
        <v>40</v>
      </c>
      <c r="J476" s="13">
        <v>20</v>
      </c>
      <c r="K476" s="13">
        <v>0</v>
      </c>
      <c r="L476" s="13">
        <v>0</v>
      </c>
      <c r="M476" s="13">
        <v>0</v>
      </c>
      <c r="N476" s="14">
        <f>D476*$D$8</f>
        <v>148.39999999999998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72.8</v>
      </c>
      <c r="S476" s="14">
        <f>(N476/100)*(I476*$I$8)+(N476/100)*(J476*$J$8)</f>
        <v>133.56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59"/>
        <v>281.95999999999998</v>
      </c>
      <c r="Y476" s="14">
        <f t="shared" si="160"/>
        <v>0</v>
      </c>
      <c r="Z476" s="14">
        <f t="shared" si="161"/>
        <v>0</v>
      </c>
      <c r="AA476" s="14">
        <f t="shared" si="162"/>
        <v>0</v>
      </c>
      <c r="AB476" s="14">
        <f t="shared" si="172"/>
        <v>72.8</v>
      </c>
      <c r="AC476" s="15">
        <f t="shared" si="171"/>
        <v>354.8</v>
      </c>
      <c r="AD476" s="48">
        <f>(ROUND(AC476-AC471,1)/AC471)</f>
        <v>-6.6561431202315183E-2</v>
      </c>
      <c r="AE476" s="113"/>
      <c r="AF476" s="60"/>
      <c r="AH476" s="59"/>
    </row>
    <row r="477" spans="1:34">
      <c r="A477" s="99" t="s">
        <v>605</v>
      </c>
      <c r="B477" s="93"/>
      <c r="C477" s="21" t="s">
        <v>1</v>
      </c>
      <c r="D477" s="12">
        <v>53</v>
      </c>
      <c r="E477" s="12">
        <v>158</v>
      </c>
      <c r="F477" s="12">
        <v>0</v>
      </c>
      <c r="G477" s="12">
        <v>0</v>
      </c>
      <c r="H477" s="12">
        <v>0</v>
      </c>
      <c r="I477" s="13">
        <v>40</v>
      </c>
      <c r="J477" s="13">
        <v>20</v>
      </c>
      <c r="K477" s="13">
        <v>54</v>
      </c>
      <c r="L477" s="13">
        <v>0</v>
      </c>
      <c r="M477" s="13">
        <v>0</v>
      </c>
      <c r="N477" s="14">
        <f>D477*$D$9</f>
        <v>63.599999999999994</v>
      </c>
      <c r="O477" s="14">
        <f>E477*$E$9</f>
        <v>205.4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57.239999999999995</v>
      </c>
      <c r="T477" s="14">
        <f>(O477/100)*(K477*$K$9)</f>
        <v>166.37400000000002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59"/>
        <v>120.83999999999999</v>
      </c>
      <c r="Y477" s="14">
        <f t="shared" si="160"/>
        <v>371.774</v>
      </c>
      <c r="Z477" s="14">
        <f t="shared" si="161"/>
        <v>0</v>
      </c>
      <c r="AA477" s="14">
        <f t="shared" si="162"/>
        <v>0</v>
      </c>
      <c r="AB477" s="14">
        <f t="shared" si="172"/>
        <v>0</v>
      </c>
      <c r="AC477" s="15">
        <f t="shared" si="171"/>
        <v>492.6</v>
      </c>
      <c r="AD477" s="48">
        <f>(ROUND(AC477-AC471,1)/AC471)</f>
        <v>0.29597474348855562</v>
      </c>
      <c r="AE477" s="113"/>
      <c r="AF477" s="60"/>
      <c r="AH477" s="59"/>
    </row>
    <row r="478" spans="1:34">
      <c r="A478" s="99" t="s">
        <v>844</v>
      </c>
      <c r="B478" s="93"/>
      <c r="C478" s="21" t="s">
        <v>2</v>
      </c>
      <c r="D478" s="12">
        <v>53</v>
      </c>
      <c r="E478" s="12">
        <v>0</v>
      </c>
      <c r="F478" s="12">
        <v>158</v>
      </c>
      <c r="G478" s="12">
        <v>0</v>
      </c>
      <c r="H478" s="12">
        <v>0</v>
      </c>
      <c r="I478" s="13">
        <v>40</v>
      </c>
      <c r="J478" s="13">
        <v>20</v>
      </c>
      <c r="K478" s="13">
        <v>27</v>
      </c>
      <c r="L478" s="13">
        <v>27</v>
      </c>
      <c r="M478" s="13">
        <v>0</v>
      </c>
      <c r="N478" s="14">
        <f>D478*$D$10</f>
        <v>63.599999999999994</v>
      </c>
      <c r="O478" s="14">
        <f>E478*$E$10</f>
        <v>0</v>
      </c>
      <c r="P478" s="14">
        <f>F478*$F$10</f>
        <v>205.4</v>
      </c>
      <c r="Q478" s="14">
        <f>G478*$G$10</f>
        <v>0</v>
      </c>
      <c r="R478" s="14">
        <f>H478*$H$10</f>
        <v>0</v>
      </c>
      <c r="S478" s="14">
        <f>(N478/100)*(I478*$I$10)+(N478/100)*(J478*$J$10)</f>
        <v>57.239999999999995</v>
      </c>
      <c r="T478" s="14">
        <f>(O478/100)*(K478*$J$10)</f>
        <v>0</v>
      </c>
      <c r="U478" s="14">
        <f>(P478/100)*(K478*$K$10)+(P478/100)*(L478*$L$10)</f>
        <v>166.37400000000002</v>
      </c>
      <c r="V478" s="14">
        <f>(Q478/100)*(L478*$L$10)</f>
        <v>0</v>
      </c>
      <c r="W478" s="14">
        <f>(R478/100)*(K478*$K$10)+(R478/100)*(L478*$L$10)</f>
        <v>0</v>
      </c>
      <c r="X478" s="14">
        <f t="shared" si="159"/>
        <v>120.83999999999999</v>
      </c>
      <c r="Y478" s="14">
        <f t="shared" si="160"/>
        <v>0</v>
      </c>
      <c r="Z478" s="14">
        <f t="shared" si="161"/>
        <v>371.774</v>
      </c>
      <c r="AA478" s="14">
        <f t="shared" si="162"/>
        <v>0</v>
      </c>
      <c r="AB478" s="14">
        <f t="shared" si="172"/>
        <v>0</v>
      </c>
      <c r="AC478" s="15">
        <f t="shared" si="171"/>
        <v>492.6</v>
      </c>
      <c r="AD478" s="48">
        <f>(ROUND(AC478-AC471,1)/AC471)</f>
        <v>0.29597474348855562</v>
      </c>
      <c r="AE478" s="113"/>
      <c r="AF478" s="60"/>
      <c r="AH478" s="59"/>
    </row>
    <row r="479" spans="1:34">
      <c r="A479" s="99" t="s">
        <v>845</v>
      </c>
      <c r="B479" s="93"/>
      <c r="C479" s="21" t="s">
        <v>3</v>
      </c>
      <c r="D479" s="12">
        <v>53</v>
      </c>
      <c r="E479" s="12">
        <v>0</v>
      </c>
      <c r="F479" s="12">
        <v>0</v>
      </c>
      <c r="G479" s="12">
        <v>158</v>
      </c>
      <c r="H479" s="12">
        <v>0</v>
      </c>
      <c r="I479" s="13">
        <v>40</v>
      </c>
      <c r="J479" s="13">
        <v>20</v>
      </c>
      <c r="K479" s="13">
        <v>0</v>
      </c>
      <c r="L479" s="13">
        <v>54</v>
      </c>
      <c r="M479" s="13">
        <v>0</v>
      </c>
      <c r="N479" s="14">
        <f>D479*$D$11</f>
        <v>63.599999999999994</v>
      </c>
      <c r="O479" s="14">
        <f>E479*$E$11</f>
        <v>0</v>
      </c>
      <c r="P479" s="14">
        <f>F479*$F$11</f>
        <v>0</v>
      </c>
      <c r="Q479" s="14">
        <f>G479*$G$11</f>
        <v>205.4</v>
      </c>
      <c r="R479" s="14">
        <f>H479*$H$11</f>
        <v>0</v>
      </c>
      <c r="S479" s="14">
        <f>(N479/100)*(I479*$I$11)+(N479/100)*(J479*$J$11)</f>
        <v>57.239999999999995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166.37400000000002</v>
      </c>
      <c r="W479" s="14">
        <f>(R479/100)*(K479*$K$11)+(R479/100)*(L479*$L$11)</f>
        <v>0</v>
      </c>
      <c r="X479" s="14">
        <f t="shared" si="159"/>
        <v>120.83999999999999</v>
      </c>
      <c r="Y479" s="14">
        <f t="shared" si="160"/>
        <v>0</v>
      </c>
      <c r="Z479" s="14">
        <f t="shared" si="161"/>
        <v>0</v>
      </c>
      <c r="AA479" s="14">
        <f t="shared" si="162"/>
        <v>371.774</v>
      </c>
      <c r="AB479" s="14">
        <f t="shared" si="172"/>
        <v>0</v>
      </c>
      <c r="AC479" s="15">
        <f t="shared" si="171"/>
        <v>492.6</v>
      </c>
      <c r="AD479" s="48">
        <f>(ROUND(AC479-AC471,1)/AC471)</f>
        <v>0.29597474348855562</v>
      </c>
      <c r="AE479" s="113"/>
      <c r="AF479" s="60"/>
      <c r="AH479" s="59"/>
    </row>
    <row r="480" spans="1:34">
      <c r="A480" s="99" t="s">
        <v>846</v>
      </c>
      <c r="B480" s="93"/>
      <c r="C480" s="21" t="s">
        <v>4</v>
      </c>
      <c r="D480" s="12">
        <v>53</v>
      </c>
      <c r="E480" s="12">
        <v>0</v>
      </c>
      <c r="F480" s="12">
        <v>0</v>
      </c>
      <c r="G480" s="12">
        <v>0</v>
      </c>
      <c r="H480" s="12">
        <v>158</v>
      </c>
      <c r="I480" s="13">
        <v>40</v>
      </c>
      <c r="J480" s="13">
        <v>20</v>
      </c>
      <c r="K480" s="13">
        <v>27</v>
      </c>
      <c r="L480" s="13">
        <v>27</v>
      </c>
      <c r="M480" s="13">
        <v>0</v>
      </c>
      <c r="N480" s="14">
        <f>D480*$D$12</f>
        <v>63.599999999999994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205.4</v>
      </c>
      <c r="S480" s="14">
        <f>(N480/100)*(I480*$I$12)+(N480/100)*(J480*$J$12)</f>
        <v>57.239999999999995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166.37400000000002</v>
      </c>
      <c r="X480" s="14">
        <f t="shared" si="159"/>
        <v>120.83999999999999</v>
      </c>
      <c r="Y480" s="14">
        <f t="shared" si="160"/>
        <v>0</v>
      </c>
      <c r="Z480" s="14">
        <f t="shared" si="161"/>
        <v>0</v>
      </c>
      <c r="AA480" s="14">
        <f t="shared" si="162"/>
        <v>0</v>
      </c>
      <c r="AB480" s="14">
        <f t="shared" si="172"/>
        <v>371.774</v>
      </c>
      <c r="AC480" s="15">
        <f t="shared" si="171"/>
        <v>492.6</v>
      </c>
      <c r="AD480" s="48">
        <f>(ROUND(AC480-AC471,1)/AC471)</f>
        <v>0.29597474348855562</v>
      </c>
      <c r="AE480" s="113"/>
      <c r="AF480" s="60"/>
      <c r="AH480" s="59"/>
    </row>
    <row r="481" spans="1:34">
      <c r="A481" s="99" t="s">
        <v>847</v>
      </c>
      <c r="B481" s="93"/>
      <c r="C481" s="21" t="s">
        <v>327</v>
      </c>
      <c r="D481" s="12">
        <v>106</v>
      </c>
      <c r="E481" s="12">
        <v>0</v>
      </c>
      <c r="F481" s="12">
        <v>0</v>
      </c>
      <c r="G481" s="12">
        <v>0</v>
      </c>
      <c r="H481" s="12">
        <v>52</v>
      </c>
      <c r="I481" s="13">
        <v>40</v>
      </c>
      <c r="J481" s="13">
        <v>20</v>
      </c>
      <c r="K481" s="13">
        <v>0</v>
      </c>
      <c r="L481" s="13">
        <v>0</v>
      </c>
      <c r="M481" s="13">
        <v>51</v>
      </c>
      <c r="N481" s="14">
        <f>D481*$D$13</f>
        <v>137.80000000000001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67.600000000000009</v>
      </c>
      <c r="S481" s="14">
        <f>(N481/100)*(I481*$I$14)+(N481/100)*(J481*$J$14)+(N481/100)*(M481*$M$14)</f>
        <v>229.43700000000001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51.714000000000006</v>
      </c>
      <c r="X481" s="14">
        <f t="shared" si="159"/>
        <v>367.23700000000002</v>
      </c>
      <c r="Y481" s="14">
        <f t="shared" si="160"/>
        <v>0</v>
      </c>
      <c r="Z481" s="14">
        <f t="shared" si="161"/>
        <v>0</v>
      </c>
      <c r="AA481" s="14">
        <f t="shared" si="162"/>
        <v>0</v>
      </c>
      <c r="AB481" s="14">
        <f t="shared" si="172"/>
        <v>119.31400000000002</v>
      </c>
      <c r="AC481" s="15">
        <f t="shared" si="171"/>
        <v>486.6</v>
      </c>
      <c r="AD481" s="48">
        <f>(ROUND(AC481-AC471,1)/AC471)</f>
        <v>0.28018942383583267</v>
      </c>
      <c r="AE481" s="113"/>
      <c r="AF481" s="60"/>
      <c r="AH481" s="59"/>
    </row>
    <row r="482" spans="1:34">
      <c r="A482" s="99" t="s">
        <v>848</v>
      </c>
      <c r="B482" s="93"/>
      <c r="C482" s="21" t="s">
        <v>328</v>
      </c>
      <c r="D482" s="12">
        <v>140</v>
      </c>
      <c r="E482" s="12">
        <v>0</v>
      </c>
      <c r="F482" s="12">
        <v>0</v>
      </c>
      <c r="G482" s="12">
        <v>0</v>
      </c>
      <c r="H482" s="12">
        <v>0</v>
      </c>
      <c r="I482" s="13">
        <v>40</v>
      </c>
      <c r="J482" s="13">
        <v>20</v>
      </c>
      <c r="K482" s="13">
        <v>51</v>
      </c>
      <c r="L482" s="13">
        <v>0</v>
      </c>
      <c r="M482" s="13">
        <v>0</v>
      </c>
      <c r="N482" s="14">
        <f>D482*$D$14</f>
        <v>182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303.03000000000003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59"/>
        <v>485.03000000000003</v>
      </c>
      <c r="Y482" s="14">
        <f t="shared" si="160"/>
        <v>0</v>
      </c>
      <c r="Z482" s="14">
        <f t="shared" si="161"/>
        <v>0</v>
      </c>
      <c r="AA482" s="14">
        <f t="shared" si="162"/>
        <v>0</v>
      </c>
      <c r="AB482" s="14">
        <f t="shared" si="172"/>
        <v>0</v>
      </c>
      <c r="AC482" s="15">
        <f t="shared" si="171"/>
        <v>485</v>
      </c>
      <c r="AD482" s="48">
        <f>(ROUND(AC482-AC471,1)/AC471)</f>
        <v>0.27598000526177324</v>
      </c>
      <c r="AE482" s="113"/>
      <c r="AF482" s="60"/>
      <c r="AH482" s="59"/>
    </row>
    <row r="483" spans="1:34">
      <c r="A483" s="99"/>
      <c r="B483" s="93"/>
      <c r="C483" s="21" t="s">
        <v>329</v>
      </c>
      <c r="D483" s="12">
        <v>140</v>
      </c>
      <c r="E483" s="12">
        <v>0</v>
      </c>
      <c r="F483" s="12">
        <v>0</v>
      </c>
      <c r="G483" s="12">
        <v>0</v>
      </c>
      <c r="H483" s="12">
        <v>0</v>
      </c>
      <c r="I483" s="13">
        <v>40</v>
      </c>
      <c r="J483" s="13">
        <v>20</v>
      </c>
      <c r="K483" s="13">
        <v>0</v>
      </c>
      <c r="L483" s="13">
        <v>51</v>
      </c>
      <c r="M483" s="13">
        <v>0</v>
      </c>
      <c r="N483" s="14">
        <f>D483*$D$15</f>
        <v>182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303.03000000000003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59"/>
        <v>485.03000000000003</v>
      </c>
      <c r="Y483" s="14">
        <f t="shared" si="160"/>
        <v>0</v>
      </c>
      <c r="Z483" s="14">
        <f t="shared" si="161"/>
        <v>0</v>
      </c>
      <c r="AA483" s="14">
        <f t="shared" si="162"/>
        <v>0</v>
      </c>
      <c r="AB483" s="14">
        <f t="shared" si="172"/>
        <v>0</v>
      </c>
      <c r="AC483" s="15">
        <f t="shared" si="171"/>
        <v>485</v>
      </c>
      <c r="AD483" s="48">
        <f>(ROUND(AC483-AC471,1)/AC471)</f>
        <v>0.27598000526177324</v>
      </c>
      <c r="AE483" s="113"/>
      <c r="AF483" s="60"/>
      <c r="AH483" s="59"/>
    </row>
    <row r="484" spans="1:34">
      <c r="A484" s="99"/>
      <c r="B484" s="93"/>
      <c r="C484" s="21" t="s">
        <v>325</v>
      </c>
      <c r="D484" s="12">
        <v>106</v>
      </c>
      <c r="E484" s="12">
        <v>0</v>
      </c>
      <c r="F484" s="12">
        <v>0</v>
      </c>
      <c r="G484" s="12">
        <v>0</v>
      </c>
      <c r="H484" s="12">
        <v>52</v>
      </c>
      <c r="I484" s="13">
        <v>40</v>
      </c>
      <c r="J484" s="13">
        <v>53</v>
      </c>
      <c r="K484" s="13">
        <v>0</v>
      </c>
      <c r="L484" s="13">
        <v>0</v>
      </c>
      <c r="M484" s="13">
        <v>0</v>
      </c>
      <c r="N484" s="14">
        <f>D484*$D$16</f>
        <v>137.80000000000001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67.600000000000009</v>
      </c>
      <c r="S484" s="14">
        <f>(N484/100)*(I484*$I$16)+(N484/100)*(J484*$J$16)</f>
        <v>223.09820000000002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59"/>
        <v>360.89820000000003</v>
      </c>
      <c r="Y484" s="14">
        <f t="shared" si="160"/>
        <v>0</v>
      </c>
      <c r="Z484" s="14">
        <f t="shared" si="161"/>
        <v>0</v>
      </c>
      <c r="AA484" s="14">
        <f t="shared" si="162"/>
        <v>0</v>
      </c>
      <c r="AB484" s="14">
        <f t="shared" si="172"/>
        <v>67.600000000000009</v>
      </c>
      <c r="AC484" s="15">
        <f t="shared" si="171"/>
        <v>428.5</v>
      </c>
      <c r="AD484" s="48">
        <f>(ROUND(AC484-AC471,1)/AC471)</f>
        <v>0.12733491186529861</v>
      </c>
      <c r="AE484" s="113"/>
      <c r="AF484" s="60"/>
      <c r="AH484" s="59"/>
    </row>
    <row r="485" spans="1:34">
      <c r="A485" s="99"/>
      <c r="B485" s="93"/>
      <c r="C485" s="21" t="s">
        <v>326</v>
      </c>
      <c r="D485" s="12">
        <v>106</v>
      </c>
      <c r="E485" s="12">
        <v>0</v>
      </c>
      <c r="F485" s="12">
        <v>0</v>
      </c>
      <c r="G485" s="12">
        <v>0</v>
      </c>
      <c r="H485" s="12">
        <v>52</v>
      </c>
      <c r="I485" s="13">
        <v>74</v>
      </c>
      <c r="J485" s="13">
        <v>20</v>
      </c>
      <c r="K485" s="13">
        <v>0</v>
      </c>
      <c r="L485" s="13">
        <v>0</v>
      </c>
      <c r="M485" s="13">
        <v>0</v>
      </c>
      <c r="N485" s="14">
        <f>D485*$D$17</f>
        <v>137.80000000000001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67.600000000000009</v>
      </c>
      <c r="S485" s="14">
        <f>(N485/100)*(I485*$I$17)+(N485/100)*(J485*$J$17)</f>
        <v>262.09559999999999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59"/>
        <v>399.8956</v>
      </c>
      <c r="Y485" s="14">
        <f t="shared" si="160"/>
        <v>0</v>
      </c>
      <c r="Z485" s="14">
        <f t="shared" si="161"/>
        <v>0</v>
      </c>
      <c r="AA485" s="14">
        <f t="shared" si="162"/>
        <v>0</v>
      </c>
      <c r="AB485" s="14">
        <f t="shared" si="172"/>
        <v>67.600000000000009</v>
      </c>
      <c r="AC485" s="15">
        <f t="shared" si="171"/>
        <v>467.5</v>
      </c>
      <c r="AD485" s="48">
        <f>(ROUND(AC485-AC471,1)/AC471)</f>
        <v>0.2299394896079979</v>
      </c>
      <c r="AE485" s="113"/>
      <c r="AF485" s="60"/>
      <c r="AH485" s="59"/>
    </row>
    <row r="486" spans="1:34">
      <c r="A486" s="106" t="s">
        <v>0</v>
      </c>
      <c r="B486" s="90" t="s">
        <v>33</v>
      </c>
      <c r="C486" s="50" t="s">
        <v>241</v>
      </c>
      <c r="D486" s="11">
        <v>90</v>
      </c>
      <c r="E486" s="11">
        <v>0</v>
      </c>
      <c r="F486" s="11">
        <v>0</v>
      </c>
      <c r="G486" s="11">
        <v>0</v>
      </c>
      <c r="H486" s="11">
        <v>0</v>
      </c>
      <c r="I486" s="51">
        <v>30</v>
      </c>
      <c r="J486" s="51">
        <v>80</v>
      </c>
      <c r="K486" s="51">
        <v>0</v>
      </c>
      <c r="L486" s="51">
        <v>0</v>
      </c>
      <c r="M486" s="51">
        <v>0</v>
      </c>
      <c r="N486" s="52">
        <f>D486*$D$3</f>
        <v>135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222.75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9"/>
        <v>357.75</v>
      </c>
      <c r="Y486" s="52">
        <f t="shared" si="160"/>
        <v>0</v>
      </c>
      <c r="Z486" s="52">
        <f t="shared" si="161"/>
        <v>0</v>
      </c>
      <c r="AA486" s="52">
        <f t="shared" si="162"/>
        <v>0</v>
      </c>
      <c r="AB486" s="52">
        <f>R486+W486</f>
        <v>0</v>
      </c>
      <c r="AC486" s="53">
        <f>ROUND(X486+Y486+Z486+AA486+AB486,1)</f>
        <v>357.8</v>
      </c>
      <c r="AD486" s="58"/>
      <c r="AE486" s="113" t="s">
        <v>813</v>
      </c>
      <c r="AF486" s="60"/>
      <c r="AH486" s="59"/>
    </row>
    <row r="487" spans="1:34">
      <c r="A487" s="99" t="s">
        <v>814</v>
      </c>
      <c r="B487" s="91">
        <v>10</v>
      </c>
      <c r="C487" s="21" t="s">
        <v>324</v>
      </c>
      <c r="D487" s="12">
        <v>90</v>
      </c>
      <c r="E487" s="12">
        <v>0</v>
      </c>
      <c r="F487" s="12">
        <v>0</v>
      </c>
      <c r="G487" s="12">
        <v>0</v>
      </c>
      <c r="H487" s="12">
        <v>0</v>
      </c>
      <c r="I487" s="13">
        <v>47</v>
      </c>
      <c r="J487" s="13">
        <v>97</v>
      </c>
      <c r="K487" s="13">
        <v>0</v>
      </c>
      <c r="L487" s="13">
        <v>0</v>
      </c>
      <c r="M487" s="13">
        <v>0</v>
      </c>
      <c r="N487" s="14">
        <f>D487*$D$4</f>
        <v>117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303.26400000000001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ref="X487:X500" si="173">N487+S487</f>
        <v>420.26400000000001</v>
      </c>
      <c r="Y487" s="14">
        <f t="shared" ref="Y487:Y500" si="174">O487+T487</f>
        <v>0</v>
      </c>
      <c r="Z487" s="14">
        <f t="shared" ref="Z487:Z500" si="175">P487+U487</f>
        <v>0</v>
      </c>
      <c r="AA487" s="14">
        <f t="shared" ref="AA487:AA500" si="176">Q487+V487</f>
        <v>0</v>
      </c>
      <c r="AB487" s="14">
        <f>R487+W487</f>
        <v>0</v>
      </c>
      <c r="AC487" s="15">
        <f>ROUND(X487+Y487+Z487+AA487+AB487,1)</f>
        <v>420.3</v>
      </c>
      <c r="AD487" s="48">
        <f>(ROUND(AC487-AC486,1)/AC486)</f>
        <v>0.174678591391839</v>
      </c>
      <c r="AE487" s="113"/>
      <c r="AF487" s="60"/>
      <c r="AH487" s="59"/>
    </row>
    <row r="488" spans="1:34">
      <c r="A488" s="99" t="s">
        <v>815</v>
      </c>
      <c r="B488" s="91">
        <v>16</v>
      </c>
      <c r="C488" s="21" t="s">
        <v>849</v>
      </c>
      <c r="D488" s="12">
        <v>90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125.99999999999999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3"/>
        <v>125.99999999999999</v>
      </c>
      <c r="Y488" s="14">
        <f t="shared" si="174"/>
        <v>0</v>
      </c>
      <c r="Z488" s="14">
        <f t="shared" si="175"/>
        <v>0</v>
      </c>
      <c r="AA488" s="14">
        <f t="shared" si="176"/>
        <v>0</v>
      </c>
      <c r="AB488" s="14">
        <f>R488+W488</f>
        <v>0</v>
      </c>
      <c r="AC488" s="15">
        <f t="shared" ref="AC488:AC500" si="177">ROUND(X488+Y488+Z488+AA488+AB488,1)</f>
        <v>126</v>
      </c>
      <c r="AD488" s="48">
        <f>(ROUND(AC488-AC486,1)/AC486)</f>
        <v>-0.64784795975405252</v>
      </c>
      <c r="AE488" s="113"/>
      <c r="AF488" s="60"/>
      <c r="AH488" s="59"/>
    </row>
    <row r="489" spans="1:34">
      <c r="A489" s="99" t="s">
        <v>816</v>
      </c>
      <c r="B489" s="91">
        <v>0</v>
      </c>
      <c r="C489" s="21" t="s">
        <v>337</v>
      </c>
      <c r="D489" s="12">
        <v>90</v>
      </c>
      <c r="E489" s="12">
        <v>0</v>
      </c>
      <c r="F489" s="12">
        <v>0</v>
      </c>
      <c r="G489" s="12">
        <v>0</v>
      </c>
      <c r="H489" s="12">
        <v>0</v>
      </c>
      <c r="I489" s="13">
        <v>30</v>
      </c>
      <c r="J489" s="13">
        <v>80</v>
      </c>
      <c r="K489" s="13">
        <v>0</v>
      </c>
      <c r="L489" s="13">
        <v>0</v>
      </c>
      <c r="M489" s="13">
        <v>0</v>
      </c>
      <c r="N489" s="14">
        <f>D489*$D$6</f>
        <v>125.99999999999999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207.89999999999998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3"/>
        <v>333.9</v>
      </c>
      <c r="Y489" s="14">
        <f t="shared" si="174"/>
        <v>0</v>
      </c>
      <c r="Z489" s="14">
        <f t="shared" si="175"/>
        <v>0</v>
      </c>
      <c r="AA489" s="14">
        <f t="shared" si="176"/>
        <v>0</v>
      </c>
      <c r="AB489" s="14">
        <f t="shared" ref="AB489:AB500" si="178">R489+W489</f>
        <v>0</v>
      </c>
      <c r="AC489" s="15">
        <f t="shared" si="177"/>
        <v>333.9</v>
      </c>
      <c r="AD489" s="48">
        <f>(ROUND(AC489-AC486,1)/AC486)</f>
        <v>-6.6797093348239231E-2</v>
      </c>
      <c r="AE489" s="113"/>
      <c r="AF489" s="60"/>
      <c r="AH489" s="59"/>
    </row>
    <row r="490" spans="1:34">
      <c r="A490" s="99" t="s">
        <v>817</v>
      </c>
      <c r="B490" s="91">
        <v>0</v>
      </c>
      <c r="C490" s="21" t="s">
        <v>338</v>
      </c>
      <c r="D490" s="12">
        <v>90</v>
      </c>
      <c r="E490" s="12">
        <v>0</v>
      </c>
      <c r="F490" s="12">
        <v>0</v>
      </c>
      <c r="G490" s="12">
        <v>0</v>
      </c>
      <c r="H490" s="12">
        <v>0</v>
      </c>
      <c r="I490" s="13">
        <v>30</v>
      </c>
      <c r="J490" s="13">
        <v>80</v>
      </c>
      <c r="K490" s="13">
        <v>0</v>
      </c>
      <c r="L490" s="13">
        <v>0</v>
      </c>
      <c r="M490" s="13">
        <v>0</v>
      </c>
      <c r="N490" s="14">
        <f>D490*$D$7</f>
        <v>125.99999999999999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207.89999999999998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3"/>
        <v>333.9</v>
      </c>
      <c r="Y490" s="14">
        <f t="shared" si="174"/>
        <v>0</v>
      </c>
      <c r="Z490" s="14">
        <f t="shared" si="175"/>
        <v>0</v>
      </c>
      <c r="AA490" s="14">
        <f t="shared" si="176"/>
        <v>0</v>
      </c>
      <c r="AB490" s="14">
        <f t="shared" si="178"/>
        <v>0</v>
      </c>
      <c r="AC490" s="15">
        <f t="shared" si="177"/>
        <v>333.9</v>
      </c>
      <c r="AD490" s="48">
        <f>(ROUND(AC490-AC486,1)/AC486)</f>
        <v>-6.6797093348239231E-2</v>
      </c>
      <c r="AE490" s="113"/>
      <c r="AF490" s="60"/>
      <c r="AH490" s="59"/>
    </row>
    <row r="491" spans="1:34">
      <c r="A491" s="99" t="s">
        <v>666</v>
      </c>
      <c r="B491" s="91"/>
      <c r="C491" s="21" t="s">
        <v>339</v>
      </c>
      <c r="D491" s="12">
        <v>90</v>
      </c>
      <c r="E491" s="12">
        <v>0</v>
      </c>
      <c r="F491" s="12">
        <v>0</v>
      </c>
      <c r="G491" s="12">
        <v>0</v>
      </c>
      <c r="H491" s="12">
        <v>0</v>
      </c>
      <c r="I491" s="13">
        <v>30</v>
      </c>
      <c r="J491" s="13">
        <v>80</v>
      </c>
      <c r="K491" s="13">
        <v>0</v>
      </c>
      <c r="L491" s="13">
        <v>0</v>
      </c>
      <c r="M491" s="13">
        <v>0</v>
      </c>
      <c r="N491" s="14">
        <f>D491*$D$8</f>
        <v>125.99999999999999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207.89999999999998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3"/>
        <v>333.9</v>
      </c>
      <c r="Y491" s="14">
        <f t="shared" si="174"/>
        <v>0</v>
      </c>
      <c r="Z491" s="14">
        <f t="shared" si="175"/>
        <v>0</v>
      </c>
      <c r="AA491" s="14">
        <f t="shared" si="176"/>
        <v>0</v>
      </c>
      <c r="AB491" s="14">
        <f t="shared" si="178"/>
        <v>0</v>
      </c>
      <c r="AC491" s="15">
        <f t="shared" si="177"/>
        <v>333.9</v>
      </c>
      <c r="AD491" s="48">
        <f>(ROUND(AC491-AC486,1)/AC486)</f>
        <v>-6.6797093348239231E-2</v>
      </c>
      <c r="AE491" s="113"/>
      <c r="AF491" s="60"/>
      <c r="AH491" s="59"/>
    </row>
    <row r="492" spans="1:34">
      <c r="A492" s="99" t="s">
        <v>605</v>
      </c>
      <c r="B492" s="91"/>
      <c r="C492" s="21" t="s">
        <v>1</v>
      </c>
      <c r="D492" s="12">
        <v>45</v>
      </c>
      <c r="E492" s="12">
        <v>90</v>
      </c>
      <c r="F492" s="12">
        <v>0</v>
      </c>
      <c r="G492" s="12">
        <v>0</v>
      </c>
      <c r="H492" s="12">
        <v>0</v>
      </c>
      <c r="I492" s="13">
        <v>30</v>
      </c>
      <c r="J492" s="13">
        <v>80</v>
      </c>
      <c r="K492" s="13">
        <v>116</v>
      </c>
      <c r="L492" s="13">
        <v>0</v>
      </c>
      <c r="M492" s="13">
        <v>0</v>
      </c>
      <c r="N492" s="14">
        <f>D492*$D$9</f>
        <v>54</v>
      </c>
      <c r="O492" s="14">
        <f>E492*$E$9</f>
        <v>117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89.100000000000009</v>
      </c>
      <c r="T492" s="14">
        <f>(O492/100)*(K492*$K$9)</f>
        <v>203.57999999999998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3"/>
        <v>143.10000000000002</v>
      </c>
      <c r="Y492" s="14">
        <f t="shared" si="174"/>
        <v>320.58</v>
      </c>
      <c r="Z492" s="14">
        <f t="shared" si="175"/>
        <v>0</v>
      </c>
      <c r="AA492" s="14">
        <f t="shared" si="176"/>
        <v>0</v>
      </c>
      <c r="AB492" s="14">
        <f t="shared" si="178"/>
        <v>0</v>
      </c>
      <c r="AC492" s="15">
        <f t="shared" si="177"/>
        <v>463.7</v>
      </c>
      <c r="AD492" s="48">
        <f>(ROUND(AC492-AC486,1)/AC486)</f>
        <v>0.29597540525433202</v>
      </c>
      <c r="AE492" s="113"/>
      <c r="AF492" s="60"/>
      <c r="AH492" s="59"/>
    </row>
    <row r="493" spans="1:34">
      <c r="A493" s="99" t="s">
        <v>844</v>
      </c>
      <c r="B493" s="91"/>
      <c r="C493" s="21" t="s">
        <v>2</v>
      </c>
      <c r="D493" s="12">
        <v>45</v>
      </c>
      <c r="E493" s="12">
        <v>0</v>
      </c>
      <c r="F493" s="12">
        <v>90</v>
      </c>
      <c r="G493" s="12">
        <v>0</v>
      </c>
      <c r="H493" s="12">
        <v>0</v>
      </c>
      <c r="I493" s="13">
        <v>30</v>
      </c>
      <c r="J493" s="13">
        <v>80</v>
      </c>
      <c r="K493" s="13">
        <v>58</v>
      </c>
      <c r="L493" s="13">
        <v>58</v>
      </c>
      <c r="M493" s="13">
        <v>0</v>
      </c>
      <c r="N493" s="14">
        <f>D493*$D$10</f>
        <v>54</v>
      </c>
      <c r="O493" s="14">
        <f>E493*$E$10</f>
        <v>0</v>
      </c>
      <c r="P493" s="14">
        <f>F493*$F$10</f>
        <v>117</v>
      </c>
      <c r="Q493" s="14">
        <f>G493*$G$10</f>
        <v>0</v>
      </c>
      <c r="R493" s="14">
        <f>H493*$H$10</f>
        <v>0</v>
      </c>
      <c r="S493" s="14">
        <f>(N493/100)*(I493*$I$10)+(N493/100)*(J493*$J$10)</f>
        <v>89.100000000000009</v>
      </c>
      <c r="T493" s="14">
        <f>(O493/100)*(K493*$J$10)</f>
        <v>0</v>
      </c>
      <c r="U493" s="14">
        <f>(P493/100)*(K493*$K$10)+(P493/100)*(L493*$L$10)</f>
        <v>203.57999999999998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3"/>
        <v>143.10000000000002</v>
      </c>
      <c r="Y493" s="14">
        <f t="shared" si="174"/>
        <v>0</v>
      </c>
      <c r="Z493" s="14">
        <f t="shared" si="175"/>
        <v>320.58</v>
      </c>
      <c r="AA493" s="14">
        <f t="shared" si="176"/>
        <v>0</v>
      </c>
      <c r="AB493" s="14">
        <f t="shared" si="178"/>
        <v>0</v>
      </c>
      <c r="AC493" s="15">
        <f t="shared" si="177"/>
        <v>463.7</v>
      </c>
      <c r="AD493" s="48">
        <f>(ROUND(AC493-AC486,1)/AC486)</f>
        <v>0.29597540525433202</v>
      </c>
      <c r="AE493" s="113"/>
      <c r="AF493" s="60"/>
      <c r="AH493" s="59"/>
    </row>
    <row r="494" spans="1:34">
      <c r="A494" s="99" t="s">
        <v>845</v>
      </c>
      <c r="B494" s="91"/>
      <c r="C494" s="21" t="s">
        <v>3</v>
      </c>
      <c r="D494" s="12">
        <v>45</v>
      </c>
      <c r="E494" s="12">
        <v>0</v>
      </c>
      <c r="F494" s="12">
        <v>0</v>
      </c>
      <c r="G494" s="12">
        <v>90</v>
      </c>
      <c r="H494" s="12">
        <v>0</v>
      </c>
      <c r="I494" s="13">
        <v>30</v>
      </c>
      <c r="J494" s="13">
        <v>80</v>
      </c>
      <c r="K494" s="13">
        <v>0</v>
      </c>
      <c r="L494" s="13">
        <v>116</v>
      </c>
      <c r="M494" s="13">
        <v>0</v>
      </c>
      <c r="N494" s="14">
        <f>D494*$D$11</f>
        <v>54</v>
      </c>
      <c r="O494" s="14">
        <f>E494*$E$11</f>
        <v>0</v>
      </c>
      <c r="P494" s="14">
        <f>F494*$F$11</f>
        <v>0</v>
      </c>
      <c r="Q494" s="14">
        <f>G494*$G$11</f>
        <v>117</v>
      </c>
      <c r="R494" s="14">
        <f>H494*$H$11</f>
        <v>0</v>
      </c>
      <c r="S494" s="14">
        <f>(N494/100)*(I494*$I$11)+(N494/100)*(J494*$J$11)</f>
        <v>89.100000000000009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203.57999999999998</v>
      </c>
      <c r="W494" s="14">
        <f>(R494/100)*(K494*$K$11)+(R494/100)*(L494*$L$11)</f>
        <v>0</v>
      </c>
      <c r="X494" s="14">
        <f t="shared" si="173"/>
        <v>143.10000000000002</v>
      </c>
      <c r="Y494" s="14">
        <f t="shared" si="174"/>
        <v>0</v>
      </c>
      <c r="Z494" s="14">
        <f t="shared" si="175"/>
        <v>0</v>
      </c>
      <c r="AA494" s="14">
        <f t="shared" si="176"/>
        <v>320.58</v>
      </c>
      <c r="AB494" s="14">
        <f t="shared" si="178"/>
        <v>0</v>
      </c>
      <c r="AC494" s="15">
        <f t="shared" si="177"/>
        <v>463.7</v>
      </c>
      <c r="AD494" s="48">
        <f>(ROUND(AC494-AC486,1)/AC486)</f>
        <v>0.29597540525433202</v>
      </c>
      <c r="AE494" s="113"/>
      <c r="AF494" s="60"/>
      <c r="AH494" s="59"/>
    </row>
    <row r="495" spans="1:34">
      <c r="A495" s="99" t="s">
        <v>846</v>
      </c>
      <c r="B495" s="91"/>
      <c r="C495" s="21" t="s">
        <v>4</v>
      </c>
      <c r="D495" s="12">
        <v>45</v>
      </c>
      <c r="E495" s="12">
        <v>0</v>
      </c>
      <c r="F495" s="12">
        <v>0</v>
      </c>
      <c r="G495" s="12">
        <v>0</v>
      </c>
      <c r="H495" s="12">
        <v>90</v>
      </c>
      <c r="I495" s="13">
        <v>30</v>
      </c>
      <c r="J495" s="13">
        <v>80</v>
      </c>
      <c r="K495" s="13">
        <v>58</v>
      </c>
      <c r="L495" s="13">
        <v>58</v>
      </c>
      <c r="M495" s="13">
        <v>0</v>
      </c>
      <c r="N495" s="14">
        <f>D495*$D$12</f>
        <v>54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117</v>
      </c>
      <c r="S495" s="14">
        <f>(N495/100)*(I495*$I$12)+(N495/100)*(J495*$J$12)</f>
        <v>89.100000000000009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203.57999999999998</v>
      </c>
      <c r="X495" s="14">
        <f t="shared" si="173"/>
        <v>143.10000000000002</v>
      </c>
      <c r="Y495" s="14">
        <f t="shared" si="174"/>
        <v>0</v>
      </c>
      <c r="Z495" s="14">
        <f t="shared" si="175"/>
        <v>0</v>
      </c>
      <c r="AA495" s="14">
        <f t="shared" si="176"/>
        <v>0</v>
      </c>
      <c r="AB495" s="14">
        <f t="shared" si="178"/>
        <v>320.58</v>
      </c>
      <c r="AC495" s="15">
        <f t="shared" si="177"/>
        <v>463.7</v>
      </c>
      <c r="AD495" s="48">
        <f>(ROUND(AC495-AC486,1)/AC486)</f>
        <v>0.29597540525433202</v>
      </c>
      <c r="AE495" s="113"/>
      <c r="AF495" s="60"/>
      <c r="AH495" s="60"/>
    </row>
    <row r="496" spans="1:34">
      <c r="A496" s="99" t="s">
        <v>847</v>
      </c>
      <c r="B496" s="91"/>
      <c r="C496" s="21" t="s">
        <v>327</v>
      </c>
      <c r="D496" s="12">
        <v>90</v>
      </c>
      <c r="E496" s="12">
        <v>0</v>
      </c>
      <c r="F496" s="12">
        <v>0</v>
      </c>
      <c r="G496" s="12">
        <v>0</v>
      </c>
      <c r="H496" s="12">
        <v>0</v>
      </c>
      <c r="I496" s="13">
        <v>30</v>
      </c>
      <c r="J496" s="13">
        <v>80</v>
      </c>
      <c r="K496" s="13">
        <v>0</v>
      </c>
      <c r="L496" s="13">
        <v>0</v>
      </c>
      <c r="M496" s="13">
        <v>85</v>
      </c>
      <c r="N496" s="14">
        <f>D496*$D$13</f>
        <v>117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342.22499999999997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3"/>
        <v>459.22499999999997</v>
      </c>
      <c r="Y496" s="14">
        <f t="shared" si="174"/>
        <v>0</v>
      </c>
      <c r="Z496" s="14">
        <f t="shared" si="175"/>
        <v>0</v>
      </c>
      <c r="AA496" s="14">
        <f t="shared" si="176"/>
        <v>0</v>
      </c>
      <c r="AB496" s="14">
        <f t="shared" si="178"/>
        <v>0</v>
      </c>
      <c r="AC496" s="15">
        <f t="shared" si="177"/>
        <v>459.2</v>
      </c>
      <c r="AD496" s="48">
        <f>(ROUND(AC496-AC486,1)/AC486)</f>
        <v>0.28339854667411962</v>
      </c>
      <c r="AE496" s="113"/>
      <c r="AF496" s="60"/>
      <c r="AH496" s="59"/>
    </row>
    <row r="497" spans="1:34">
      <c r="A497" s="99" t="s">
        <v>848</v>
      </c>
      <c r="B497" s="91"/>
      <c r="C497" s="21" t="s">
        <v>328</v>
      </c>
      <c r="D497" s="12">
        <v>90</v>
      </c>
      <c r="E497" s="12">
        <v>0</v>
      </c>
      <c r="F497" s="12">
        <v>0</v>
      </c>
      <c r="G497" s="12">
        <v>0</v>
      </c>
      <c r="H497" s="12">
        <v>0</v>
      </c>
      <c r="I497" s="13">
        <v>30</v>
      </c>
      <c r="J497" s="13">
        <v>80</v>
      </c>
      <c r="K497" s="13">
        <v>85</v>
      </c>
      <c r="L497" s="13">
        <v>0</v>
      </c>
      <c r="M497" s="13">
        <v>0</v>
      </c>
      <c r="N497" s="14">
        <f>D497*$D$14</f>
        <v>117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342.22499999999997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3"/>
        <v>459.22499999999997</v>
      </c>
      <c r="Y497" s="14">
        <f t="shared" si="174"/>
        <v>0</v>
      </c>
      <c r="Z497" s="14">
        <f t="shared" si="175"/>
        <v>0</v>
      </c>
      <c r="AA497" s="14">
        <f t="shared" si="176"/>
        <v>0</v>
      </c>
      <c r="AB497" s="14">
        <f t="shared" si="178"/>
        <v>0</v>
      </c>
      <c r="AC497" s="15">
        <f t="shared" si="177"/>
        <v>459.2</v>
      </c>
      <c r="AD497" s="48">
        <f>(ROUND(AC497-AC486,1)/AC486)</f>
        <v>0.28339854667411962</v>
      </c>
      <c r="AE497" s="113"/>
      <c r="AF497" s="60"/>
      <c r="AH497" s="59"/>
    </row>
    <row r="498" spans="1:34">
      <c r="A498" s="99"/>
      <c r="B498" s="91"/>
      <c r="C498" s="21" t="s">
        <v>329</v>
      </c>
      <c r="D498" s="12">
        <v>90</v>
      </c>
      <c r="E498" s="12">
        <v>0</v>
      </c>
      <c r="F498" s="12">
        <v>0</v>
      </c>
      <c r="G498" s="12">
        <v>0</v>
      </c>
      <c r="H498" s="12">
        <v>0</v>
      </c>
      <c r="I498" s="13">
        <v>30</v>
      </c>
      <c r="J498" s="13">
        <v>80</v>
      </c>
      <c r="K498" s="13">
        <v>0</v>
      </c>
      <c r="L498" s="13">
        <v>85</v>
      </c>
      <c r="M498" s="13">
        <v>0</v>
      </c>
      <c r="N498" s="14">
        <f>D498*$D$15</f>
        <v>117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342.22499999999997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3"/>
        <v>459.22499999999997</v>
      </c>
      <c r="Y498" s="14">
        <f t="shared" si="174"/>
        <v>0</v>
      </c>
      <c r="Z498" s="14">
        <f t="shared" si="175"/>
        <v>0</v>
      </c>
      <c r="AA498" s="14">
        <f t="shared" si="176"/>
        <v>0</v>
      </c>
      <c r="AB498" s="14">
        <f t="shared" si="178"/>
        <v>0</v>
      </c>
      <c r="AC498" s="15">
        <f t="shared" si="177"/>
        <v>459.2</v>
      </c>
      <c r="AD498" s="48">
        <f>(ROUND(AC498-AC486,1)/AC486)</f>
        <v>0.28339854667411962</v>
      </c>
      <c r="AE498" s="113"/>
      <c r="AF498" s="60"/>
      <c r="AH498" s="59"/>
    </row>
    <row r="499" spans="1:34">
      <c r="A499" s="99"/>
      <c r="B499" s="91"/>
      <c r="C499" s="21" t="s">
        <v>325</v>
      </c>
      <c r="D499" s="12">
        <v>90</v>
      </c>
      <c r="E499" s="12">
        <v>0</v>
      </c>
      <c r="F499" s="12">
        <v>0</v>
      </c>
      <c r="G499" s="12">
        <v>0</v>
      </c>
      <c r="H499" s="12">
        <v>0</v>
      </c>
      <c r="I499" s="13">
        <v>30</v>
      </c>
      <c r="J499" s="13">
        <v>107</v>
      </c>
      <c r="K499" s="13">
        <v>0</v>
      </c>
      <c r="L499" s="13">
        <v>0</v>
      </c>
      <c r="M499" s="13">
        <v>0</v>
      </c>
      <c r="N499" s="14">
        <f>D499*$D$16</f>
        <v>117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323.03699999999992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3"/>
        <v>440.03699999999992</v>
      </c>
      <c r="Y499" s="14">
        <f t="shared" si="174"/>
        <v>0</v>
      </c>
      <c r="Z499" s="14">
        <f t="shared" si="175"/>
        <v>0</v>
      </c>
      <c r="AA499" s="14">
        <f t="shared" si="176"/>
        <v>0</v>
      </c>
      <c r="AB499" s="14">
        <f t="shared" si="178"/>
        <v>0</v>
      </c>
      <c r="AC499" s="15">
        <f t="shared" si="177"/>
        <v>440</v>
      </c>
      <c r="AD499" s="48">
        <f>(ROUND(AC499-AC486,1)/AC486)</f>
        <v>0.22973728339854668</v>
      </c>
      <c r="AE499" s="113"/>
      <c r="AF499" s="60"/>
      <c r="AH499" s="59"/>
    </row>
    <row r="500" spans="1:34">
      <c r="A500" s="99"/>
      <c r="B500" s="91"/>
      <c r="C500" s="21" t="s">
        <v>326</v>
      </c>
      <c r="D500" s="12">
        <v>90</v>
      </c>
      <c r="E500" s="12">
        <v>0</v>
      </c>
      <c r="F500" s="12">
        <v>0</v>
      </c>
      <c r="G500" s="12">
        <v>0</v>
      </c>
      <c r="H500" s="12">
        <v>0</v>
      </c>
      <c r="I500" s="13">
        <v>72</v>
      </c>
      <c r="J500" s="13">
        <v>80</v>
      </c>
      <c r="K500" s="13">
        <v>0</v>
      </c>
      <c r="L500" s="13">
        <v>0</v>
      </c>
      <c r="M500" s="13">
        <v>0</v>
      </c>
      <c r="N500" s="14">
        <f>D500*$D$17</f>
        <v>117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287.35199999999998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3"/>
        <v>404.35199999999998</v>
      </c>
      <c r="Y500" s="14">
        <f t="shared" si="174"/>
        <v>0</v>
      </c>
      <c r="Z500" s="14">
        <f t="shared" si="175"/>
        <v>0</v>
      </c>
      <c r="AA500" s="14">
        <f t="shared" si="176"/>
        <v>0</v>
      </c>
      <c r="AB500" s="14">
        <f t="shared" si="178"/>
        <v>0</v>
      </c>
      <c r="AC500" s="15">
        <f t="shared" si="177"/>
        <v>404.4</v>
      </c>
      <c r="AD500" s="48">
        <f>(ROUND(AC500-AC486,1)/AC486)</f>
        <v>0.13024035774175516</v>
      </c>
      <c r="AE500" s="113"/>
      <c r="AF500" s="60"/>
      <c r="AH500" s="59"/>
    </row>
    <row r="501" spans="1:34">
      <c r="A501" s="106" t="s">
        <v>0</v>
      </c>
      <c r="B501" s="92" t="s">
        <v>902</v>
      </c>
      <c r="C501" s="50" t="s">
        <v>241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20</v>
      </c>
      <c r="J501" s="51">
        <v>20</v>
      </c>
      <c r="K501" s="51">
        <v>0</v>
      </c>
      <c r="L501" s="51">
        <v>50</v>
      </c>
      <c r="M501" s="51">
        <v>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(N501/100)*(I501*$I$3)+(N501/100)*(J501*$J$3)+(N501/100)*(L501*$L$3)</f>
        <v>202.5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(R501/100)*(K501*$K$3)+(R501/100)*(L501*$L$3)</f>
        <v>0</v>
      </c>
      <c r="X501" s="52">
        <f t="shared" si="159"/>
        <v>352.5</v>
      </c>
      <c r="Y501" s="52">
        <f t="shared" si="160"/>
        <v>0</v>
      </c>
      <c r="Z501" s="52">
        <f t="shared" si="161"/>
        <v>0</v>
      </c>
      <c r="AA501" s="52">
        <f t="shared" si="162"/>
        <v>0</v>
      </c>
      <c r="AB501" s="52">
        <f>R501+W501</f>
        <v>0</v>
      </c>
      <c r="AC501" s="53">
        <f>ROUND(X501+Y501+Z501+AA501+AB501,1)</f>
        <v>352.5</v>
      </c>
      <c r="AD501" s="58" t="s">
        <v>329</v>
      </c>
      <c r="AE501" s="113" t="s">
        <v>813</v>
      </c>
      <c r="AF501" s="60"/>
      <c r="AH501" s="59"/>
    </row>
    <row r="502" spans="1:34">
      <c r="A502" s="99" t="s">
        <v>814</v>
      </c>
      <c r="B502" s="93">
        <v>10</v>
      </c>
      <c r="C502" s="21" t="s">
        <v>324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46</v>
      </c>
      <c r="J502" s="13">
        <v>46</v>
      </c>
      <c r="K502" s="13">
        <v>0</v>
      </c>
      <c r="L502" s="13">
        <v>50</v>
      </c>
      <c r="M502" s="13">
        <v>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(N502/100)*(I502*$I$4)+(N502/100)*(J502*$J$4)+(N502/100)*(L502*$L$4)</f>
        <v>312.77999999999997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si="159"/>
        <v>442.78</v>
      </c>
      <c r="Y502" s="14">
        <f t="shared" si="160"/>
        <v>0</v>
      </c>
      <c r="Z502" s="14">
        <f t="shared" si="161"/>
        <v>0</v>
      </c>
      <c r="AA502" s="14">
        <f t="shared" si="162"/>
        <v>0</v>
      </c>
      <c r="AB502" s="14">
        <f>R502+W502</f>
        <v>0</v>
      </c>
      <c r="AC502" s="15">
        <f>ROUND(X502+Y502+Z502+AA502+AB502,1)</f>
        <v>442.8</v>
      </c>
      <c r="AD502" s="48">
        <f>(ROUND(AC502-AC501,1)/AC501)</f>
        <v>0.25617021276595742</v>
      </c>
      <c r="AE502" s="113"/>
      <c r="AF502" s="60"/>
      <c r="AH502" s="59"/>
    </row>
    <row r="503" spans="1:34">
      <c r="A503" s="99" t="s">
        <v>815</v>
      </c>
      <c r="B503" s="93">
        <v>10</v>
      </c>
      <c r="C503" s="21" t="s">
        <v>849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20</v>
      </c>
      <c r="J503" s="13">
        <v>20</v>
      </c>
      <c r="K503" s="13">
        <v>0</v>
      </c>
      <c r="L503" s="13">
        <v>50</v>
      </c>
      <c r="M503" s="13">
        <v>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(N503/100)*(I503*$I$5)+(N503/100)*(J503*$J$5)+(N503/100)*(L503*$L$5)</f>
        <v>189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59"/>
        <v>329</v>
      </c>
      <c r="Y503" s="14">
        <f t="shared" si="160"/>
        <v>0</v>
      </c>
      <c r="Z503" s="14">
        <f t="shared" si="161"/>
        <v>0</v>
      </c>
      <c r="AA503" s="14">
        <f t="shared" si="162"/>
        <v>0</v>
      </c>
      <c r="AB503" s="14">
        <f>R503+W503</f>
        <v>0</v>
      </c>
      <c r="AC503" s="15">
        <f t="shared" ref="AC503:AC515" si="179">ROUND(X503+Y503+Z503+AA503+AB503,1)</f>
        <v>329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816</v>
      </c>
      <c r="B504" s="93">
        <v>0</v>
      </c>
      <c r="C504" s="21" t="s">
        <v>337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20</v>
      </c>
      <c r="J504" s="13">
        <v>20</v>
      </c>
      <c r="K504" s="13">
        <v>0</v>
      </c>
      <c r="L504" s="13">
        <v>50</v>
      </c>
      <c r="M504" s="13">
        <v>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(N504/100)*(I504*$I$6)+(N504/100)*(J504*$J$6)+(N504/100)*(L504*$L$6)</f>
        <v>189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59"/>
        <v>329</v>
      </c>
      <c r="Y504" s="14">
        <f t="shared" si="160"/>
        <v>0</v>
      </c>
      <c r="Z504" s="14">
        <f t="shared" si="161"/>
        <v>0</v>
      </c>
      <c r="AA504" s="14">
        <f t="shared" si="162"/>
        <v>0</v>
      </c>
      <c r="AB504" s="14">
        <f t="shared" ref="AB504:AB515" si="180">R504+W504</f>
        <v>0</v>
      </c>
      <c r="AC504" s="15">
        <f t="shared" si="179"/>
        <v>329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817</v>
      </c>
      <c r="B505" s="93">
        <v>25</v>
      </c>
      <c r="C505" s="21" t="s">
        <v>338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20</v>
      </c>
      <c r="J505" s="13">
        <v>20</v>
      </c>
      <c r="K505" s="13">
        <v>0</v>
      </c>
      <c r="L505" s="13">
        <v>50</v>
      </c>
      <c r="M505" s="13">
        <v>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(N505/100)*(I505*$I$7)+(N505/100)*(J505*$J$7)+(N505/100)*(L505*$L$7)</f>
        <v>189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59"/>
        <v>329</v>
      </c>
      <c r="Y505" s="14">
        <f t="shared" si="160"/>
        <v>0</v>
      </c>
      <c r="Z505" s="14">
        <f t="shared" si="161"/>
        <v>0</v>
      </c>
      <c r="AA505" s="14">
        <f t="shared" si="162"/>
        <v>0</v>
      </c>
      <c r="AB505" s="14">
        <f t="shared" si="180"/>
        <v>0</v>
      </c>
      <c r="AC505" s="15">
        <f t="shared" si="179"/>
        <v>329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666</v>
      </c>
      <c r="B506" s="93"/>
      <c r="C506" s="21" t="s">
        <v>339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20</v>
      </c>
      <c r="J506" s="13">
        <v>20</v>
      </c>
      <c r="K506" s="13">
        <v>0</v>
      </c>
      <c r="L506" s="13">
        <v>50</v>
      </c>
      <c r="M506" s="13">
        <v>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(N506/100)*(I506*$I$8)+(N506/100)*(J506*$J$8)+(N506/100)*(L506*$L$8)</f>
        <v>189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59"/>
        <v>329</v>
      </c>
      <c r="Y506" s="14">
        <f t="shared" si="160"/>
        <v>0</v>
      </c>
      <c r="Z506" s="14">
        <f t="shared" si="161"/>
        <v>0</v>
      </c>
      <c r="AA506" s="14">
        <f t="shared" si="162"/>
        <v>0</v>
      </c>
      <c r="AB506" s="14">
        <f t="shared" si="180"/>
        <v>0</v>
      </c>
      <c r="AC506" s="15">
        <f t="shared" si="179"/>
        <v>329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605</v>
      </c>
      <c r="B507" s="93"/>
      <c r="C507" s="21" t="s">
        <v>1</v>
      </c>
      <c r="D507" s="12">
        <v>50</v>
      </c>
      <c r="E507" s="12">
        <v>160</v>
      </c>
      <c r="F507" s="12">
        <v>0</v>
      </c>
      <c r="G507" s="12">
        <v>0</v>
      </c>
      <c r="H507" s="12">
        <v>0</v>
      </c>
      <c r="I507" s="13">
        <v>20</v>
      </c>
      <c r="J507" s="13">
        <v>20</v>
      </c>
      <c r="K507" s="13">
        <v>50</v>
      </c>
      <c r="L507" s="13">
        <v>0</v>
      </c>
      <c r="M507" s="13">
        <v>0</v>
      </c>
      <c r="N507" s="14">
        <f>D507*$D$9</f>
        <v>60</v>
      </c>
      <c r="O507" s="14">
        <f>E507*$E$9</f>
        <v>208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(N507/100)*(I507*$I$9)+(N507/100)*(J507*$J$9)+(N507/100)*(L507*$L$9)</f>
        <v>36</v>
      </c>
      <c r="T507" s="14">
        <f>(O507/100)*(K507*$K$9)</f>
        <v>156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59"/>
        <v>96</v>
      </c>
      <c r="Y507" s="14">
        <f t="shared" si="160"/>
        <v>364</v>
      </c>
      <c r="Z507" s="14">
        <f t="shared" si="161"/>
        <v>0</v>
      </c>
      <c r="AA507" s="14">
        <f t="shared" si="162"/>
        <v>0</v>
      </c>
      <c r="AB507" s="14">
        <f t="shared" si="180"/>
        <v>0</v>
      </c>
      <c r="AC507" s="15">
        <f t="shared" si="179"/>
        <v>460</v>
      </c>
      <c r="AD507" s="48">
        <f>(ROUND(AC507-AC501,1)/AC501)</f>
        <v>0.30496453900709219</v>
      </c>
      <c r="AE507" s="113"/>
      <c r="AF507" s="60"/>
      <c r="AH507" s="59"/>
    </row>
    <row r="508" spans="1:34">
      <c r="A508" s="99" t="s">
        <v>844</v>
      </c>
      <c r="B508" s="93"/>
      <c r="C508" s="21" t="s">
        <v>2</v>
      </c>
      <c r="D508" s="12">
        <v>50</v>
      </c>
      <c r="E508" s="12">
        <v>0</v>
      </c>
      <c r="F508" s="12">
        <v>150</v>
      </c>
      <c r="G508" s="12">
        <v>0</v>
      </c>
      <c r="H508" s="12">
        <v>0</v>
      </c>
      <c r="I508" s="13">
        <v>20</v>
      </c>
      <c r="J508" s="13">
        <v>20</v>
      </c>
      <c r="K508" s="13">
        <v>25</v>
      </c>
      <c r="L508" s="13">
        <v>25</v>
      </c>
      <c r="M508" s="13">
        <v>0</v>
      </c>
      <c r="N508" s="14">
        <f>D508*$D$10</f>
        <v>60</v>
      </c>
      <c r="O508" s="14">
        <f>E508*$E$10</f>
        <v>0</v>
      </c>
      <c r="P508" s="14">
        <f>F508*$F$10</f>
        <v>195</v>
      </c>
      <c r="Q508" s="14">
        <f>G508*$G$10</f>
        <v>0</v>
      </c>
      <c r="R508" s="14">
        <f>H508*$H$10</f>
        <v>0</v>
      </c>
      <c r="S508" s="14">
        <f>(N508/100)*(I508*$I$10)+(N508/100)*(J508*$J$10)+(N508/100)*(L508*$L$10)</f>
        <v>58.5</v>
      </c>
      <c r="T508" s="14">
        <f>(O508/100)*(K508*$J$10)</f>
        <v>0</v>
      </c>
      <c r="U508" s="14">
        <f>(P508/100)*(K508*$K$10)+(P508/100)*(L508*$L$10)</f>
        <v>146.25</v>
      </c>
      <c r="V508" s="14">
        <f>(Q508/100)*(L508*$L$10)</f>
        <v>0</v>
      </c>
      <c r="W508" s="14">
        <f>(R508/100)*(K508*$K$10)+(R508/100)*(L508*$L$10)</f>
        <v>0</v>
      </c>
      <c r="X508" s="14">
        <f t="shared" si="159"/>
        <v>118.5</v>
      </c>
      <c r="Y508" s="14">
        <f t="shared" si="160"/>
        <v>0</v>
      </c>
      <c r="Z508" s="14">
        <f t="shared" si="161"/>
        <v>341.25</v>
      </c>
      <c r="AA508" s="14">
        <f t="shared" si="162"/>
        <v>0</v>
      </c>
      <c r="AB508" s="14">
        <f t="shared" si="180"/>
        <v>0</v>
      </c>
      <c r="AC508" s="15">
        <f t="shared" si="179"/>
        <v>459.8</v>
      </c>
      <c r="AD508" s="48">
        <f>(ROUND(AC508-AC501,1)/AC501)</f>
        <v>0.30439716312056736</v>
      </c>
      <c r="AE508" s="113"/>
      <c r="AF508" s="60"/>
      <c r="AH508" s="59"/>
    </row>
    <row r="509" spans="1:34">
      <c r="A509" s="99" t="s">
        <v>845</v>
      </c>
      <c r="B509" s="93"/>
      <c r="C509" s="21" t="s">
        <v>3</v>
      </c>
      <c r="D509" s="12">
        <v>50</v>
      </c>
      <c r="E509" s="12">
        <v>0</v>
      </c>
      <c r="F509" s="12">
        <v>0</v>
      </c>
      <c r="G509" s="12">
        <v>140</v>
      </c>
      <c r="H509" s="12">
        <v>0</v>
      </c>
      <c r="I509" s="13">
        <v>20</v>
      </c>
      <c r="J509" s="13">
        <v>20</v>
      </c>
      <c r="K509" s="13">
        <v>0</v>
      </c>
      <c r="L509" s="13">
        <v>50</v>
      </c>
      <c r="M509" s="13">
        <v>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182</v>
      </c>
      <c r="R509" s="14">
        <f>H509*$H$11</f>
        <v>0</v>
      </c>
      <c r="S509" s="14">
        <f>(N509/100)*(I509*$I$11)+(N509/100)*(J509*$J$11)+(N509/100)*(L509*$L$11)</f>
        <v>81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136.5</v>
      </c>
      <c r="W509" s="14">
        <f>(R509/100)*(K509*$K$11)+(R509/100)*(L509*$L$11)</f>
        <v>0</v>
      </c>
      <c r="X509" s="14">
        <f t="shared" si="159"/>
        <v>141</v>
      </c>
      <c r="Y509" s="14">
        <f t="shared" si="160"/>
        <v>0</v>
      </c>
      <c r="Z509" s="14">
        <f t="shared" si="161"/>
        <v>0</v>
      </c>
      <c r="AA509" s="14">
        <f t="shared" si="162"/>
        <v>318.5</v>
      </c>
      <c r="AB509" s="14">
        <f t="shared" si="180"/>
        <v>0</v>
      </c>
      <c r="AC509" s="15">
        <f t="shared" si="179"/>
        <v>459.5</v>
      </c>
      <c r="AD509" s="48">
        <f>(ROUND(AC509-AC501,1)/AC501)</f>
        <v>0.30354609929078014</v>
      </c>
      <c r="AE509" s="113"/>
      <c r="AF509" s="60"/>
      <c r="AH509" s="59"/>
    </row>
    <row r="510" spans="1:34">
      <c r="A510" s="99" t="s">
        <v>846</v>
      </c>
      <c r="B510" s="93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150</v>
      </c>
      <c r="I510" s="13">
        <v>20</v>
      </c>
      <c r="J510" s="13">
        <v>20</v>
      </c>
      <c r="K510" s="13">
        <v>25</v>
      </c>
      <c r="L510" s="13">
        <v>25</v>
      </c>
      <c r="M510" s="13">
        <v>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195</v>
      </c>
      <c r="S510" s="14">
        <f>(N510/100)*(I510*$I$12)+(N510/100)*(J510*$J$12)+(N510/100)*(L510*$L$12)</f>
        <v>58.5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146.25</v>
      </c>
      <c r="X510" s="14">
        <f t="shared" si="159"/>
        <v>118.5</v>
      </c>
      <c r="Y510" s="14">
        <f t="shared" si="160"/>
        <v>0</v>
      </c>
      <c r="Z510" s="14">
        <f t="shared" si="161"/>
        <v>0</v>
      </c>
      <c r="AA510" s="14">
        <f t="shared" si="162"/>
        <v>0</v>
      </c>
      <c r="AB510" s="14">
        <f t="shared" si="180"/>
        <v>341.25</v>
      </c>
      <c r="AC510" s="15">
        <f t="shared" si="179"/>
        <v>459.8</v>
      </c>
      <c r="AD510" s="48">
        <f>(ROUND(AC510-AC501,1)/AC501)</f>
        <v>0.30439716312056736</v>
      </c>
      <c r="AE510" s="113"/>
      <c r="AF510" s="60"/>
      <c r="AH510" s="59"/>
    </row>
    <row r="511" spans="1:34">
      <c r="A511" s="99" t="s">
        <v>847</v>
      </c>
      <c r="B511" s="93"/>
      <c r="C511" s="21" t="s">
        <v>327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20</v>
      </c>
      <c r="J511" s="13">
        <v>20</v>
      </c>
      <c r="K511" s="13">
        <v>0</v>
      </c>
      <c r="L511" s="13">
        <v>50</v>
      </c>
      <c r="M511" s="13">
        <v>80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(N511/100)*(I511*$I$13)+(N511/100)*(J511*$J$13)+(N511/100)*(M511*$M$13)+(N511/100)*(L511*$L$13)</f>
        <v>331.5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59"/>
        <v>461.5</v>
      </c>
      <c r="Y511" s="14">
        <f t="shared" si="160"/>
        <v>0</v>
      </c>
      <c r="Z511" s="14">
        <f t="shared" si="161"/>
        <v>0</v>
      </c>
      <c r="AA511" s="14">
        <f t="shared" si="162"/>
        <v>0</v>
      </c>
      <c r="AB511" s="14">
        <f t="shared" si="180"/>
        <v>0</v>
      </c>
      <c r="AC511" s="15">
        <f t="shared" si="179"/>
        <v>461.5</v>
      </c>
      <c r="AD511" s="48">
        <f>(ROUND(AC511-AC501,1)/AC501)</f>
        <v>0.30921985815602837</v>
      </c>
      <c r="AE511" s="113"/>
      <c r="AF511" s="60"/>
      <c r="AH511" s="60"/>
    </row>
    <row r="512" spans="1:34">
      <c r="A512" s="99" t="s">
        <v>848</v>
      </c>
      <c r="B512" s="93"/>
      <c r="C512" s="21" t="s">
        <v>328</v>
      </c>
      <c r="D512" s="12">
        <v>150</v>
      </c>
      <c r="E512" s="12">
        <v>0</v>
      </c>
      <c r="F512" s="12">
        <v>0</v>
      </c>
      <c r="G512" s="12">
        <v>0</v>
      </c>
      <c r="H512" s="12">
        <v>0</v>
      </c>
      <c r="I512" s="13">
        <v>20</v>
      </c>
      <c r="J512" s="13">
        <v>20</v>
      </c>
      <c r="K512" s="13">
        <v>50</v>
      </c>
      <c r="L512" s="13">
        <v>0</v>
      </c>
      <c r="M512" s="13">
        <v>0</v>
      </c>
      <c r="N512" s="14">
        <f>D512*$D$14</f>
        <v>195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263.25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59"/>
        <v>458.25</v>
      </c>
      <c r="Y512" s="14">
        <f t="shared" si="160"/>
        <v>0</v>
      </c>
      <c r="Z512" s="14">
        <f t="shared" si="161"/>
        <v>0</v>
      </c>
      <c r="AA512" s="14">
        <f t="shared" si="162"/>
        <v>0</v>
      </c>
      <c r="AB512" s="14">
        <f t="shared" si="180"/>
        <v>0</v>
      </c>
      <c r="AC512" s="15">
        <f t="shared" si="179"/>
        <v>458.3</v>
      </c>
      <c r="AD512" s="48">
        <f>(ROUND(AC512-AC501,1)/AC501)</f>
        <v>0.30014184397163118</v>
      </c>
      <c r="AE512" s="113"/>
      <c r="AF512" s="60"/>
      <c r="AH512" s="59"/>
    </row>
    <row r="513" spans="1:34">
      <c r="A513" s="99"/>
      <c r="B513" s="93"/>
      <c r="C513" s="21" t="s">
        <v>329</v>
      </c>
      <c r="D513" s="12">
        <v>150</v>
      </c>
      <c r="E513" s="12">
        <v>0</v>
      </c>
      <c r="F513" s="12">
        <v>0</v>
      </c>
      <c r="G513" s="12">
        <v>0</v>
      </c>
      <c r="H513" s="12">
        <v>0</v>
      </c>
      <c r="I513" s="13">
        <v>20</v>
      </c>
      <c r="J513" s="13">
        <v>20</v>
      </c>
      <c r="K513" s="13">
        <v>0</v>
      </c>
      <c r="L513" s="13">
        <v>50</v>
      </c>
      <c r="M513" s="13">
        <v>0</v>
      </c>
      <c r="N513" s="14">
        <f>D513*$D$15</f>
        <v>195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263.25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59"/>
        <v>458.25</v>
      </c>
      <c r="Y513" s="14">
        <f t="shared" si="160"/>
        <v>0</v>
      </c>
      <c r="Z513" s="14">
        <f t="shared" si="161"/>
        <v>0</v>
      </c>
      <c r="AA513" s="14">
        <f t="shared" si="162"/>
        <v>0</v>
      </c>
      <c r="AB513" s="14">
        <f t="shared" si="180"/>
        <v>0</v>
      </c>
      <c r="AC513" s="15">
        <f t="shared" si="179"/>
        <v>458.3</v>
      </c>
      <c r="AD513" s="48">
        <f>(ROUND(AC513-AC501,1)/AC501)</f>
        <v>0.30014184397163118</v>
      </c>
      <c r="AE513" s="113"/>
      <c r="AF513" s="60"/>
      <c r="AH513" s="59"/>
    </row>
    <row r="514" spans="1:34">
      <c r="A514" s="99"/>
      <c r="B514" s="93"/>
      <c r="C514" s="21" t="s">
        <v>325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20</v>
      </c>
      <c r="J514" s="13">
        <v>56</v>
      </c>
      <c r="K514" s="13">
        <v>0</v>
      </c>
      <c r="L514" s="13">
        <v>50</v>
      </c>
      <c r="M514" s="13">
        <v>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(N514/100)*(I514*$I$16)+(N514/100)*(J514*$J$16)+(N514/100)*(L514*$L$16)</f>
        <v>290.94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59"/>
        <v>420.94</v>
      </c>
      <c r="Y514" s="14">
        <f t="shared" si="160"/>
        <v>0</v>
      </c>
      <c r="Z514" s="14">
        <f t="shared" si="161"/>
        <v>0</v>
      </c>
      <c r="AA514" s="14">
        <f t="shared" si="162"/>
        <v>0</v>
      </c>
      <c r="AB514" s="14">
        <f t="shared" si="180"/>
        <v>0</v>
      </c>
      <c r="AC514" s="15">
        <f t="shared" si="179"/>
        <v>420.9</v>
      </c>
      <c r="AD514" s="48">
        <f>(ROUND(AC514-AC501,1)/AC501)</f>
        <v>0.19404255319148939</v>
      </c>
      <c r="AE514" s="113"/>
      <c r="AF514" s="60"/>
      <c r="AH514" s="59"/>
    </row>
    <row r="515" spans="1:34">
      <c r="A515" s="99"/>
      <c r="B515" s="93"/>
      <c r="C515" s="21" t="s">
        <v>326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56</v>
      </c>
      <c r="J515" s="13">
        <v>20</v>
      </c>
      <c r="K515" s="13">
        <v>0</v>
      </c>
      <c r="L515" s="13">
        <v>50</v>
      </c>
      <c r="M515" s="13">
        <v>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(N515/100)*(I515*$I$17)+(N515/100)*(J515*$J$17)+(N515/100)*(L515*$L$17)</f>
        <v>290.94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59"/>
        <v>420.94</v>
      </c>
      <c r="Y515" s="14">
        <f t="shared" si="160"/>
        <v>0</v>
      </c>
      <c r="Z515" s="14">
        <f t="shared" si="161"/>
        <v>0</v>
      </c>
      <c r="AA515" s="14">
        <f t="shared" si="162"/>
        <v>0</v>
      </c>
      <c r="AB515" s="14">
        <f t="shared" si="180"/>
        <v>0</v>
      </c>
      <c r="AC515" s="15">
        <f t="shared" si="179"/>
        <v>420.9</v>
      </c>
      <c r="AD515" s="48">
        <f>(ROUND(AC515-AC501,1)/AC501)</f>
        <v>0.19404255319148939</v>
      </c>
      <c r="AE515" s="113"/>
      <c r="AF515" s="60"/>
      <c r="AH515" s="59"/>
    </row>
    <row r="516" spans="1:34">
      <c r="A516" s="106" t="s">
        <v>0</v>
      </c>
      <c r="B516" s="90" t="s">
        <v>34</v>
      </c>
      <c r="C516" s="50" t="s">
        <v>241</v>
      </c>
      <c r="D516" s="11">
        <v>100</v>
      </c>
      <c r="E516" s="11">
        <v>0</v>
      </c>
      <c r="F516" s="11">
        <v>0</v>
      </c>
      <c r="G516" s="11">
        <v>0</v>
      </c>
      <c r="H516" s="11">
        <v>0</v>
      </c>
      <c r="I516" s="51">
        <v>25</v>
      </c>
      <c r="J516" s="51">
        <v>25</v>
      </c>
      <c r="K516" s="51">
        <v>0</v>
      </c>
      <c r="L516" s="51">
        <v>0</v>
      </c>
      <c r="M516" s="51">
        <v>50</v>
      </c>
      <c r="N516" s="52">
        <f>D516*$D$3</f>
        <v>150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(N516/100)*(I516*$I$3)+(N516/100)*(J516*$J$3)+(N516/100)*(M516*$M$3)</f>
        <v>225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</f>
        <v>0</v>
      </c>
      <c r="X516" s="52">
        <f t="shared" si="159"/>
        <v>375</v>
      </c>
      <c r="Y516" s="52">
        <f t="shared" si="160"/>
        <v>0</v>
      </c>
      <c r="Z516" s="52">
        <f t="shared" si="161"/>
        <v>0</v>
      </c>
      <c r="AA516" s="52">
        <f t="shared" si="162"/>
        <v>0</v>
      </c>
      <c r="AB516" s="52">
        <f>R516+W516</f>
        <v>0</v>
      </c>
      <c r="AC516" s="53">
        <f>ROUND(X516+Y516+Z516+AA516+AB516,1)</f>
        <v>375</v>
      </c>
      <c r="AD516" s="58" t="s">
        <v>327</v>
      </c>
      <c r="AE516" s="113" t="s">
        <v>813</v>
      </c>
      <c r="AF516" s="60"/>
      <c r="AH516" s="59"/>
    </row>
    <row r="517" spans="1:34">
      <c r="A517" s="99" t="s">
        <v>814</v>
      </c>
      <c r="B517" s="91">
        <v>20</v>
      </c>
      <c r="C517" s="21" t="s">
        <v>324</v>
      </c>
      <c r="D517" s="12">
        <v>100</v>
      </c>
      <c r="E517" s="12">
        <v>0</v>
      </c>
      <c r="F517" s="12">
        <v>0</v>
      </c>
      <c r="G517" s="12">
        <v>0</v>
      </c>
      <c r="H517" s="12">
        <v>0</v>
      </c>
      <c r="I517" s="13">
        <v>50</v>
      </c>
      <c r="J517" s="13">
        <v>50</v>
      </c>
      <c r="K517" s="13">
        <v>0</v>
      </c>
      <c r="L517" s="13">
        <v>0</v>
      </c>
      <c r="M517" s="13">
        <v>50</v>
      </c>
      <c r="N517" s="14">
        <f>D517*$D$4</f>
        <v>130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(N517/100)*(I517*$I$4)+(N517/100)*(J517*$J$4)+(N517/100)*(M517*$M$4)</f>
        <v>331.5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461.5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461.5</v>
      </c>
      <c r="AD517" s="48">
        <f>(ROUND(AC517-AC516,1)/AC516)</f>
        <v>0.23066666666666666</v>
      </c>
      <c r="AE517" s="113"/>
      <c r="AF517" s="60"/>
      <c r="AH517" s="59"/>
    </row>
    <row r="518" spans="1:34">
      <c r="A518" s="99" t="s">
        <v>815</v>
      </c>
      <c r="B518" s="91">
        <v>20</v>
      </c>
      <c r="C518" s="21" t="s">
        <v>849</v>
      </c>
      <c r="D518" s="12">
        <v>100</v>
      </c>
      <c r="E518" s="12">
        <v>0</v>
      </c>
      <c r="F518" s="12">
        <v>0</v>
      </c>
      <c r="G518" s="12">
        <v>0</v>
      </c>
      <c r="H518" s="12">
        <v>0</v>
      </c>
      <c r="I518" s="13">
        <v>25</v>
      </c>
      <c r="J518" s="13">
        <v>25</v>
      </c>
      <c r="K518" s="13">
        <v>0</v>
      </c>
      <c r="L518" s="13">
        <v>0</v>
      </c>
      <c r="M518" s="13">
        <v>50</v>
      </c>
      <c r="N518" s="14">
        <f>D518*$D$5</f>
        <v>140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(N518/100)*(I518*$I$5)+(N518/100)*(J518*$J$5)+(N518/100)*(M518*$M$5)</f>
        <v>210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350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350</v>
      </c>
      <c r="AD518" s="48">
        <f>(ROUND(AC518-AC516,1)/AC516)</f>
        <v>-6.6666666666666666E-2</v>
      </c>
      <c r="AE518" s="113"/>
      <c r="AF518" s="60"/>
      <c r="AH518" s="59"/>
    </row>
    <row r="519" spans="1:34">
      <c r="A519" s="99" t="s">
        <v>816</v>
      </c>
      <c r="B519" s="91">
        <v>0</v>
      </c>
      <c r="C519" s="21" t="s">
        <v>337</v>
      </c>
      <c r="D519" s="12">
        <v>100</v>
      </c>
      <c r="E519" s="12">
        <v>0</v>
      </c>
      <c r="F519" s="12">
        <v>0</v>
      </c>
      <c r="G519" s="12">
        <v>0</v>
      </c>
      <c r="H519" s="12">
        <v>0</v>
      </c>
      <c r="I519" s="13">
        <v>25</v>
      </c>
      <c r="J519" s="13">
        <v>25</v>
      </c>
      <c r="K519" s="13">
        <v>0</v>
      </c>
      <c r="L519" s="13">
        <v>0</v>
      </c>
      <c r="M519" s="13">
        <v>50</v>
      </c>
      <c r="N519" s="14">
        <f>D519*$D$6</f>
        <v>140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(N519/100)*(I519*$I$6)+(N519/100)*(J519*$J$6)+(N519/100)*(M519*$M$6)</f>
        <v>210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350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350</v>
      </c>
      <c r="AD519" s="48">
        <f>(ROUND(AC519-AC516,1)/AC516)</f>
        <v>-6.6666666666666666E-2</v>
      </c>
      <c r="AE519" s="113"/>
      <c r="AF519" s="60"/>
      <c r="AH519" s="59"/>
    </row>
    <row r="520" spans="1:34">
      <c r="A520" s="99" t="s">
        <v>817</v>
      </c>
      <c r="B520" s="91">
        <v>0</v>
      </c>
      <c r="C520" s="21" t="s">
        <v>338</v>
      </c>
      <c r="D520" s="12">
        <v>100</v>
      </c>
      <c r="E520" s="12">
        <v>0</v>
      </c>
      <c r="F520" s="12">
        <v>0</v>
      </c>
      <c r="G520" s="12">
        <v>0</v>
      </c>
      <c r="H520" s="12">
        <v>0</v>
      </c>
      <c r="I520" s="13">
        <v>25</v>
      </c>
      <c r="J520" s="13">
        <v>25</v>
      </c>
      <c r="K520" s="13">
        <v>0</v>
      </c>
      <c r="L520" s="13">
        <v>0</v>
      </c>
      <c r="M520" s="13">
        <v>50</v>
      </c>
      <c r="N520" s="14">
        <f>D520*$D$7</f>
        <v>140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(N520/100)*(I520*$I$7)+(N520/100)*(J520*$J$7)+(N520/100)*(M520*$M$7)</f>
        <v>210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350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350</v>
      </c>
      <c r="AD520" s="48">
        <f>(ROUND(AC520-AC516,1)/AC516)</f>
        <v>-6.6666666666666666E-2</v>
      </c>
      <c r="AE520" s="113"/>
      <c r="AF520" s="60"/>
      <c r="AH520" s="59"/>
    </row>
    <row r="521" spans="1:34">
      <c r="A521" s="99" t="s">
        <v>666</v>
      </c>
      <c r="B521" s="91"/>
      <c r="C521" s="21" t="s">
        <v>339</v>
      </c>
      <c r="D521" s="12">
        <v>100</v>
      </c>
      <c r="E521" s="12">
        <v>0</v>
      </c>
      <c r="F521" s="12">
        <v>0</v>
      </c>
      <c r="G521" s="12">
        <v>0</v>
      </c>
      <c r="H521" s="12">
        <v>0</v>
      </c>
      <c r="I521" s="13">
        <v>25</v>
      </c>
      <c r="J521" s="13">
        <v>25</v>
      </c>
      <c r="K521" s="13">
        <v>0</v>
      </c>
      <c r="L521" s="13">
        <v>0</v>
      </c>
      <c r="M521" s="13">
        <v>50</v>
      </c>
      <c r="N521" s="14">
        <f>D521*$D$8</f>
        <v>140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(N521/100)*(I521*$I$8)+(N521/100)*(J521*$J$8)+(N521/100)*(M521*$M$8)</f>
        <v>210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350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350</v>
      </c>
      <c r="AD521" s="48">
        <f>(ROUND(AC521-AC516,1)/AC516)</f>
        <v>-6.6666666666666666E-2</v>
      </c>
      <c r="AE521" s="113"/>
      <c r="AF521" s="60"/>
      <c r="AH521" s="59"/>
    </row>
    <row r="522" spans="1:34">
      <c r="A522" s="99" t="s">
        <v>605</v>
      </c>
      <c r="B522" s="91"/>
      <c r="C522" s="21" t="s">
        <v>1</v>
      </c>
      <c r="D522" s="12">
        <v>50</v>
      </c>
      <c r="E522" s="12">
        <v>100</v>
      </c>
      <c r="F522" s="12">
        <v>0</v>
      </c>
      <c r="G522" s="12">
        <v>0</v>
      </c>
      <c r="H522" s="12">
        <v>0</v>
      </c>
      <c r="I522" s="13">
        <v>25</v>
      </c>
      <c r="J522" s="13">
        <v>25</v>
      </c>
      <c r="K522" s="13">
        <v>84</v>
      </c>
      <c r="L522" s="13">
        <v>0</v>
      </c>
      <c r="M522" s="13">
        <v>50</v>
      </c>
      <c r="N522" s="14">
        <f>D522*$D$9</f>
        <v>60</v>
      </c>
      <c r="O522" s="14">
        <f>E522*$E$9</f>
        <v>130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(N522/100)*(I522*$I$9)+(N522/100)*(J522*$J$9)+(N522/100)*(M522*$M$9)</f>
        <v>90</v>
      </c>
      <c r="T522" s="14">
        <f>(O522/100)*(K522*$K$9)+(N522/100)*(M522*$M$9)</f>
        <v>208.8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150</v>
      </c>
      <c r="Y522" s="14">
        <f t="shared" si="182"/>
        <v>338.8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488.8</v>
      </c>
      <c r="AD522" s="48">
        <f>(ROUND(AC522-AC516,1)/AC516)</f>
        <v>0.30346666666666666</v>
      </c>
      <c r="AE522" s="113"/>
      <c r="AF522" s="60"/>
      <c r="AH522" s="59"/>
    </row>
    <row r="523" spans="1:34">
      <c r="A523" s="99" t="s">
        <v>844</v>
      </c>
      <c r="B523" s="91"/>
      <c r="C523" s="21" t="s">
        <v>2</v>
      </c>
      <c r="D523" s="12">
        <v>50</v>
      </c>
      <c r="E523" s="12">
        <v>0</v>
      </c>
      <c r="F523" s="12">
        <v>100</v>
      </c>
      <c r="G523" s="12">
        <v>0</v>
      </c>
      <c r="H523" s="12">
        <v>0</v>
      </c>
      <c r="I523" s="13">
        <v>25</v>
      </c>
      <c r="J523" s="13">
        <v>25</v>
      </c>
      <c r="K523" s="13">
        <v>42</v>
      </c>
      <c r="L523" s="13">
        <v>42</v>
      </c>
      <c r="M523" s="13">
        <v>50</v>
      </c>
      <c r="N523" s="14">
        <f>D523*$D$10</f>
        <v>60</v>
      </c>
      <c r="O523" s="14">
        <f>E523*$E$10</f>
        <v>0</v>
      </c>
      <c r="P523" s="14">
        <f>F523*$F$10</f>
        <v>130</v>
      </c>
      <c r="Q523" s="14">
        <f>G523*$G$10</f>
        <v>0</v>
      </c>
      <c r="R523" s="14">
        <f>H523*$H$10</f>
        <v>0</v>
      </c>
      <c r="S523" s="14">
        <f>(N523/100)*(I523*$I$10)+(N523/100)*(J523*$J$10)+(N523/100)*(M523*$M$10)</f>
        <v>90</v>
      </c>
      <c r="T523" s="14">
        <f>(O523/100)*(K523*$J$10)</f>
        <v>0</v>
      </c>
      <c r="U523" s="14">
        <f>(P523/100)*(K523*$K$10)+(P523/100)*(L523*$L$10)+(N523/100)*(M523*$M$10)</f>
        <v>208.8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150</v>
      </c>
      <c r="Y523" s="14">
        <f t="shared" si="182"/>
        <v>0</v>
      </c>
      <c r="Z523" s="14">
        <f t="shared" si="183"/>
        <v>338.8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0.30346666666666666</v>
      </c>
      <c r="AE523" s="113"/>
      <c r="AF523" s="60"/>
      <c r="AH523" s="59"/>
    </row>
    <row r="524" spans="1:34">
      <c r="A524" s="99" t="s">
        <v>845</v>
      </c>
      <c r="B524" s="91"/>
      <c r="C524" s="21" t="s">
        <v>3</v>
      </c>
      <c r="D524" s="12">
        <v>50</v>
      </c>
      <c r="E524" s="12">
        <v>0</v>
      </c>
      <c r="F524" s="12">
        <v>0</v>
      </c>
      <c r="G524" s="12">
        <v>100</v>
      </c>
      <c r="H524" s="12">
        <v>0</v>
      </c>
      <c r="I524" s="13">
        <v>25</v>
      </c>
      <c r="J524" s="13">
        <v>25</v>
      </c>
      <c r="K524" s="13">
        <v>0</v>
      </c>
      <c r="L524" s="13">
        <v>84</v>
      </c>
      <c r="M524" s="13">
        <v>50</v>
      </c>
      <c r="N524" s="14">
        <f>D524*$D$11</f>
        <v>60</v>
      </c>
      <c r="O524" s="14">
        <f>E524*$E$11</f>
        <v>0</v>
      </c>
      <c r="P524" s="14">
        <f>F524*$F$11</f>
        <v>0</v>
      </c>
      <c r="Q524" s="14">
        <f>G524*$G$11</f>
        <v>130</v>
      </c>
      <c r="R524" s="14">
        <f>H524*$H$11</f>
        <v>0</v>
      </c>
      <c r="S524" s="14">
        <f>(N524/100)*(I524*$I$11)+(N524/100)*(J524*$J$11)+(N524/100)*(M524*$M$11)</f>
        <v>90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(Q524/100)*(L524*$L$11)+(N524/100)*(M524*$M$11)</f>
        <v>208.8</v>
      </c>
      <c r="W524" s="14">
        <f>(R524/100)*(K524*$K$11)+(R524/100)*(L524*$L$11)</f>
        <v>0</v>
      </c>
      <c r="X524" s="14">
        <f t="shared" si="181"/>
        <v>150</v>
      </c>
      <c r="Y524" s="14">
        <f t="shared" si="182"/>
        <v>0</v>
      </c>
      <c r="Z524" s="14">
        <f t="shared" si="183"/>
        <v>0</v>
      </c>
      <c r="AA524" s="14">
        <f t="shared" si="184"/>
        <v>338.8</v>
      </c>
      <c r="AB524" s="14">
        <f t="shared" si="186"/>
        <v>0</v>
      </c>
      <c r="AC524" s="15">
        <f t="shared" si="185"/>
        <v>488.8</v>
      </c>
      <c r="AD524" s="48">
        <f>(ROUND(AC524-AC516,1)/AC516)</f>
        <v>0.30346666666666666</v>
      </c>
      <c r="AE524" s="113"/>
      <c r="AF524" s="60"/>
      <c r="AH524" s="59"/>
    </row>
    <row r="525" spans="1:34">
      <c r="A525" s="99" t="s">
        <v>846</v>
      </c>
      <c r="B525" s="91"/>
      <c r="C525" s="21" t="s">
        <v>4</v>
      </c>
      <c r="D525" s="12">
        <v>50</v>
      </c>
      <c r="E525" s="12">
        <v>0</v>
      </c>
      <c r="F525" s="12">
        <v>0</v>
      </c>
      <c r="G525" s="12">
        <v>0</v>
      </c>
      <c r="H525" s="12">
        <v>100</v>
      </c>
      <c r="I525" s="13">
        <v>25</v>
      </c>
      <c r="J525" s="13">
        <v>25</v>
      </c>
      <c r="K525" s="13">
        <v>42</v>
      </c>
      <c r="L525" s="13">
        <v>42</v>
      </c>
      <c r="M525" s="13">
        <v>50</v>
      </c>
      <c r="N525" s="14">
        <f>D525*$D$12</f>
        <v>60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130</v>
      </c>
      <c r="S525" s="14">
        <f>(N525/100)*(I525*$I$12)+(N525/100)*(J525*$J$12)+(N525/100)*(M525*$M$12)</f>
        <v>90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(R525/100)*(K525*$K$12)+(R525/100)*(L525*$L$12)+(N525/100)*(M525*$M$12)</f>
        <v>208.8</v>
      </c>
      <c r="X525" s="14">
        <f t="shared" si="181"/>
        <v>150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338.8</v>
      </c>
      <c r="AC525" s="15">
        <f t="shared" si="185"/>
        <v>488.8</v>
      </c>
      <c r="AD525" s="48">
        <f>(ROUND(AC525-AC516,1)/AC516)</f>
        <v>0.30346666666666666</v>
      </c>
      <c r="AE525" s="113"/>
      <c r="AF525" s="60"/>
      <c r="AH525" s="59"/>
    </row>
    <row r="526" spans="1:34">
      <c r="A526" s="99" t="s">
        <v>847</v>
      </c>
      <c r="B526" s="91"/>
      <c r="C526" s="21" t="s">
        <v>327</v>
      </c>
      <c r="D526" s="12">
        <v>100</v>
      </c>
      <c r="E526" s="12">
        <v>0</v>
      </c>
      <c r="F526" s="12">
        <v>0</v>
      </c>
      <c r="G526" s="12">
        <v>0</v>
      </c>
      <c r="H526" s="12">
        <v>0</v>
      </c>
      <c r="I526" s="13">
        <v>25</v>
      </c>
      <c r="J526" s="13">
        <v>25</v>
      </c>
      <c r="K526" s="13">
        <v>0</v>
      </c>
      <c r="L526" s="13">
        <v>0</v>
      </c>
      <c r="M526" s="13">
        <v>65</v>
      </c>
      <c r="N526" s="14">
        <f>D526*$D$13</f>
        <v>130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(N526/100)*(I526*$I$13)+(N526/100)*(J526*$J$13)+(N526/100)*(M526*$M$13)+(N526/100)*(M526*$M$13)</f>
        <v>351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481</v>
      </c>
      <c r="AD526" s="48">
        <f>(ROUND(AC526-AC516,1)/AC516)</f>
        <v>0.28266666666666668</v>
      </c>
      <c r="AE526" s="113"/>
      <c r="AF526" s="60"/>
      <c r="AH526" s="59"/>
    </row>
    <row r="527" spans="1:34">
      <c r="A527" s="99" t="s">
        <v>848</v>
      </c>
      <c r="B527" s="91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25</v>
      </c>
      <c r="J527" s="13">
        <v>25</v>
      </c>
      <c r="K527" s="13">
        <v>59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(N527/100)*(I527*$I$14)+(N527/100)*(J527*$J$14)+(N527/100)*(K527*$K$14)+(K527/100)*(M527*$M$14)</f>
        <v>297.57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479.57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479.6</v>
      </c>
      <c r="AD527" s="48">
        <f>(ROUND(AC527-AC516,1)/AC516)</f>
        <v>0.27893333333333331</v>
      </c>
      <c r="AE527" s="113"/>
      <c r="AF527" s="60"/>
      <c r="AH527" s="59"/>
    </row>
    <row r="528" spans="1:34">
      <c r="A528" s="99"/>
      <c r="B528" s="91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25</v>
      </c>
      <c r="J528" s="13">
        <v>25</v>
      </c>
      <c r="K528" s="13">
        <v>0</v>
      </c>
      <c r="L528" s="13">
        <v>59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(N528/100)*(I528*$I$15)+(N528/100)*(J528*$J$15)+(N528/100)*(L528*$L$15)+(L528/100)*(M528*$M$15)</f>
        <v>297.57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479.57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479.6</v>
      </c>
      <c r="AD528" s="48">
        <f>(ROUND(AC528-AC516,1)/AC516)</f>
        <v>0.27893333333333331</v>
      </c>
      <c r="AE528" s="113"/>
      <c r="AF528" s="60"/>
      <c r="AH528" s="59"/>
    </row>
    <row r="529" spans="1:34">
      <c r="A529" s="99"/>
      <c r="B529" s="91"/>
      <c r="C529" s="21" t="s">
        <v>325</v>
      </c>
      <c r="D529" s="12">
        <v>100</v>
      </c>
      <c r="E529" s="12">
        <v>0</v>
      </c>
      <c r="F529" s="12">
        <v>0</v>
      </c>
      <c r="G529" s="12">
        <v>0</v>
      </c>
      <c r="H529" s="12">
        <v>0</v>
      </c>
      <c r="I529" s="13">
        <v>25</v>
      </c>
      <c r="J529" s="13">
        <v>61</v>
      </c>
      <c r="K529" s="13">
        <v>0</v>
      </c>
      <c r="L529" s="13">
        <v>0</v>
      </c>
      <c r="M529" s="13">
        <v>50</v>
      </c>
      <c r="N529" s="14">
        <f>D529*$D$16</f>
        <v>130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(N529/100)*(I529*$I$16)+(N529/100)*(J529*$J$16)+(N529/100)*(M529*$M$16)</f>
        <v>312.39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442.39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442.4</v>
      </c>
      <c r="AD529" s="48">
        <f>(ROUND(AC529-AC516,1)/AC516)</f>
        <v>0.17973333333333336</v>
      </c>
      <c r="AE529" s="113"/>
      <c r="AF529" s="60"/>
      <c r="AH529" s="59"/>
    </row>
    <row r="530" spans="1:34">
      <c r="A530" s="99"/>
      <c r="B530" s="91"/>
      <c r="C530" s="21" t="s">
        <v>326</v>
      </c>
      <c r="D530" s="12">
        <v>100</v>
      </c>
      <c r="E530" s="12">
        <v>0</v>
      </c>
      <c r="F530" s="12">
        <v>0</v>
      </c>
      <c r="G530" s="12">
        <v>0</v>
      </c>
      <c r="H530" s="12">
        <v>0</v>
      </c>
      <c r="I530" s="13">
        <v>61</v>
      </c>
      <c r="J530" s="13">
        <v>25</v>
      </c>
      <c r="K530" s="13">
        <v>0</v>
      </c>
      <c r="L530" s="13">
        <v>0</v>
      </c>
      <c r="M530" s="13">
        <v>50</v>
      </c>
      <c r="N530" s="14">
        <f>D530*$D$17</f>
        <v>130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(N530/100)*(I530*$I$17)+(N530/100)*(J530*$J$17)+(N530/100)*(M530*$M$17)</f>
        <v>312.39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442.39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442.4</v>
      </c>
      <c r="AD530" s="48">
        <f>(ROUND(AC530-AC516,1)/AC516)</f>
        <v>0.17973333333333336</v>
      </c>
      <c r="AE530" s="113"/>
      <c r="AF530" s="60"/>
      <c r="AH530" s="59"/>
    </row>
    <row r="531" spans="1:34">
      <c r="A531" s="106" t="s">
        <v>0</v>
      </c>
      <c r="B531" s="92" t="s">
        <v>35</v>
      </c>
      <c r="C531" s="50" t="s">
        <v>241</v>
      </c>
      <c r="D531" s="11">
        <v>95</v>
      </c>
      <c r="E531" s="11">
        <v>0</v>
      </c>
      <c r="F531" s="11">
        <v>0</v>
      </c>
      <c r="G531" s="11">
        <v>0</v>
      </c>
      <c r="H531" s="11">
        <v>0</v>
      </c>
      <c r="I531" s="51">
        <v>40</v>
      </c>
      <c r="J531" s="51">
        <v>20</v>
      </c>
      <c r="K531" s="51">
        <v>0</v>
      </c>
      <c r="L531" s="51">
        <v>50</v>
      </c>
      <c r="M531" s="51">
        <v>0</v>
      </c>
      <c r="N531" s="52">
        <f>D531*$D$3</f>
        <v>142.5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(N531/100)*(I531*$I$3)+(N531/100)*(J531*$J$3)+(N531/100)*(L531*$L$3)</f>
        <v>235.125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59"/>
        <v>377.625</v>
      </c>
      <c r="Y531" s="52">
        <f t="shared" si="160"/>
        <v>0</v>
      </c>
      <c r="Z531" s="52">
        <f t="shared" si="161"/>
        <v>0</v>
      </c>
      <c r="AA531" s="52">
        <f t="shared" si="162"/>
        <v>0</v>
      </c>
      <c r="AB531" s="52">
        <f>R531+W531</f>
        <v>0</v>
      </c>
      <c r="AC531" s="53">
        <f>ROUND(X531+Y531+Z531+AA531+AB531,1)</f>
        <v>377.6</v>
      </c>
      <c r="AD531" s="58" t="s">
        <v>329</v>
      </c>
      <c r="AE531" s="113" t="s">
        <v>813</v>
      </c>
      <c r="AF531" s="60"/>
      <c r="AH531" s="59"/>
    </row>
    <row r="532" spans="1:34">
      <c r="A532" s="99" t="s">
        <v>814</v>
      </c>
      <c r="B532" s="93">
        <v>14</v>
      </c>
      <c r="C532" s="21" t="s">
        <v>324</v>
      </c>
      <c r="D532" s="12">
        <v>95</v>
      </c>
      <c r="E532" s="12">
        <v>0</v>
      </c>
      <c r="F532" s="12">
        <v>0</v>
      </c>
      <c r="G532" s="12">
        <v>0</v>
      </c>
      <c r="H532" s="12">
        <v>0</v>
      </c>
      <c r="I532" s="13">
        <v>61</v>
      </c>
      <c r="J532" s="13">
        <v>41</v>
      </c>
      <c r="K532" s="13">
        <v>0</v>
      </c>
      <c r="L532" s="13">
        <v>50</v>
      </c>
      <c r="M532" s="13">
        <v>0</v>
      </c>
      <c r="N532" s="14">
        <f>D532*$D$4</f>
        <v>123.5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(N532/100)*(I532*$I$4)+(N532/100)*(J532*$J$4)+(N532/100)*(L532*$L$4)</f>
        <v>319.37100000000004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87">N532+S532</f>
        <v>442.87100000000004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0</v>
      </c>
      <c r="AC532" s="15">
        <f>ROUND(X532+Y532+Z532+AA532+AB532,1)</f>
        <v>442.9</v>
      </c>
      <c r="AD532" s="48">
        <f>(ROUND(AC532-AC531,1)/AC531)</f>
        <v>0.17293432203389827</v>
      </c>
      <c r="AE532" s="113"/>
      <c r="AF532" s="60"/>
      <c r="AH532" s="59"/>
    </row>
    <row r="533" spans="1:34">
      <c r="A533" s="99" t="s">
        <v>815</v>
      </c>
      <c r="B533" s="93">
        <v>10</v>
      </c>
      <c r="C533" s="21" t="s">
        <v>849</v>
      </c>
      <c r="D533" s="12">
        <v>95</v>
      </c>
      <c r="E533" s="12">
        <v>0</v>
      </c>
      <c r="F533" s="12">
        <v>0</v>
      </c>
      <c r="G533" s="12">
        <v>0</v>
      </c>
      <c r="H533" s="12">
        <v>0</v>
      </c>
      <c r="I533" s="13">
        <v>40</v>
      </c>
      <c r="J533" s="13">
        <v>20</v>
      </c>
      <c r="K533" s="13">
        <v>0</v>
      </c>
      <c r="L533" s="13">
        <v>50</v>
      </c>
      <c r="M533" s="13">
        <v>0</v>
      </c>
      <c r="N533" s="14">
        <f>D533*$D$5</f>
        <v>133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(N533/100)*(I533*$I$5)+(N533/100)*(J533*$J$5)+(N533/100)*(L533*$L$5)</f>
        <v>219.45000000000002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87"/>
        <v>352.45000000000005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0</v>
      </c>
      <c r="AC533" s="15">
        <f t="shared" ref="AC533:AC545" si="191">ROUND(X533+Y533+Z533+AA533+AB533,1)</f>
        <v>352.5</v>
      </c>
      <c r="AD533" s="48">
        <f>(ROUND(AC533-AC531,1)/AC531)</f>
        <v>-6.6472457627118647E-2</v>
      </c>
      <c r="AE533" s="113"/>
      <c r="AF533" s="60"/>
      <c r="AH533" s="59"/>
    </row>
    <row r="534" spans="1:34">
      <c r="A534" s="99" t="s">
        <v>816</v>
      </c>
      <c r="B534" s="93">
        <v>0</v>
      </c>
      <c r="C534" s="21" t="s">
        <v>337</v>
      </c>
      <c r="D534" s="12">
        <v>95</v>
      </c>
      <c r="E534" s="12">
        <v>0</v>
      </c>
      <c r="F534" s="12">
        <v>0</v>
      </c>
      <c r="G534" s="12">
        <v>0</v>
      </c>
      <c r="H534" s="12">
        <v>0</v>
      </c>
      <c r="I534" s="13">
        <v>40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D534*$D$6</f>
        <v>133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(N534/100)*(I534*$I$6)+(N534/100)*(J534*$J$6)+(N534/100)*(L534*$L$6)</f>
        <v>219.45000000000002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87"/>
        <v>352.45000000000005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0</v>
      </c>
      <c r="AC534" s="15">
        <f t="shared" si="191"/>
        <v>352.5</v>
      </c>
      <c r="AD534" s="48">
        <f>(ROUND(AC534-AC531,1)/AC531)</f>
        <v>-6.6472457627118647E-2</v>
      </c>
      <c r="AE534" s="113"/>
      <c r="AF534" s="60"/>
      <c r="AH534" s="59"/>
    </row>
    <row r="535" spans="1:34">
      <c r="A535" s="99" t="s">
        <v>817</v>
      </c>
      <c r="B535" s="93">
        <v>20</v>
      </c>
      <c r="C535" s="21" t="s">
        <v>338</v>
      </c>
      <c r="D535" s="12">
        <v>95</v>
      </c>
      <c r="E535" s="12">
        <v>0</v>
      </c>
      <c r="F535" s="12">
        <v>0</v>
      </c>
      <c r="G535" s="12">
        <v>0</v>
      </c>
      <c r="H535" s="12">
        <v>0</v>
      </c>
      <c r="I535" s="13">
        <v>40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D535*$D$7</f>
        <v>133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(N535/100)*(I535*$I$7)+(N535/100)*(J535*$J$7)+(N535/100)*(L535*$L$7)</f>
        <v>219.45000000000002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87"/>
        <v>352.45000000000005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0</v>
      </c>
      <c r="AC535" s="15">
        <f t="shared" si="191"/>
        <v>352.5</v>
      </c>
      <c r="AD535" s="48">
        <f>(ROUND(AC535-AC531,1)/AC531)</f>
        <v>-6.6472457627118647E-2</v>
      </c>
      <c r="AE535" s="113"/>
      <c r="AF535" s="60"/>
      <c r="AH535" s="59"/>
    </row>
    <row r="536" spans="1:34">
      <c r="A536" s="99" t="s">
        <v>666</v>
      </c>
      <c r="B536" s="93"/>
      <c r="C536" s="21" t="s">
        <v>339</v>
      </c>
      <c r="D536" s="12">
        <v>95</v>
      </c>
      <c r="E536" s="12">
        <v>0</v>
      </c>
      <c r="F536" s="12">
        <v>0</v>
      </c>
      <c r="G536" s="12">
        <v>0</v>
      </c>
      <c r="H536" s="12">
        <v>0</v>
      </c>
      <c r="I536" s="13">
        <v>40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D536*$D$8</f>
        <v>133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(N536/100)*(I536*$I$8)+(N536/100)*(J536*$J$8)+(N536/100)*(L536*$L$8)</f>
        <v>219.45000000000002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87"/>
        <v>352.45000000000005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0</v>
      </c>
      <c r="AC536" s="15">
        <f t="shared" si="191"/>
        <v>352.5</v>
      </c>
      <c r="AD536" s="48">
        <f>(ROUND(AC536-AC531,1)/AC531)</f>
        <v>-6.6472457627118647E-2</v>
      </c>
      <c r="AE536" s="113"/>
      <c r="AF536" s="60"/>
      <c r="AH536" s="59"/>
    </row>
    <row r="537" spans="1:34">
      <c r="A537" s="99" t="s">
        <v>605</v>
      </c>
      <c r="B537" s="93"/>
      <c r="C537" s="21" t="s">
        <v>1</v>
      </c>
      <c r="D537" s="12">
        <v>48</v>
      </c>
      <c r="E537" s="12">
        <v>95</v>
      </c>
      <c r="F537" s="12">
        <v>0</v>
      </c>
      <c r="G537" s="12">
        <v>0</v>
      </c>
      <c r="H537" s="12">
        <v>0</v>
      </c>
      <c r="I537" s="13">
        <v>40</v>
      </c>
      <c r="J537" s="13">
        <v>20</v>
      </c>
      <c r="K537" s="13">
        <v>138</v>
      </c>
      <c r="L537" s="13">
        <v>0</v>
      </c>
      <c r="M537" s="13">
        <v>0</v>
      </c>
      <c r="N537" s="14">
        <f>D537*$D$9</f>
        <v>57.599999999999994</v>
      </c>
      <c r="O537" s="14">
        <f>E537*$E$9</f>
        <v>123.5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(N537/100)*(I537*$I$9)+(N537/100)*(J537*$J$9)+(N537/100)*(L537*$L$9)</f>
        <v>51.839999999999989</v>
      </c>
      <c r="T537" s="14">
        <f>(O537/100)*(K537*$K$9)</f>
        <v>255.64500000000001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109.43999999999998</v>
      </c>
      <c r="Y537" s="14">
        <f t="shared" si="188"/>
        <v>379.14499999999998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488.6</v>
      </c>
      <c r="AD537" s="48">
        <f>(ROUND(AC537-AC531,1)/AC531)</f>
        <v>0.29396186440677963</v>
      </c>
      <c r="AE537" s="113"/>
      <c r="AF537" s="60"/>
      <c r="AH537" s="59"/>
    </row>
    <row r="538" spans="1:34">
      <c r="A538" s="99" t="s">
        <v>844</v>
      </c>
      <c r="B538" s="93"/>
      <c r="C538" s="21" t="s">
        <v>2</v>
      </c>
      <c r="D538" s="12">
        <v>48</v>
      </c>
      <c r="E538" s="12">
        <v>0</v>
      </c>
      <c r="F538" s="12">
        <v>95</v>
      </c>
      <c r="G538" s="12">
        <v>0</v>
      </c>
      <c r="H538" s="12">
        <v>0</v>
      </c>
      <c r="I538" s="13">
        <v>40</v>
      </c>
      <c r="J538" s="13">
        <v>20</v>
      </c>
      <c r="K538" s="13">
        <v>56</v>
      </c>
      <c r="L538" s="13">
        <v>56</v>
      </c>
      <c r="M538" s="13">
        <v>0</v>
      </c>
      <c r="N538" s="14">
        <f>D538*$D$10</f>
        <v>57.599999999999994</v>
      </c>
      <c r="O538" s="14">
        <f>E538*$E$10</f>
        <v>0</v>
      </c>
      <c r="P538" s="14">
        <f>F538*$F$10</f>
        <v>123.5</v>
      </c>
      <c r="Q538" s="14">
        <f>G538*$G$10</f>
        <v>0</v>
      </c>
      <c r="R538" s="14">
        <f>H538*$H$10</f>
        <v>0</v>
      </c>
      <c r="S538" s="14">
        <f>(N538/100)*(I538*$I$10)+(N538/100)*(J538*$J$10)+(N538/100)*(L538*$L$10)</f>
        <v>100.22399999999999</v>
      </c>
      <c r="T538" s="14">
        <f>(O538/100)*(K538*$J$10)</f>
        <v>0</v>
      </c>
      <c r="U538" s="14">
        <f>(P538/100)*(K538*$K$10)+(P538/100)*(L538*$L$10)</f>
        <v>207.48000000000002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157.82399999999998</v>
      </c>
      <c r="Y538" s="14">
        <f t="shared" si="188"/>
        <v>0</v>
      </c>
      <c r="Z538" s="14">
        <f t="shared" si="189"/>
        <v>330.98</v>
      </c>
      <c r="AA538" s="14">
        <f t="shared" si="190"/>
        <v>0</v>
      </c>
      <c r="AB538" s="14">
        <f t="shared" si="192"/>
        <v>0</v>
      </c>
      <c r="AC538" s="15">
        <f t="shared" si="191"/>
        <v>488.8</v>
      </c>
      <c r="AD538" s="48">
        <f>(ROUND(AC538-AC531,1)/AC531)</f>
        <v>0.29449152542372881</v>
      </c>
      <c r="AE538" s="113"/>
      <c r="AF538" s="60"/>
      <c r="AH538" s="59"/>
    </row>
    <row r="539" spans="1:34">
      <c r="A539" s="99" t="s">
        <v>845</v>
      </c>
      <c r="B539" s="93"/>
      <c r="C539" s="21" t="s">
        <v>3</v>
      </c>
      <c r="D539" s="12">
        <v>48</v>
      </c>
      <c r="E539" s="12">
        <v>0</v>
      </c>
      <c r="F539" s="12">
        <v>0</v>
      </c>
      <c r="G539" s="12">
        <v>95</v>
      </c>
      <c r="H539" s="12">
        <v>0</v>
      </c>
      <c r="I539" s="13">
        <v>40</v>
      </c>
      <c r="J539" s="13">
        <v>20</v>
      </c>
      <c r="K539" s="13">
        <v>0</v>
      </c>
      <c r="L539" s="13">
        <v>95</v>
      </c>
      <c r="M539" s="13">
        <v>0</v>
      </c>
      <c r="N539" s="14">
        <f>D539*$D$11</f>
        <v>57.599999999999994</v>
      </c>
      <c r="O539" s="14">
        <f>E539*$E$11</f>
        <v>0</v>
      </c>
      <c r="P539" s="14">
        <f>F539*$F$11</f>
        <v>0</v>
      </c>
      <c r="Q539" s="14">
        <f>G539*$G$11</f>
        <v>123.5</v>
      </c>
      <c r="R539" s="14">
        <f>H539*$H$11</f>
        <v>0</v>
      </c>
      <c r="S539" s="14">
        <f>(N539/100)*(I539*$I$11)+(N539/100)*(J539*$J$11)+(N539/100)*(L539*$L$11)</f>
        <v>133.91999999999999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175.98750000000001</v>
      </c>
      <c r="W539" s="14">
        <f>(R539/100)*(K539*$K$11)+(R539/100)*(L539*$L$11)</f>
        <v>0</v>
      </c>
      <c r="X539" s="14">
        <f t="shared" si="187"/>
        <v>191.51999999999998</v>
      </c>
      <c r="Y539" s="14">
        <f t="shared" si="188"/>
        <v>0</v>
      </c>
      <c r="Z539" s="14">
        <f t="shared" si="189"/>
        <v>0</v>
      </c>
      <c r="AA539" s="14">
        <f t="shared" si="190"/>
        <v>299.48750000000001</v>
      </c>
      <c r="AB539" s="14">
        <f t="shared" si="192"/>
        <v>0</v>
      </c>
      <c r="AC539" s="15">
        <f t="shared" si="191"/>
        <v>491</v>
      </c>
      <c r="AD539" s="48">
        <f>(ROUND(AC539-AC531,1)/AC531)</f>
        <v>0.3003177966101695</v>
      </c>
      <c r="AE539" s="113"/>
      <c r="AF539" s="60"/>
      <c r="AH539" s="59"/>
    </row>
    <row r="540" spans="1:34">
      <c r="A540" s="99" t="s">
        <v>846</v>
      </c>
      <c r="B540" s="93"/>
      <c r="C540" s="21" t="s">
        <v>4</v>
      </c>
      <c r="D540" s="12">
        <v>48</v>
      </c>
      <c r="E540" s="12">
        <v>0</v>
      </c>
      <c r="F540" s="12">
        <v>0</v>
      </c>
      <c r="G540" s="12">
        <v>0</v>
      </c>
      <c r="H540" s="12">
        <v>95</v>
      </c>
      <c r="I540" s="13">
        <v>40</v>
      </c>
      <c r="J540" s="13">
        <v>20</v>
      </c>
      <c r="K540" s="13">
        <v>56</v>
      </c>
      <c r="L540" s="13">
        <v>56</v>
      </c>
      <c r="M540" s="13">
        <v>0</v>
      </c>
      <c r="N540" s="14">
        <f>D540*$D$12</f>
        <v>57.599999999999994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123.5</v>
      </c>
      <c r="S540" s="14">
        <f>(N540/100)*(I540*$I$12)+(N540/100)*(J540*$J$12)+(N540/100)*(L540*$L$12)</f>
        <v>100.22399999999999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207.48000000000002</v>
      </c>
      <c r="X540" s="14">
        <f t="shared" si="187"/>
        <v>157.82399999999998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330.98</v>
      </c>
      <c r="AC540" s="15">
        <f t="shared" si="191"/>
        <v>488.8</v>
      </c>
      <c r="AD540" s="48">
        <f>(ROUND(AC540-AC531,1)/AC531)</f>
        <v>0.29449152542372881</v>
      </c>
      <c r="AE540" s="113"/>
      <c r="AF540" s="60"/>
      <c r="AH540" s="59"/>
    </row>
    <row r="541" spans="1:34">
      <c r="A541" s="99" t="s">
        <v>847</v>
      </c>
      <c r="B541" s="93"/>
      <c r="C541" s="21" t="s">
        <v>327</v>
      </c>
      <c r="D541" s="12">
        <v>95</v>
      </c>
      <c r="E541" s="12">
        <v>0</v>
      </c>
      <c r="F541" s="12">
        <v>0</v>
      </c>
      <c r="G541" s="12">
        <v>0</v>
      </c>
      <c r="H541" s="12">
        <v>0</v>
      </c>
      <c r="I541" s="13">
        <v>40</v>
      </c>
      <c r="J541" s="13">
        <v>20</v>
      </c>
      <c r="K541" s="13">
        <v>0</v>
      </c>
      <c r="L541" s="13">
        <v>50</v>
      </c>
      <c r="M541" s="13">
        <v>85</v>
      </c>
      <c r="N541" s="14">
        <f>D541*$D$13</f>
        <v>123.5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(N541/100)*(I541*$I$13)+(N541/100)*(J541*$J$13)+(N541/100)*(M541*$M$13)+(N541/100)*(L541*$L$13)</f>
        <v>361.23750000000001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87"/>
        <v>484.73750000000001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0</v>
      </c>
      <c r="AC541" s="15">
        <f t="shared" si="191"/>
        <v>484.7</v>
      </c>
      <c r="AD541" s="48">
        <f>(ROUND(AC541-AC531,1)/AC531)</f>
        <v>0.28363347457627114</v>
      </c>
      <c r="AE541" s="113"/>
      <c r="AF541" s="60"/>
      <c r="AH541" s="59"/>
    </row>
    <row r="542" spans="1:34">
      <c r="A542" s="99" t="s">
        <v>848</v>
      </c>
      <c r="B542" s="93"/>
      <c r="C542" s="21" t="s">
        <v>328</v>
      </c>
      <c r="D542" s="12">
        <v>95</v>
      </c>
      <c r="E542" s="12">
        <v>0</v>
      </c>
      <c r="F542" s="12">
        <v>0</v>
      </c>
      <c r="G542" s="12">
        <v>0</v>
      </c>
      <c r="H542" s="12">
        <v>0</v>
      </c>
      <c r="I542" s="13">
        <v>40</v>
      </c>
      <c r="J542" s="13">
        <v>20</v>
      </c>
      <c r="K542" s="13">
        <v>135</v>
      </c>
      <c r="L542" s="13">
        <v>0</v>
      </c>
      <c r="M542" s="13">
        <v>0</v>
      </c>
      <c r="N542" s="14">
        <f>D542*$D$14</f>
        <v>123.5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361.23750000000001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484.73750000000001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484.7</v>
      </c>
      <c r="AD542" s="48">
        <f>(ROUND(AC542-AC531,1)/AC531)</f>
        <v>0.28363347457627114</v>
      </c>
      <c r="AE542" s="113"/>
      <c r="AF542" s="60"/>
      <c r="AH542" s="59"/>
    </row>
    <row r="543" spans="1:34">
      <c r="A543" s="99"/>
      <c r="B543" s="93"/>
      <c r="C543" s="21" t="s">
        <v>329</v>
      </c>
      <c r="D543" s="12">
        <v>95</v>
      </c>
      <c r="E543" s="12">
        <v>0</v>
      </c>
      <c r="F543" s="12">
        <v>0</v>
      </c>
      <c r="G543" s="12">
        <v>0</v>
      </c>
      <c r="H543" s="12">
        <v>0</v>
      </c>
      <c r="I543" s="13">
        <v>40</v>
      </c>
      <c r="J543" s="13">
        <v>20</v>
      </c>
      <c r="K543" s="13">
        <v>0</v>
      </c>
      <c r="L543" s="13">
        <v>135</v>
      </c>
      <c r="M543" s="13">
        <v>0</v>
      </c>
      <c r="N543" s="14">
        <f>D543*$D$15</f>
        <v>123.5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361.23750000000001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484.73750000000001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484.7</v>
      </c>
      <c r="AD543" s="48">
        <f>(ROUND(AC543-AC531,1)/AC531)</f>
        <v>0.28363347457627114</v>
      </c>
      <c r="AE543" s="113"/>
      <c r="AF543" s="60"/>
      <c r="AH543" s="59"/>
    </row>
    <row r="544" spans="1:34">
      <c r="A544" s="99"/>
      <c r="B544" s="93"/>
      <c r="C544" s="21" t="s">
        <v>325</v>
      </c>
      <c r="D544" s="12">
        <v>95</v>
      </c>
      <c r="E544" s="12">
        <v>0</v>
      </c>
      <c r="F544" s="12">
        <v>0</v>
      </c>
      <c r="G544" s="12">
        <v>0</v>
      </c>
      <c r="H544" s="12">
        <v>0</v>
      </c>
      <c r="I544" s="13">
        <v>40</v>
      </c>
      <c r="J544" s="13">
        <v>56</v>
      </c>
      <c r="K544" s="13">
        <v>0</v>
      </c>
      <c r="L544" s="13">
        <v>50</v>
      </c>
      <c r="M544" s="13">
        <v>0</v>
      </c>
      <c r="N544" s="14">
        <f>D544*$D$16</f>
        <v>123.5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(N544/100)*(I544*$I$16)+(N544/100)*(J544*$J$16)+(N544/100)*(L544*$L$16)</f>
        <v>301.09300000000002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87"/>
        <v>424.59300000000002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0</v>
      </c>
      <c r="AC544" s="15">
        <f t="shared" si="191"/>
        <v>424.6</v>
      </c>
      <c r="AD544" s="48">
        <f>(ROUND(AC544-AC531,1)/AC531)</f>
        <v>0.12447033898305083</v>
      </c>
      <c r="AE544" s="113"/>
      <c r="AF544" s="60"/>
      <c r="AH544" s="59"/>
    </row>
    <row r="545" spans="1:34">
      <c r="A545" s="99"/>
      <c r="B545" s="93"/>
      <c r="C545" s="21" t="s">
        <v>326</v>
      </c>
      <c r="D545" s="12">
        <v>95</v>
      </c>
      <c r="E545" s="12">
        <v>0</v>
      </c>
      <c r="F545" s="12">
        <v>0</v>
      </c>
      <c r="G545" s="12">
        <v>0</v>
      </c>
      <c r="H545" s="12">
        <v>0</v>
      </c>
      <c r="I545" s="13">
        <v>78</v>
      </c>
      <c r="J545" s="13">
        <v>20</v>
      </c>
      <c r="K545" s="13">
        <v>0</v>
      </c>
      <c r="L545" s="13">
        <v>50</v>
      </c>
      <c r="M545" s="13">
        <v>0</v>
      </c>
      <c r="N545" s="14">
        <f>D545*$D$17</f>
        <v>123.5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(N545/100)*(I545*$I$17)+(N545/100)*(J545*$J$17)+(N545/100)*(L545*$L$17)</f>
        <v>338.88400000000001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87"/>
        <v>462.38400000000001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0</v>
      </c>
      <c r="AC545" s="15">
        <f t="shared" si="191"/>
        <v>462.4</v>
      </c>
      <c r="AD545" s="48">
        <f>(ROUND(AC545-AC531,1)/AC531)</f>
        <v>0.22457627118644066</v>
      </c>
      <c r="AE545" s="113"/>
      <c r="AF545" s="60"/>
      <c r="AH545" s="59"/>
    </row>
    <row r="546" spans="1:34">
      <c r="A546" s="106" t="s">
        <v>0</v>
      </c>
      <c r="B546" s="90" t="s">
        <v>36</v>
      </c>
      <c r="C546" s="50" t="s">
        <v>241</v>
      </c>
      <c r="D546" s="11">
        <v>85</v>
      </c>
      <c r="E546" s="11">
        <v>0</v>
      </c>
      <c r="F546" s="11">
        <v>0</v>
      </c>
      <c r="G546" s="11">
        <v>0</v>
      </c>
      <c r="H546" s="11">
        <v>50</v>
      </c>
      <c r="I546" s="51">
        <v>20</v>
      </c>
      <c r="J546" s="51">
        <v>60</v>
      </c>
      <c r="K546" s="51">
        <v>10</v>
      </c>
      <c r="L546" s="51">
        <v>10</v>
      </c>
      <c r="M546" s="51">
        <v>0</v>
      </c>
      <c r="N546" s="52">
        <f>D546*$D$3</f>
        <v>127.5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75</v>
      </c>
      <c r="S546" s="52">
        <f>(N546/100)*(I546*$I$3)+(N546/100)*(J546*$J$3)</f>
        <v>153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22.5</v>
      </c>
      <c r="X546" s="52">
        <f t="shared" si="159"/>
        <v>280.5</v>
      </c>
      <c r="Y546" s="52">
        <f t="shared" si="160"/>
        <v>0</v>
      </c>
      <c r="Z546" s="52">
        <f t="shared" si="161"/>
        <v>0</v>
      </c>
      <c r="AA546" s="52">
        <f t="shared" si="162"/>
        <v>0</v>
      </c>
      <c r="AB546" s="52">
        <f>R546+W546</f>
        <v>97.5</v>
      </c>
      <c r="AC546" s="53">
        <f>ROUND(X546+Y546+Z546+AA546+AB546,1)</f>
        <v>378</v>
      </c>
      <c r="AD546" s="58"/>
      <c r="AE546" s="113" t="s">
        <v>813</v>
      </c>
      <c r="AF546" s="60"/>
      <c r="AH546" s="60"/>
    </row>
    <row r="547" spans="1:34">
      <c r="A547" s="99" t="s">
        <v>814</v>
      </c>
      <c r="B547" s="91">
        <v>12</v>
      </c>
      <c r="C547" s="21" t="s">
        <v>324</v>
      </c>
      <c r="D547" s="12">
        <v>85</v>
      </c>
      <c r="E547" s="12">
        <v>0</v>
      </c>
      <c r="F547" s="12">
        <v>0</v>
      </c>
      <c r="G547" s="12">
        <v>0</v>
      </c>
      <c r="H547" s="12">
        <v>50</v>
      </c>
      <c r="I547" s="13">
        <v>42</v>
      </c>
      <c r="J547" s="13">
        <v>83</v>
      </c>
      <c r="K547" s="13">
        <v>10</v>
      </c>
      <c r="L547" s="13">
        <v>10</v>
      </c>
      <c r="M547" s="13">
        <v>0</v>
      </c>
      <c r="N547" s="14">
        <f>D547*$D$4</f>
        <v>110.5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65</v>
      </c>
      <c r="S547" s="14">
        <f>(N547/100)*(I547*$I$4)+(N547/100)*(J547*$J$4)</f>
        <v>248.62500000000003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19.5</v>
      </c>
      <c r="X547" s="14">
        <f t="shared" ref="X547:X560" si="193">N547+S547</f>
        <v>359.125</v>
      </c>
      <c r="Y547" s="14">
        <f t="shared" ref="Y547:Y560" si="194">O547+T547</f>
        <v>0</v>
      </c>
      <c r="Z547" s="14">
        <f t="shared" ref="Z547:Z560" si="195">P547+U547</f>
        <v>0</v>
      </c>
      <c r="AA547" s="14">
        <f t="shared" ref="AA547:AA560" si="196">Q547+V547</f>
        <v>0</v>
      </c>
      <c r="AB547" s="14">
        <f>R547+W547</f>
        <v>84.5</v>
      </c>
      <c r="AC547" s="15">
        <f>ROUND(X547+Y547+Z547+AA547+AB547,1)</f>
        <v>443.6</v>
      </c>
      <c r="AD547" s="48">
        <f>(ROUND(AC547-AC546,1)/AC546)</f>
        <v>0.17354497354497353</v>
      </c>
      <c r="AE547" s="113"/>
      <c r="AF547" s="60"/>
      <c r="AH547" s="60"/>
    </row>
    <row r="548" spans="1:34">
      <c r="A548" s="99" t="s">
        <v>815</v>
      </c>
      <c r="B548" s="91">
        <v>20</v>
      </c>
      <c r="C548" s="21" t="s">
        <v>849</v>
      </c>
      <c r="D548" s="12">
        <v>85</v>
      </c>
      <c r="E548" s="12">
        <v>0</v>
      </c>
      <c r="F548" s="12">
        <v>0</v>
      </c>
      <c r="G548" s="12">
        <v>0</v>
      </c>
      <c r="H548" s="12">
        <v>50</v>
      </c>
      <c r="I548" s="13">
        <v>20</v>
      </c>
      <c r="J548" s="13">
        <v>60</v>
      </c>
      <c r="K548" s="13">
        <v>10</v>
      </c>
      <c r="L548" s="13">
        <v>10</v>
      </c>
      <c r="M548" s="13">
        <v>0</v>
      </c>
      <c r="N548" s="14">
        <f>D548*$D$5</f>
        <v>118.99999999999999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70</v>
      </c>
      <c r="S548" s="14">
        <f>(N548/100)*(I548*$I$5)+(N548/100)*(J548*$J$5)</f>
        <v>142.79999999999998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21</v>
      </c>
      <c r="X548" s="14">
        <f t="shared" si="193"/>
        <v>261.79999999999995</v>
      </c>
      <c r="Y548" s="14">
        <f t="shared" si="194"/>
        <v>0</v>
      </c>
      <c r="Z548" s="14">
        <f t="shared" si="195"/>
        <v>0</v>
      </c>
      <c r="AA548" s="14">
        <f t="shared" si="196"/>
        <v>0</v>
      </c>
      <c r="AB548" s="14">
        <f>R548+W548</f>
        <v>91</v>
      </c>
      <c r="AC548" s="15">
        <f t="shared" ref="AC548:AC560" si="197">ROUND(X548+Y548+Z548+AA548+AB548,1)</f>
        <v>352.8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1">
        <v>0</v>
      </c>
      <c r="C549" s="21" t="s">
        <v>337</v>
      </c>
      <c r="D549" s="12">
        <v>85</v>
      </c>
      <c r="E549" s="12">
        <v>0</v>
      </c>
      <c r="F549" s="12">
        <v>0</v>
      </c>
      <c r="G549" s="12">
        <v>0</v>
      </c>
      <c r="H549" s="12">
        <v>50</v>
      </c>
      <c r="I549" s="13">
        <v>20</v>
      </c>
      <c r="J549" s="13">
        <v>60</v>
      </c>
      <c r="K549" s="13">
        <v>10</v>
      </c>
      <c r="L549" s="13">
        <v>10</v>
      </c>
      <c r="M549" s="13">
        <v>0</v>
      </c>
      <c r="N549" s="14">
        <f>D549*$D$6</f>
        <v>118.99999999999999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70</v>
      </c>
      <c r="S549" s="14">
        <f>(N549/100)*(I549*$I$6)+(N549/100)*(J549*$J$6)</f>
        <v>142.79999999999998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21</v>
      </c>
      <c r="X549" s="14">
        <f t="shared" si="193"/>
        <v>261.79999999999995</v>
      </c>
      <c r="Y549" s="14">
        <f t="shared" si="194"/>
        <v>0</v>
      </c>
      <c r="Z549" s="14">
        <f t="shared" si="195"/>
        <v>0</v>
      </c>
      <c r="AA549" s="14">
        <f t="shared" si="196"/>
        <v>0</v>
      </c>
      <c r="AB549" s="14">
        <f t="shared" ref="AB549:AB560" si="198">R549+W549</f>
        <v>91</v>
      </c>
      <c r="AC549" s="15">
        <f t="shared" si="197"/>
        <v>352.8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1">
        <v>0</v>
      </c>
      <c r="C550" s="21" t="s">
        <v>338</v>
      </c>
      <c r="D550" s="12">
        <v>85</v>
      </c>
      <c r="E550" s="12">
        <v>0</v>
      </c>
      <c r="F550" s="12">
        <v>0</v>
      </c>
      <c r="G550" s="12">
        <v>0</v>
      </c>
      <c r="H550" s="12">
        <v>50</v>
      </c>
      <c r="I550" s="13">
        <v>20</v>
      </c>
      <c r="J550" s="13">
        <v>60</v>
      </c>
      <c r="K550" s="13">
        <v>10</v>
      </c>
      <c r="L550" s="13">
        <v>10</v>
      </c>
      <c r="M550" s="13">
        <v>0</v>
      </c>
      <c r="N550" s="14">
        <f>D550*$D$7</f>
        <v>118.99999999999999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70</v>
      </c>
      <c r="S550" s="14">
        <f>(N550/100)*(I550*$I$7)+(N550/100)*(J550*$J$7)</f>
        <v>142.79999999999998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21</v>
      </c>
      <c r="X550" s="14">
        <f t="shared" si="193"/>
        <v>261.79999999999995</v>
      </c>
      <c r="Y550" s="14">
        <f t="shared" si="194"/>
        <v>0</v>
      </c>
      <c r="Z550" s="14">
        <f t="shared" si="195"/>
        <v>0</v>
      </c>
      <c r="AA550" s="14">
        <f t="shared" si="196"/>
        <v>0</v>
      </c>
      <c r="AB550" s="14">
        <f t="shared" si="198"/>
        <v>91</v>
      </c>
      <c r="AC550" s="15">
        <f t="shared" si="197"/>
        <v>352.8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1"/>
      <c r="C551" s="21" t="s">
        <v>339</v>
      </c>
      <c r="D551" s="12">
        <v>85</v>
      </c>
      <c r="E551" s="12">
        <v>0</v>
      </c>
      <c r="F551" s="12">
        <v>0</v>
      </c>
      <c r="G551" s="12">
        <v>0</v>
      </c>
      <c r="H551" s="12">
        <v>50</v>
      </c>
      <c r="I551" s="13">
        <v>20</v>
      </c>
      <c r="J551" s="13">
        <v>60</v>
      </c>
      <c r="K551" s="13">
        <v>10</v>
      </c>
      <c r="L551" s="13">
        <v>10</v>
      </c>
      <c r="M551" s="13">
        <v>0</v>
      </c>
      <c r="N551" s="14">
        <f>D551*$D$8</f>
        <v>118.99999999999999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70</v>
      </c>
      <c r="S551" s="14">
        <f>(N551/100)*(I551*$I$8)+(N551/100)*(J551*$J$8)</f>
        <v>142.79999999999998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21</v>
      </c>
      <c r="X551" s="14">
        <f t="shared" si="193"/>
        <v>261.79999999999995</v>
      </c>
      <c r="Y551" s="14">
        <f t="shared" si="194"/>
        <v>0</v>
      </c>
      <c r="Z551" s="14">
        <f t="shared" si="195"/>
        <v>0</v>
      </c>
      <c r="AA551" s="14">
        <f t="shared" si="196"/>
        <v>0</v>
      </c>
      <c r="AB551" s="14">
        <f t="shared" si="198"/>
        <v>91</v>
      </c>
      <c r="AC551" s="15">
        <f t="shared" si="197"/>
        <v>352.8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1"/>
      <c r="C552" s="21" t="s">
        <v>1</v>
      </c>
      <c r="D552" s="12">
        <v>43</v>
      </c>
      <c r="E552" s="12">
        <v>135</v>
      </c>
      <c r="F552" s="12">
        <v>0</v>
      </c>
      <c r="G552" s="12">
        <v>0</v>
      </c>
      <c r="H552" s="12">
        <v>0</v>
      </c>
      <c r="I552" s="13">
        <v>20</v>
      </c>
      <c r="J552" s="13">
        <v>60</v>
      </c>
      <c r="K552" s="13">
        <v>76</v>
      </c>
      <c r="L552" s="13">
        <v>0</v>
      </c>
      <c r="M552" s="13">
        <v>0</v>
      </c>
      <c r="N552" s="14">
        <f>D552*$D$9</f>
        <v>51.6</v>
      </c>
      <c r="O552" s="14">
        <f>E552*$E$9</f>
        <v>175.5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61.92</v>
      </c>
      <c r="T552" s="14">
        <f>(O552/100)*(K552*$K$9)</f>
        <v>200.07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93"/>
        <v>113.52000000000001</v>
      </c>
      <c r="Y552" s="14">
        <f t="shared" si="194"/>
        <v>375.57</v>
      </c>
      <c r="Z552" s="14">
        <f t="shared" si="195"/>
        <v>0</v>
      </c>
      <c r="AA552" s="14">
        <f t="shared" si="196"/>
        <v>0</v>
      </c>
      <c r="AB552" s="14">
        <f t="shared" si="198"/>
        <v>0</v>
      </c>
      <c r="AC552" s="15">
        <f t="shared" si="197"/>
        <v>489.1</v>
      </c>
      <c r="AD552" s="48">
        <f>(ROUND(AC552-AC546,1)/AC546)</f>
        <v>0.29391534391534391</v>
      </c>
      <c r="AE552" s="113"/>
      <c r="AF552" s="60"/>
      <c r="AH552" s="59"/>
    </row>
    <row r="553" spans="1:34">
      <c r="A553" s="99" t="s">
        <v>844</v>
      </c>
      <c r="B553" s="91"/>
      <c r="C553" s="21" t="s">
        <v>2</v>
      </c>
      <c r="D553" s="12">
        <v>43</v>
      </c>
      <c r="E553" s="12">
        <v>0</v>
      </c>
      <c r="F553" s="12">
        <v>135</v>
      </c>
      <c r="G553" s="12">
        <v>0</v>
      </c>
      <c r="H553" s="12">
        <v>0</v>
      </c>
      <c r="I553" s="13">
        <v>20</v>
      </c>
      <c r="J553" s="13">
        <v>60</v>
      </c>
      <c r="K553" s="13">
        <v>38</v>
      </c>
      <c r="L553" s="13">
        <v>38</v>
      </c>
      <c r="M553" s="13">
        <v>0</v>
      </c>
      <c r="N553" s="14">
        <f>D553*$D$10</f>
        <v>51.6</v>
      </c>
      <c r="O553" s="14">
        <f>E553*$E$10</f>
        <v>0</v>
      </c>
      <c r="P553" s="14">
        <f>F553*$F$10</f>
        <v>175.5</v>
      </c>
      <c r="Q553" s="14">
        <f>G553*$G$10</f>
        <v>0</v>
      </c>
      <c r="R553" s="14">
        <f>H553*$H$10</f>
        <v>0</v>
      </c>
      <c r="S553" s="14">
        <f>(N553/100)*(I553*$I$10)+(N553/100)*(J553*$J$10)</f>
        <v>61.92</v>
      </c>
      <c r="T553" s="14">
        <f>(O553/100)*(K553*$J$10)</f>
        <v>0</v>
      </c>
      <c r="U553" s="14">
        <f>(P553/100)*(K553*$K$10)+(P553/100)*(L553*$L$10)</f>
        <v>200.07</v>
      </c>
      <c r="V553" s="14">
        <f>(Q553/100)*(L553*$L$10)</f>
        <v>0</v>
      </c>
      <c r="W553" s="14">
        <f>(R553/100)*(K553*$K$10)+(R553/100)*(L553*$L$10)</f>
        <v>0</v>
      </c>
      <c r="X553" s="14">
        <f t="shared" si="193"/>
        <v>113.52000000000001</v>
      </c>
      <c r="Y553" s="14">
        <f t="shared" si="194"/>
        <v>0</v>
      </c>
      <c r="Z553" s="14">
        <f t="shared" si="195"/>
        <v>375.57</v>
      </c>
      <c r="AA553" s="14">
        <f t="shared" si="196"/>
        <v>0</v>
      </c>
      <c r="AB553" s="14">
        <f t="shared" si="198"/>
        <v>0</v>
      </c>
      <c r="AC553" s="15">
        <f t="shared" si="197"/>
        <v>489.1</v>
      </c>
      <c r="AD553" s="48">
        <f>(ROUND(AC553-AC546,1)/AC546)</f>
        <v>0.29391534391534391</v>
      </c>
      <c r="AE553" s="113"/>
      <c r="AF553" s="60"/>
      <c r="AH553" s="59"/>
    </row>
    <row r="554" spans="1:34">
      <c r="A554" s="99" t="s">
        <v>845</v>
      </c>
      <c r="B554" s="91"/>
      <c r="C554" s="21" t="s">
        <v>3</v>
      </c>
      <c r="D554" s="12">
        <v>43</v>
      </c>
      <c r="E554" s="12">
        <v>0</v>
      </c>
      <c r="F554" s="12">
        <v>0</v>
      </c>
      <c r="G554" s="12">
        <v>135</v>
      </c>
      <c r="H554" s="12">
        <v>0</v>
      </c>
      <c r="I554" s="13">
        <v>20</v>
      </c>
      <c r="J554" s="13">
        <v>60</v>
      </c>
      <c r="K554" s="13">
        <v>0</v>
      </c>
      <c r="L554" s="13">
        <v>76</v>
      </c>
      <c r="M554" s="13">
        <v>0</v>
      </c>
      <c r="N554" s="14">
        <f>D554*$D$11</f>
        <v>51.6</v>
      </c>
      <c r="O554" s="14">
        <f>E554*$E$11</f>
        <v>0</v>
      </c>
      <c r="P554" s="14">
        <f>F554*$F$11</f>
        <v>0</v>
      </c>
      <c r="Q554" s="14">
        <f>G554*$G$11</f>
        <v>175.5</v>
      </c>
      <c r="R554" s="14">
        <f>H554*$H$11</f>
        <v>0</v>
      </c>
      <c r="S554" s="14">
        <f>(N554/100)*(I554*$I$11)+(N554/100)*(J554*$J$11)</f>
        <v>61.92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200.07</v>
      </c>
      <c r="W554" s="14">
        <f>(R554/100)*(K554*$K$11)+(R554/100)*(L554*$L$11)</f>
        <v>0</v>
      </c>
      <c r="X554" s="14">
        <f t="shared" si="193"/>
        <v>113.52000000000001</v>
      </c>
      <c r="Y554" s="14">
        <f t="shared" si="194"/>
        <v>0</v>
      </c>
      <c r="Z554" s="14">
        <f t="shared" si="195"/>
        <v>0</v>
      </c>
      <c r="AA554" s="14">
        <f t="shared" si="196"/>
        <v>375.57</v>
      </c>
      <c r="AB554" s="14">
        <f t="shared" si="198"/>
        <v>0</v>
      </c>
      <c r="AC554" s="15">
        <f t="shared" si="197"/>
        <v>489.1</v>
      </c>
      <c r="AD554" s="48">
        <f>(ROUND(AC554-AC546,1)/AC546)</f>
        <v>0.29391534391534391</v>
      </c>
      <c r="AE554" s="113"/>
      <c r="AF554" s="60"/>
      <c r="AH554" s="59"/>
    </row>
    <row r="555" spans="1:34">
      <c r="A555" s="99" t="s">
        <v>846</v>
      </c>
      <c r="B555" s="91"/>
      <c r="C555" s="21" t="s">
        <v>4</v>
      </c>
      <c r="D555" s="12">
        <v>43</v>
      </c>
      <c r="E555" s="12">
        <v>0</v>
      </c>
      <c r="F555" s="12">
        <v>0</v>
      </c>
      <c r="G555" s="12">
        <v>0</v>
      </c>
      <c r="H555" s="12">
        <v>135</v>
      </c>
      <c r="I555" s="13">
        <v>20</v>
      </c>
      <c r="J555" s="13">
        <v>60</v>
      </c>
      <c r="K555" s="13">
        <v>38</v>
      </c>
      <c r="L555" s="13">
        <v>38</v>
      </c>
      <c r="M555" s="13">
        <v>0</v>
      </c>
      <c r="N555" s="14">
        <f>D555*$D$12</f>
        <v>51.6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175.5</v>
      </c>
      <c r="S555" s="14">
        <f>(N555/100)*(I555*$I$12)+(N555/100)*(J555*$J$12)</f>
        <v>61.92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200.07</v>
      </c>
      <c r="X555" s="14">
        <f t="shared" si="193"/>
        <v>113.52000000000001</v>
      </c>
      <c r="Y555" s="14">
        <f t="shared" si="194"/>
        <v>0</v>
      </c>
      <c r="Z555" s="14">
        <f t="shared" si="195"/>
        <v>0</v>
      </c>
      <c r="AA555" s="14">
        <f t="shared" si="196"/>
        <v>0</v>
      </c>
      <c r="AB555" s="14">
        <f t="shared" si="198"/>
        <v>375.57</v>
      </c>
      <c r="AC555" s="15">
        <f t="shared" si="197"/>
        <v>489.1</v>
      </c>
      <c r="AD555" s="48">
        <f>(ROUND(AC555-AC546,1)/AC546)</f>
        <v>0.29391534391534391</v>
      </c>
      <c r="AE555" s="113"/>
      <c r="AF555" s="60"/>
      <c r="AH555" s="59"/>
    </row>
    <row r="556" spans="1:34">
      <c r="A556" s="99" t="s">
        <v>847</v>
      </c>
      <c r="B556" s="91"/>
      <c r="C556" s="21" t="s">
        <v>327</v>
      </c>
      <c r="D556" s="12">
        <v>85</v>
      </c>
      <c r="E556" s="12">
        <v>0</v>
      </c>
      <c r="F556" s="12">
        <v>0</v>
      </c>
      <c r="G556" s="12">
        <v>0</v>
      </c>
      <c r="H556" s="12">
        <v>50</v>
      </c>
      <c r="I556" s="13">
        <v>20</v>
      </c>
      <c r="J556" s="13">
        <v>60</v>
      </c>
      <c r="K556" s="13">
        <v>10</v>
      </c>
      <c r="L556" s="13">
        <v>10</v>
      </c>
      <c r="M556" s="13">
        <v>59</v>
      </c>
      <c r="N556" s="14">
        <f>D556*$D$13</f>
        <v>110.5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65</v>
      </c>
      <c r="S556" s="14">
        <f>(N556/100)*(I556*$I$14)+(N556/100)*(J556*$J$14)+(N556/100)*(M556*$M$14)</f>
        <v>230.39249999999998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77.025000000000006</v>
      </c>
      <c r="X556" s="14">
        <f t="shared" si="193"/>
        <v>340.89249999999998</v>
      </c>
      <c r="Y556" s="14">
        <f t="shared" si="194"/>
        <v>0</v>
      </c>
      <c r="Z556" s="14">
        <f t="shared" si="195"/>
        <v>0</v>
      </c>
      <c r="AA556" s="14">
        <f t="shared" si="196"/>
        <v>0</v>
      </c>
      <c r="AB556" s="14">
        <f t="shared" si="198"/>
        <v>142.02500000000001</v>
      </c>
      <c r="AC556" s="15">
        <f t="shared" si="197"/>
        <v>482.9</v>
      </c>
      <c r="AD556" s="48">
        <f>(ROUND(AC556-AC546,1)/AC546)</f>
        <v>0.27751322751322755</v>
      </c>
      <c r="AE556" s="113"/>
      <c r="AF556" s="60"/>
      <c r="AH556" s="59"/>
    </row>
    <row r="557" spans="1:34">
      <c r="A557" s="99" t="s">
        <v>848</v>
      </c>
      <c r="B557" s="91"/>
      <c r="C557" s="21" t="s">
        <v>328</v>
      </c>
      <c r="D557" s="12">
        <v>115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60</v>
      </c>
      <c r="K557" s="13">
        <v>69</v>
      </c>
      <c r="L557" s="13">
        <v>0</v>
      </c>
      <c r="M557" s="13">
        <v>0</v>
      </c>
      <c r="N557" s="14">
        <f>D557*$D$14</f>
        <v>149.5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334.13250000000005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93"/>
        <v>483.63250000000005</v>
      </c>
      <c r="Y557" s="14">
        <f t="shared" si="194"/>
        <v>0</v>
      </c>
      <c r="Z557" s="14">
        <f t="shared" si="195"/>
        <v>0</v>
      </c>
      <c r="AA557" s="14">
        <f t="shared" si="196"/>
        <v>0</v>
      </c>
      <c r="AB557" s="14">
        <f t="shared" si="198"/>
        <v>0</v>
      </c>
      <c r="AC557" s="15">
        <f t="shared" si="197"/>
        <v>483.6</v>
      </c>
      <c r="AD557" s="48">
        <f>(ROUND(AC557-AC546,1)/AC546)</f>
        <v>0.27936507936507937</v>
      </c>
      <c r="AE557" s="113"/>
      <c r="AF557" s="60"/>
      <c r="AH557" s="59"/>
    </row>
    <row r="558" spans="1:34">
      <c r="A558" s="99"/>
      <c r="B558" s="91"/>
      <c r="C558" s="21" t="s">
        <v>329</v>
      </c>
      <c r="D558" s="12">
        <v>115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60</v>
      </c>
      <c r="K558" s="13">
        <v>0</v>
      </c>
      <c r="L558" s="13">
        <v>69</v>
      </c>
      <c r="M558" s="13">
        <v>0</v>
      </c>
      <c r="N558" s="14">
        <f>D558*$D$15</f>
        <v>149.5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334.13250000000005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93"/>
        <v>483.63250000000005</v>
      </c>
      <c r="Y558" s="14">
        <f t="shared" si="194"/>
        <v>0</v>
      </c>
      <c r="Z558" s="14">
        <f t="shared" si="195"/>
        <v>0</v>
      </c>
      <c r="AA558" s="14">
        <f t="shared" si="196"/>
        <v>0</v>
      </c>
      <c r="AB558" s="14">
        <f t="shared" si="198"/>
        <v>0</v>
      </c>
      <c r="AC558" s="15">
        <f t="shared" si="197"/>
        <v>483.6</v>
      </c>
      <c r="AD558" s="48">
        <f>(ROUND(AC558-AC546,1)/AC546)</f>
        <v>0.27936507936507937</v>
      </c>
      <c r="AE558" s="113"/>
      <c r="AF558" s="60"/>
      <c r="AH558" s="59"/>
    </row>
    <row r="559" spans="1:34">
      <c r="A559" s="99"/>
      <c r="B559" s="91"/>
      <c r="C559" s="21" t="s">
        <v>325</v>
      </c>
      <c r="D559" s="12">
        <v>85</v>
      </c>
      <c r="E559" s="12">
        <v>0</v>
      </c>
      <c r="F559" s="12">
        <v>0</v>
      </c>
      <c r="G559" s="12">
        <v>0</v>
      </c>
      <c r="H559" s="12">
        <v>50</v>
      </c>
      <c r="I559" s="13">
        <v>20</v>
      </c>
      <c r="J559" s="13">
        <v>97</v>
      </c>
      <c r="K559" s="13">
        <v>10</v>
      </c>
      <c r="L559" s="13">
        <v>10</v>
      </c>
      <c r="M559" s="13">
        <v>0</v>
      </c>
      <c r="N559" s="14">
        <f>D559*$D$16</f>
        <v>110.5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65</v>
      </c>
      <c r="S559" s="14">
        <f>(N559/100)*(I559*$I$16)+(N559/100)*(J559*$J$16)</f>
        <v>268.62549999999999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19.5</v>
      </c>
      <c r="X559" s="14">
        <f t="shared" si="193"/>
        <v>379.12549999999999</v>
      </c>
      <c r="Y559" s="14">
        <f t="shared" si="194"/>
        <v>0</v>
      </c>
      <c r="Z559" s="14">
        <f t="shared" si="195"/>
        <v>0</v>
      </c>
      <c r="AA559" s="14">
        <f t="shared" si="196"/>
        <v>0</v>
      </c>
      <c r="AB559" s="14">
        <f t="shared" si="198"/>
        <v>84.5</v>
      </c>
      <c r="AC559" s="15">
        <f t="shared" si="197"/>
        <v>463.6</v>
      </c>
      <c r="AD559" s="48">
        <f>(ROUND(AC559-AC546,1)/AC546)</f>
        <v>0.22645502645502644</v>
      </c>
      <c r="AE559" s="113"/>
      <c r="AF559" s="60"/>
      <c r="AH559" s="59"/>
    </row>
    <row r="560" spans="1:34">
      <c r="A560" s="99"/>
      <c r="B560" s="91"/>
      <c r="C560" s="21" t="s">
        <v>326</v>
      </c>
      <c r="D560" s="12">
        <v>85</v>
      </c>
      <c r="E560" s="12">
        <v>0</v>
      </c>
      <c r="F560" s="12">
        <v>0</v>
      </c>
      <c r="G560" s="12">
        <v>0</v>
      </c>
      <c r="H560" s="12">
        <v>50</v>
      </c>
      <c r="I560" s="13">
        <v>64</v>
      </c>
      <c r="J560" s="13">
        <v>60</v>
      </c>
      <c r="K560" s="13">
        <v>10</v>
      </c>
      <c r="L560" s="13">
        <v>10</v>
      </c>
      <c r="M560" s="13">
        <v>0</v>
      </c>
      <c r="N560" s="14">
        <f>D560*$D$17</f>
        <v>110.5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65</v>
      </c>
      <c r="S560" s="14">
        <f>(N560/100)*(I560*$I$17)+(N560/100)*(J560*$J$17)</f>
        <v>228.95599999999996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19.5</v>
      </c>
      <c r="X560" s="14">
        <f t="shared" si="193"/>
        <v>339.45599999999996</v>
      </c>
      <c r="Y560" s="14">
        <f t="shared" si="194"/>
        <v>0</v>
      </c>
      <c r="Z560" s="14">
        <f t="shared" si="195"/>
        <v>0</v>
      </c>
      <c r="AA560" s="14">
        <f t="shared" si="196"/>
        <v>0</v>
      </c>
      <c r="AB560" s="14">
        <f t="shared" si="198"/>
        <v>84.5</v>
      </c>
      <c r="AC560" s="15">
        <f t="shared" si="197"/>
        <v>424</v>
      </c>
      <c r="AD560" s="48">
        <f>(ROUND(AC560-AC546,1)/AC546)</f>
        <v>0.12169312169312169</v>
      </c>
      <c r="AE560" s="113"/>
      <c r="AF560" s="60"/>
      <c r="AH560" s="59"/>
    </row>
    <row r="561" spans="1:34">
      <c r="A561" s="106" t="s">
        <v>0</v>
      </c>
      <c r="B561" s="92" t="s">
        <v>37</v>
      </c>
      <c r="C561" s="50" t="s">
        <v>241</v>
      </c>
      <c r="D561" s="11">
        <v>90</v>
      </c>
      <c r="E561" s="11">
        <v>0</v>
      </c>
      <c r="F561" s="11">
        <v>25</v>
      </c>
      <c r="G561" s="11">
        <v>0</v>
      </c>
      <c r="H561" s="11">
        <v>0</v>
      </c>
      <c r="I561" s="51">
        <v>50</v>
      </c>
      <c r="J561" s="51">
        <v>40</v>
      </c>
      <c r="K561" s="51">
        <v>20</v>
      </c>
      <c r="L561" s="51">
        <v>20</v>
      </c>
      <c r="M561" s="51">
        <v>0</v>
      </c>
      <c r="N561" s="52">
        <f>D561*$D$3</f>
        <v>135</v>
      </c>
      <c r="O561" s="52">
        <f>E561*$E$3</f>
        <v>0</v>
      </c>
      <c r="P561" s="52">
        <f>F561*$F$3</f>
        <v>37.5</v>
      </c>
      <c r="Q561" s="52">
        <f>G561*$G$3</f>
        <v>0</v>
      </c>
      <c r="R561" s="52">
        <f>H561*$H$3</f>
        <v>0</v>
      </c>
      <c r="S561" s="52">
        <f>(N561/100)*(I561*$I$3)+(N561/100)*(J561*$J$3)</f>
        <v>182.25</v>
      </c>
      <c r="T561" s="52">
        <f>(O561/100)*(K561*$K$3)</f>
        <v>0</v>
      </c>
      <c r="U561" s="52">
        <f>(P561/100)*(K561*$K$3)+(P561/100)*(L561*$L$3)</f>
        <v>22.5</v>
      </c>
      <c r="V561" s="52">
        <f>(Q561/100)*(L561*$L$3)</f>
        <v>0</v>
      </c>
      <c r="W561" s="52">
        <f>(R561/100)*(K561*$K$3)+(R561/100)*(L561*$L$3)</f>
        <v>0</v>
      </c>
      <c r="X561" s="52">
        <f t="shared" si="159"/>
        <v>317.25</v>
      </c>
      <c r="Y561" s="52">
        <f t="shared" si="160"/>
        <v>0</v>
      </c>
      <c r="Z561" s="52">
        <f t="shared" si="161"/>
        <v>60</v>
      </c>
      <c r="AA561" s="52">
        <f t="shared" si="162"/>
        <v>0</v>
      </c>
      <c r="AB561" s="52">
        <f>R561+W561</f>
        <v>0</v>
      </c>
      <c r="AC561" s="53">
        <f>ROUND(X561+Y561+Z561+AA561+AB561,1)</f>
        <v>377.3</v>
      </c>
      <c r="AD561" s="58"/>
      <c r="AE561" s="113" t="s">
        <v>813</v>
      </c>
      <c r="AF561" s="60"/>
      <c r="AH561" s="59"/>
    </row>
    <row r="562" spans="1:34">
      <c r="A562" s="99" t="s">
        <v>814</v>
      </c>
      <c r="B562" s="93">
        <v>18</v>
      </c>
      <c r="C562" s="21" t="s">
        <v>324</v>
      </c>
      <c r="D562" s="12">
        <v>90</v>
      </c>
      <c r="E562" s="12">
        <v>0</v>
      </c>
      <c r="F562" s="12">
        <v>25</v>
      </c>
      <c r="G562" s="12">
        <v>0</v>
      </c>
      <c r="H562" s="12">
        <v>0</v>
      </c>
      <c r="I562" s="13">
        <v>70</v>
      </c>
      <c r="J562" s="13">
        <v>60</v>
      </c>
      <c r="K562" s="13">
        <v>20</v>
      </c>
      <c r="L562" s="13">
        <v>20</v>
      </c>
      <c r="M562" s="13">
        <v>0</v>
      </c>
      <c r="N562" s="14">
        <f>D562*$D$4</f>
        <v>117</v>
      </c>
      <c r="O562" s="14">
        <f>E562*$E$4</f>
        <v>0</v>
      </c>
      <c r="P562" s="14">
        <f>F562*$F$4</f>
        <v>32.5</v>
      </c>
      <c r="Q562" s="14">
        <f>G562*$G$4</f>
        <v>0</v>
      </c>
      <c r="R562" s="14">
        <f>H562*$H$4</f>
        <v>0</v>
      </c>
      <c r="S562" s="14">
        <f>(N562/100)*(I562*$I$4)+(N562/100)*(J562*$J$4)</f>
        <v>273.77999999999997</v>
      </c>
      <c r="T562" s="14">
        <f>(O562/100)*(K562*$K$4)</f>
        <v>0</v>
      </c>
      <c r="U562" s="14">
        <f>(P562/100)*(K562*$K$4)+(P562/100)*(L562*$L$4)</f>
        <v>19.5</v>
      </c>
      <c r="V562" s="14">
        <f>(Q562/100)*(L562*$L$4)</f>
        <v>0</v>
      </c>
      <c r="W562" s="14">
        <f>(R562/100)*(K562*$K$4)+(R562/100)*(L562*$L$4)</f>
        <v>0</v>
      </c>
      <c r="X562" s="14">
        <f t="shared" si="159"/>
        <v>390.78</v>
      </c>
      <c r="Y562" s="14">
        <f t="shared" si="160"/>
        <v>0</v>
      </c>
      <c r="Z562" s="14">
        <f t="shared" si="161"/>
        <v>52</v>
      </c>
      <c r="AA562" s="14">
        <f t="shared" si="162"/>
        <v>0</v>
      </c>
      <c r="AB562" s="14">
        <f>R562+W562</f>
        <v>0</v>
      </c>
      <c r="AC562" s="15">
        <f>ROUND(X562+Y562+Z562+AA562+AB562,1)</f>
        <v>442.8</v>
      </c>
      <c r="AD562" s="48">
        <f>(ROUND(AC562-AC561,1)/AC561)</f>
        <v>0.17360190829578584</v>
      </c>
      <c r="AE562" s="113"/>
      <c r="AF562" s="60"/>
      <c r="AH562" s="59"/>
    </row>
    <row r="563" spans="1:34">
      <c r="A563" s="99" t="s">
        <v>815</v>
      </c>
      <c r="B563" s="93">
        <v>16</v>
      </c>
      <c r="C563" s="21" t="s">
        <v>849</v>
      </c>
      <c r="D563" s="12">
        <v>90</v>
      </c>
      <c r="E563" s="12">
        <v>0</v>
      </c>
      <c r="F563" s="12">
        <v>25</v>
      </c>
      <c r="G563" s="12">
        <v>0</v>
      </c>
      <c r="H563" s="12">
        <v>0</v>
      </c>
      <c r="I563" s="13">
        <v>50</v>
      </c>
      <c r="J563" s="13">
        <v>40</v>
      </c>
      <c r="K563" s="13">
        <v>20</v>
      </c>
      <c r="L563" s="13">
        <v>20</v>
      </c>
      <c r="M563" s="13">
        <v>0</v>
      </c>
      <c r="N563" s="14">
        <f>D563*$D$5</f>
        <v>125.99999999999999</v>
      </c>
      <c r="O563" s="14">
        <f>E563*$E$5</f>
        <v>0</v>
      </c>
      <c r="P563" s="14">
        <f>F563*$F$5</f>
        <v>35</v>
      </c>
      <c r="Q563" s="14">
        <f>G563*$G$5</f>
        <v>0</v>
      </c>
      <c r="R563" s="14">
        <f>H563*$H$5</f>
        <v>0</v>
      </c>
      <c r="S563" s="14">
        <f>(N563/100)*(I563*$I$5)+(N563/100)*(J563*$J$5)</f>
        <v>170.09999999999997</v>
      </c>
      <c r="T563" s="14">
        <f>(O563/100)*(K563*$K$5)</f>
        <v>0</v>
      </c>
      <c r="U563" s="14">
        <f>(P563/100)*(K563*$K$5)+(P563/100)*(L563*$L$5)</f>
        <v>21</v>
      </c>
      <c r="V563" s="14">
        <f>(Q563/100)*(L563*$L$5)</f>
        <v>0</v>
      </c>
      <c r="W563" s="14">
        <f>(R563/100)*(K563*$K$5)+(R563/100)*(L563*$L$5)</f>
        <v>0</v>
      </c>
      <c r="X563" s="14">
        <f t="shared" si="159"/>
        <v>296.09999999999997</v>
      </c>
      <c r="Y563" s="14">
        <f t="shared" si="160"/>
        <v>0</v>
      </c>
      <c r="Z563" s="14">
        <f t="shared" si="161"/>
        <v>56</v>
      </c>
      <c r="AA563" s="14">
        <f t="shared" si="162"/>
        <v>0</v>
      </c>
      <c r="AB563" s="14">
        <f>R563+W563</f>
        <v>0</v>
      </c>
      <c r="AC563" s="15">
        <f t="shared" ref="AC563:AC575" si="199">ROUND(X563+Y563+Z563+AA563+AB563,1)</f>
        <v>352.1</v>
      </c>
      <c r="AD563" s="48">
        <f>(ROUND(AC563-AC561,1)/AC561)</f>
        <v>-6.6790352504638217E-2</v>
      </c>
      <c r="AE563" s="113"/>
      <c r="AF563" s="60"/>
      <c r="AH563" s="59"/>
    </row>
    <row r="564" spans="1:34">
      <c r="A564" s="99" t="s">
        <v>816</v>
      </c>
      <c r="B564" s="93">
        <v>0</v>
      </c>
      <c r="C564" s="21" t="s">
        <v>337</v>
      </c>
      <c r="D564" s="12">
        <v>90</v>
      </c>
      <c r="E564" s="12">
        <v>0</v>
      </c>
      <c r="F564" s="12">
        <v>25</v>
      </c>
      <c r="G564" s="12">
        <v>0</v>
      </c>
      <c r="H564" s="12">
        <v>0</v>
      </c>
      <c r="I564" s="13">
        <v>50</v>
      </c>
      <c r="J564" s="13">
        <v>40</v>
      </c>
      <c r="K564" s="13">
        <v>20</v>
      </c>
      <c r="L564" s="13">
        <v>20</v>
      </c>
      <c r="M564" s="13">
        <v>0</v>
      </c>
      <c r="N564" s="14">
        <f>D564*$D$6</f>
        <v>125.99999999999999</v>
      </c>
      <c r="O564" s="14">
        <f>E564*$E$6</f>
        <v>0</v>
      </c>
      <c r="P564" s="14">
        <f>F564*$F$6</f>
        <v>35</v>
      </c>
      <c r="Q564" s="14">
        <f>G564*$G$6</f>
        <v>0</v>
      </c>
      <c r="R564" s="14">
        <f>H564*$H$6</f>
        <v>0</v>
      </c>
      <c r="S564" s="14">
        <f>(N564/100)*(I564*$I$6)+(N564/100)*(J564*$J$6)</f>
        <v>170.09999999999997</v>
      </c>
      <c r="T564" s="14">
        <f>(O564/100)*(K564*$K$6)</f>
        <v>0</v>
      </c>
      <c r="U564" s="14">
        <f>(P564/100)*(K564*$K$6)+(P564/100)*(L564*$L$6)</f>
        <v>21</v>
      </c>
      <c r="V564" s="14">
        <f>(Q564/100)*(L564*$L$6)</f>
        <v>0</v>
      </c>
      <c r="W564" s="14">
        <f>(R564/100)*(K564*$K$6)+(R564/100)*(L564*$L$6)</f>
        <v>0</v>
      </c>
      <c r="X564" s="14">
        <f t="shared" si="159"/>
        <v>296.09999999999997</v>
      </c>
      <c r="Y564" s="14">
        <f t="shared" si="160"/>
        <v>0</v>
      </c>
      <c r="Z564" s="14">
        <f t="shared" si="161"/>
        <v>56</v>
      </c>
      <c r="AA564" s="14">
        <f t="shared" si="162"/>
        <v>0</v>
      </c>
      <c r="AB564" s="14">
        <f t="shared" ref="AB564:AB575" si="200">R564+W564</f>
        <v>0</v>
      </c>
      <c r="AC564" s="15">
        <f t="shared" si="199"/>
        <v>352.1</v>
      </c>
      <c r="AD564" s="48">
        <f>(ROUND(AC564-AC561,1)/AC561)</f>
        <v>-6.6790352504638217E-2</v>
      </c>
      <c r="AE564" s="113"/>
      <c r="AF564" s="60"/>
      <c r="AH564" s="59"/>
    </row>
    <row r="565" spans="1:34">
      <c r="A565" s="99" t="s">
        <v>817</v>
      </c>
      <c r="B565" s="93">
        <v>0</v>
      </c>
      <c r="C565" s="21" t="s">
        <v>338</v>
      </c>
      <c r="D565" s="12">
        <v>90</v>
      </c>
      <c r="E565" s="12">
        <v>0</v>
      </c>
      <c r="F565" s="12">
        <v>25</v>
      </c>
      <c r="G565" s="12">
        <v>0</v>
      </c>
      <c r="H565" s="12">
        <v>0</v>
      </c>
      <c r="I565" s="13">
        <v>50</v>
      </c>
      <c r="J565" s="13">
        <v>40</v>
      </c>
      <c r="K565" s="13">
        <v>20</v>
      </c>
      <c r="L565" s="13">
        <v>20</v>
      </c>
      <c r="M565" s="13">
        <v>0</v>
      </c>
      <c r="N565" s="14">
        <f>D565*$D$7</f>
        <v>125.99999999999999</v>
      </c>
      <c r="O565" s="14">
        <f>E565*$E$7</f>
        <v>0</v>
      </c>
      <c r="P565" s="14">
        <f>F565*$F$7</f>
        <v>35</v>
      </c>
      <c r="Q565" s="14">
        <f>G565*$G$7</f>
        <v>0</v>
      </c>
      <c r="R565" s="14">
        <f>H565*$H$7</f>
        <v>0</v>
      </c>
      <c r="S565" s="14">
        <f>(N565/100)*(I565*$I$7)+(N565/100)*(J565*$J$7)</f>
        <v>170.09999999999997</v>
      </c>
      <c r="T565" s="14">
        <f>(O565/100)*(K565*$K$7)</f>
        <v>0</v>
      </c>
      <c r="U565" s="14">
        <f>(P565/100)*(K565*$K$7)+(P565/100)*(L565*$L$7)</f>
        <v>21</v>
      </c>
      <c r="V565" s="14">
        <f>(Q565/100)*(L565*$L$7)</f>
        <v>0</v>
      </c>
      <c r="W565" s="14">
        <f>(R565/100)*(K565*$K$7)+(R565/100)*(L565*$L$7)</f>
        <v>0</v>
      </c>
      <c r="X565" s="14">
        <f t="shared" si="159"/>
        <v>296.09999999999997</v>
      </c>
      <c r="Y565" s="14">
        <f t="shared" si="160"/>
        <v>0</v>
      </c>
      <c r="Z565" s="14">
        <f t="shared" si="161"/>
        <v>56</v>
      </c>
      <c r="AA565" s="14">
        <f t="shared" si="162"/>
        <v>0</v>
      </c>
      <c r="AB565" s="14">
        <f t="shared" si="200"/>
        <v>0</v>
      </c>
      <c r="AC565" s="15">
        <f t="shared" si="199"/>
        <v>352.1</v>
      </c>
      <c r="AD565" s="48">
        <f>(ROUND(AC565-AC561,1)/AC561)</f>
        <v>-6.6790352504638217E-2</v>
      </c>
      <c r="AE565" s="113"/>
      <c r="AF565" s="60"/>
      <c r="AH565" s="59"/>
    </row>
    <row r="566" spans="1:34">
      <c r="A566" s="99" t="s">
        <v>666</v>
      </c>
      <c r="B566" s="93"/>
      <c r="C566" s="21" t="s">
        <v>339</v>
      </c>
      <c r="D566" s="12">
        <v>90</v>
      </c>
      <c r="E566" s="12">
        <v>0</v>
      </c>
      <c r="F566" s="12">
        <v>25</v>
      </c>
      <c r="G566" s="12">
        <v>0</v>
      </c>
      <c r="H566" s="12">
        <v>0</v>
      </c>
      <c r="I566" s="13">
        <v>50</v>
      </c>
      <c r="J566" s="13">
        <v>40</v>
      </c>
      <c r="K566" s="13">
        <v>20</v>
      </c>
      <c r="L566" s="13">
        <v>20</v>
      </c>
      <c r="M566" s="13">
        <v>0</v>
      </c>
      <c r="N566" s="14">
        <f>D566*$D$8</f>
        <v>125.99999999999999</v>
      </c>
      <c r="O566" s="14">
        <f>E566*$E$8</f>
        <v>0</v>
      </c>
      <c r="P566" s="14">
        <f>F566*$F$8</f>
        <v>35</v>
      </c>
      <c r="Q566" s="14">
        <f>G566*$G$8</f>
        <v>0</v>
      </c>
      <c r="R566" s="14">
        <f>H566*$H$8</f>
        <v>0</v>
      </c>
      <c r="S566" s="14">
        <f>(N566/100)*(I566*$I$8)+(N566/100)*(J566*$J$8)</f>
        <v>170.09999999999997</v>
      </c>
      <c r="T566" s="14">
        <f>(O566/100)*(K566*$K$8)</f>
        <v>0</v>
      </c>
      <c r="U566" s="14">
        <f>(P566/100)*(K566*$K$8)+(P566/100)*(L566*$L$8)</f>
        <v>21</v>
      </c>
      <c r="V566" s="14">
        <f>(Q566/100)*(L566*$L$8)</f>
        <v>0</v>
      </c>
      <c r="W566" s="14">
        <f>(R566/100)*(K566*$K$8)+(R566/100)*(L566*$L$8)</f>
        <v>0</v>
      </c>
      <c r="X566" s="14">
        <f t="shared" si="159"/>
        <v>296.09999999999997</v>
      </c>
      <c r="Y566" s="14">
        <f t="shared" si="160"/>
        <v>0</v>
      </c>
      <c r="Z566" s="14">
        <f t="shared" si="161"/>
        <v>56</v>
      </c>
      <c r="AA566" s="14">
        <f t="shared" si="162"/>
        <v>0</v>
      </c>
      <c r="AB566" s="14">
        <f t="shared" si="200"/>
        <v>0</v>
      </c>
      <c r="AC566" s="15">
        <f t="shared" si="199"/>
        <v>352.1</v>
      </c>
      <c r="AD566" s="48">
        <f>(ROUND(AC566-AC561,1)/AC561)</f>
        <v>-6.6790352504638217E-2</v>
      </c>
      <c r="AE566" s="113"/>
      <c r="AF566" s="60"/>
      <c r="AH566" s="59"/>
    </row>
    <row r="567" spans="1:34">
      <c r="A567" s="99" t="s">
        <v>605</v>
      </c>
      <c r="B567" s="93"/>
      <c r="C567" s="21" t="s">
        <v>1</v>
      </c>
      <c r="D567" s="12">
        <v>45</v>
      </c>
      <c r="E567" s="12">
        <v>115</v>
      </c>
      <c r="F567" s="12">
        <v>0</v>
      </c>
      <c r="G567" s="12">
        <v>0</v>
      </c>
      <c r="H567" s="12">
        <v>0</v>
      </c>
      <c r="I567" s="13">
        <v>50</v>
      </c>
      <c r="J567" s="13">
        <v>40</v>
      </c>
      <c r="K567" s="13">
        <v>95</v>
      </c>
      <c r="L567" s="13">
        <v>0</v>
      </c>
      <c r="M567" s="13">
        <v>0</v>
      </c>
      <c r="N567" s="14">
        <f>D567*$D$9</f>
        <v>54</v>
      </c>
      <c r="O567" s="14">
        <f>E567*$E$9</f>
        <v>149.5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</f>
        <v>72.900000000000006</v>
      </c>
      <c r="T567" s="14">
        <f>(O567/100)*(K567*$K$9)</f>
        <v>213.03750000000002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9"/>
        <v>126.9</v>
      </c>
      <c r="Y567" s="14">
        <f t="shared" si="160"/>
        <v>362.53750000000002</v>
      </c>
      <c r="Z567" s="14">
        <f t="shared" si="161"/>
        <v>0</v>
      </c>
      <c r="AA567" s="14">
        <f t="shared" si="162"/>
        <v>0</v>
      </c>
      <c r="AB567" s="14">
        <f t="shared" si="200"/>
        <v>0</v>
      </c>
      <c r="AC567" s="15">
        <f t="shared" si="199"/>
        <v>489.4</v>
      </c>
      <c r="AD567" s="48">
        <f>(ROUND(AC567-AC561,1)/AC561)</f>
        <v>0.29711105221309303</v>
      </c>
      <c r="AE567" s="113"/>
      <c r="AF567" s="60"/>
      <c r="AH567" s="59"/>
    </row>
    <row r="568" spans="1:34">
      <c r="A568" s="99" t="s">
        <v>844</v>
      </c>
      <c r="B568" s="93"/>
      <c r="C568" s="21" t="s">
        <v>2</v>
      </c>
      <c r="D568" s="12">
        <v>45</v>
      </c>
      <c r="E568" s="12">
        <v>0</v>
      </c>
      <c r="F568" s="12">
        <v>115</v>
      </c>
      <c r="G568" s="12">
        <v>0</v>
      </c>
      <c r="H568" s="12">
        <v>0</v>
      </c>
      <c r="I568" s="13">
        <v>50</v>
      </c>
      <c r="J568" s="13">
        <v>40</v>
      </c>
      <c r="K568" s="13">
        <v>47.5</v>
      </c>
      <c r="L568" s="13">
        <v>47.5</v>
      </c>
      <c r="M568" s="13">
        <v>0</v>
      </c>
      <c r="N568" s="14">
        <f>D568*$D$10</f>
        <v>54</v>
      </c>
      <c r="O568" s="14">
        <f>E568*$E$10</f>
        <v>0</v>
      </c>
      <c r="P568" s="14">
        <f>F568*$F$10</f>
        <v>149.5</v>
      </c>
      <c r="Q568" s="14">
        <f>G568*$G$10</f>
        <v>0</v>
      </c>
      <c r="R568" s="14">
        <f>H568*$H$10</f>
        <v>0</v>
      </c>
      <c r="S568" s="14">
        <f>(N568/100)*(I568*$I$10)+(N568/100)*(J568*$J$10)</f>
        <v>72.900000000000006</v>
      </c>
      <c r="T568" s="14">
        <f>(O568/100)*(K568*$J$10)</f>
        <v>0</v>
      </c>
      <c r="U568" s="14">
        <f>(P568/100)*(K568*$K$10)+(P568/100)*(L568*$L$10)</f>
        <v>213.03750000000002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9"/>
        <v>126.9</v>
      </c>
      <c r="Y568" s="14">
        <f t="shared" si="160"/>
        <v>0</v>
      </c>
      <c r="Z568" s="14">
        <f t="shared" si="161"/>
        <v>362.53750000000002</v>
      </c>
      <c r="AA568" s="14">
        <f t="shared" si="162"/>
        <v>0</v>
      </c>
      <c r="AB568" s="14">
        <f t="shared" si="200"/>
        <v>0</v>
      </c>
      <c r="AC568" s="15">
        <f t="shared" si="199"/>
        <v>489.4</v>
      </c>
      <c r="AD568" s="48">
        <f>(ROUND(AC568-AC561,1)/AC561)</f>
        <v>0.29711105221309303</v>
      </c>
      <c r="AE568" s="113"/>
      <c r="AF568" s="60"/>
      <c r="AH568" s="59"/>
    </row>
    <row r="569" spans="1:34">
      <c r="A569" s="99" t="s">
        <v>845</v>
      </c>
      <c r="B569" s="93"/>
      <c r="C569" s="21" t="s">
        <v>3</v>
      </c>
      <c r="D569" s="12">
        <v>45</v>
      </c>
      <c r="E569" s="12">
        <v>0</v>
      </c>
      <c r="F569" s="12">
        <v>0</v>
      </c>
      <c r="G569" s="12">
        <v>115</v>
      </c>
      <c r="H569" s="12">
        <v>0</v>
      </c>
      <c r="I569" s="13">
        <v>50</v>
      </c>
      <c r="J569" s="13">
        <v>40</v>
      </c>
      <c r="K569" s="13">
        <v>0</v>
      </c>
      <c r="L569" s="13">
        <v>95</v>
      </c>
      <c r="M569" s="13">
        <v>0</v>
      </c>
      <c r="N569" s="14">
        <f>D569*$D$11</f>
        <v>54</v>
      </c>
      <c r="O569" s="14">
        <f>E569*$E$11</f>
        <v>0</v>
      </c>
      <c r="P569" s="14">
        <f>F569*$F$11</f>
        <v>0</v>
      </c>
      <c r="Q569" s="14">
        <f>G569*$G$11</f>
        <v>149.5</v>
      </c>
      <c r="R569" s="14">
        <f>H569*$H$11</f>
        <v>0</v>
      </c>
      <c r="S569" s="14">
        <f>(N569/100)*(I569*$I$11)+(N569/100)*(J569*$J$11)</f>
        <v>72.900000000000006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213.03750000000002</v>
      </c>
      <c r="W569" s="14">
        <f>(R569/100)*(K569*$K$11)+(R569/100)*(L569*$L$11)</f>
        <v>0</v>
      </c>
      <c r="X569" s="14">
        <f t="shared" si="159"/>
        <v>126.9</v>
      </c>
      <c r="Y569" s="14">
        <f t="shared" si="160"/>
        <v>0</v>
      </c>
      <c r="Z569" s="14">
        <f t="shared" si="161"/>
        <v>0</v>
      </c>
      <c r="AA569" s="14">
        <f t="shared" si="162"/>
        <v>362.53750000000002</v>
      </c>
      <c r="AB569" s="14">
        <f t="shared" si="200"/>
        <v>0</v>
      </c>
      <c r="AC569" s="15">
        <f t="shared" si="199"/>
        <v>489.4</v>
      </c>
      <c r="AD569" s="48">
        <f>(ROUND(AC569-AC561,1)/AC561)</f>
        <v>0.29711105221309303</v>
      </c>
      <c r="AE569" s="113"/>
      <c r="AF569" s="60"/>
      <c r="AH569" s="59"/>
    </row>
    <row r="570" spans="1:34">
      <c r="A570" s="99" t="s">
        <v>846</v>
      </c>
      <c r="B570" s="93"/>
      <c r="C570" s="21" t="s">
        <v>4</v>
      </c>
      <c r="D570" s="12">
        <v>45</v>
      </c>
      <c r="E570" s="12">
        <v>0</v>
      </c>
      <c r="F570" s="12">
        <v>0</v>
      </c>
      <c r="G570" s="12">
        <v>0</v>
      </c>
      <c r="H570" s="12">
        <v>115</v>
      </c>
      <c r="I570" s="13">
        <v>50</v>
      </c>
      <c r="J570" s="13">
        <v>40</v>
      </c>
      <c r="K570" s="13">
        <v>47.5</v>
      </c>
      <c r="L570" s="13">
        <v>47.5</v>
      </c>
      <c r="M570" s="13">
        <v>0</v>
      </c>
      <c r="N570" s="14">
        <f>D570*$D$12</f>
        <v>54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149.5</v>
      </c>
      <c r="S570" s="14">
        <f>(N570/100)*(I570*$I$12)+(N570/100)*(J570*$J$12)</f>
        <v>72.900000000000006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213.03750000000002</v>
      </c>
      <c r="X570" s="14">
        <f t="shared" si="159"/>
        <v>126.9</v>
      </c>
      <c r="Y570" s="14">
        <f t="shared" si="160"/>
        <v>0</v>
      </c>
      <c r="Z570" s="14">
        <f t="shared" si="161"/>
        <v>0</v>
      </c>
      <c r="AA570" s="14">
        <f t="shared" si="162"/>
        <v>0</v>
      </c>
      <c r="AB570" s="14">
        <f t="shared" si="200"/>
        <v>362.53750000000002</v>
      </c>
      <c r="AC570" s="15">
        <f t="shared" si="199"/>
        <v>489.4</v>
      </c>
      <c r="AD570" s="48">
        <f>(ROUND(AC570-AC561,1)/AC561)</f>
        <v>0.29711105221309303</v>
      </c>
      <c r="AE570" s="113"/>
      <c r="AF570" s="60"/>
      <c r="AH570" s="59"/>
    </row>
    <row r="571" spans="1:34">
      <c r="A571" s="99" t="s">
        <v>847</v>
      </c>
      <c r="B571" s="93"/>
      <c r="C571" s="21" t="s">
        <v>327</v>
      </c>
      <c r="D571" s="12">
        <v>90</v>
      </c>
      <c r="E571" s="12">
        <v>0</v>
      </c>
      <c r="F571" s="12">
        <v>25</v>
      </c>
      <c r="G571" s="12">
        <v>0</v>
      </c>
      <c r="H571" s="12">
        <v>0</v>
      </c>
      <c r="I571" s="13">
        <v>50</v>
      </c>
      <c r="J571" s="13">
        <v>40</v>
      </c>
      <c r="K571" s="13">
        <v>20</v>
      </c>
      <c r="L571" s="13">
        <v>20</v>
      </c>
      <c r="M571" s="13">
        <v>70</v>
      </c>
      <c r="N571" s="14">
        <f>D571*$D$13</f>
        <v>117</v>
      </c>
      <c r="O571" s="14">
        <f>E571*$E$13</f>
        <v>0</v>
      </c>
      <c r="P571" s="14">
        <f>F571*$F$13</f>
        <v>32.5</v>
      </c>
      <c r="Q571" s="14">
        <f>G571*$G$13</f>
        <v>0</v>
      </c>
      <c r="R571" s="14">
        <f>H571*$H$13</f>
        <v>0</v>
      </c>
      <c r="S571" s="14">
        <f>(N571/100)*(I571*$I$14)+(N571/100)*(J571*$J$14)+(N571/100)*(M571*$M$14)</f>
        <v>280.79999999999995</v>
      </c>
      <c r="T571" s="14">
        <f>(O571/100)*(K571*$K$13)+(O571/100)*(M571*$M$13)</f>
        <v>0</v>
      </c>
      <c r="U571" s="14">
        <f>(P571/100)*(K571*$K$13)+(P571/100)*(L571*$L$13)+(P571/100)*(M571*$M$13)</f>
        <v>53.625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9"/>
        <v>397.79999999999995</v>
      </c>
      <c r="Y571" s="14">
        <f t="shared" si="160"/>
        <v>0</v>
      </c>
      <c r="Z571" s="14">
        <f t="shared" si="161"/>
        <v>86.125</v>
      </c>
      <c r="AA571" s="14">
        <f t="shared" si="162"/>
        <v>0</v>
      </c>
      <c r="AB571" s="14">
        <f t="shared" si="200"/>
        <v>0</v>
      </c>
      <c r="AC571" s="15">
        <f t="shared" si="199"/>
        <v>483.9</v>
      </c>
      <c r="AD571" s="48">
        <f>(ROUND(AC571-AC561,1)/AC561)</f>
        <v>0.28253379273787432</v>
      </c>
      <c r="AE571" s="113"/>
      <c r="AF571" s="60"/>
      <c r="AH571" s="59"/>
    </row>
    <row r="572" spans="1:34">
      <c r="A572" s="99" t="s">
        <v>848</v>
      </c>
      <c r="B572" s="93"/>
      <c r="C572" s="21" t="s">
        <v>328</v>
      </c>
      <c r="D572" s="12">
        <v>109</v>
      </c>
      <c r="E572" s="12">
        <v>0</v>
      </c>
      <c r="F572" s="12">
        <v>0</v>
      </c>
      <c r="G572" s="12">
        <v>0</v>
      </c>
      <c r="H572" s="12">
        <v>0</v>
      </c>
      <c r="I572" s="13">
        <v>50</v>
      </c>
      <c r="J572" s="13">
        <v>40</v>
      </c>
      <c r="K572" s="13">
        <v>70</v>
      </c>
      <c r="L572" s="13">
        <v>0</v>
      </c>
      <c r="M572" s="13">
        <v>0</v>
      </c>
      <c r="N572" s="14">
        <f>D572*$D$14</f>
        <v>141.70000000000002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340.08000000000004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9"/>
        <v>481.78000000000009</v>
      </c>
      <c r="Y572" s="14">
        <f t="shared" si="160"/>
        <v>0</v>
      </c>
      <c r="Z572" s="14">
        <f t="shared" si="161"/>
        <v>0</v>
      </c>
      <c r="AA572" s="14">
        <f t="shared" si="162"/>
        <v>0</v>
      </c>
      <c r="AB572" s="14">
        <f t="shared" si="200"/>
        <v>0</v>
      </c>
      <c r="AC572" s="15">
        <f t="shared" si="199"/>
        <v>481.8</v>
      </c>
      <c r="AD572" s="48">
        <f>(ROUND(AC572-AC561,1)/AC561)</f>
        <v>0.27696793002915449</v>
      </c>
      <c r="AE572" s="113"/>
      <c r="AF572" s="60"/>
      <c r="AH572" s="59"/>
    </row>
    <row r="573" spans="1:34">
      <c r="A573" s="99"/>
      <c r="B573" s="93"/>
      <c r="C573" s="21" t="s">
        <v>329</v>
      </c>
      <c r="D573" s="12">
        <v>109</v>
      </c>
      <c r="E573" s="12">
        <v>0</v>
      </c>
      <c r="F573" s="12">
        <v>0</v>
      </c>
      <c r="G573" s="12">
        <v>0</v>
      </c>
      <c r="H573" s="12">
        <v>0</v>
      </c>
      <c r="I573" s="13">
        <v>50</v>
      </c>
      <c r="J573" s="13">
        <v>40</v>
      </c>
      <c r="K573" s="13">
        <v>0</v>
      </c>
      <c r="L573" s="13">
        <v>70</v>
      </c>
      <c r="M573" s="13">
        <v>0</v>
      </c>
      <c r="N573" s="14">
        <f>D573*$D$15</f>
        <v>141.70000000000002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340.08000000000004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9"/>
        <v>481.78000000000009</v>
      </c>
      <c r="Y573" s="14">
        <f t="shared" si="160"/>
        <v>0</v>
      </c>
      <c r="Z573" s="14">
        <f t="shared" si="161"/>
        <v>0</v>
      </c>
      <c r="AA573" s="14">
        <f t="shared" si="162"/>
        <v>0</v>
      </c>
      <c r="AB573" s="14">
        <f t="shared" si="200"/>
        <v>0</v>
      </c>
      <c r="AC573" s="15">
        <f t="shared" si="199"/>
        <v>481.8</v>
      </c>
      <c r="AD573" s="48">
        <f>(ROUND(AC573-AC561,1)/AC561)</f>
        <v>0.27696793002915449</v>
      </c>
      <c r="AE573" s="113"/>
      <c r="AF573" s="60"/>
      <c r="AH573" s="59"/>
    </row>
    <row r="574" spans="1:34">
      <c r="A574" s="99"/>
      <c r="B574" s="93"/>
      <c r="C574" s="21" t="s">
        <v>325</v>
      </c>
      <c r="D574" s="12">
        <v>90</v>
      </c>
      <c r="E574" s="12">
        <v>0</v>
      </c>
      <c r="F574" s="12">
        <v>25</v>
      </c>
      <c r="G574" s="12">
        <v>0</v>
      </c>
      <c r="H574" s="12">
        <v>0</v>
      </c>
      <c r="I574" s="13">
        <v>50</v>
      </c>
      <c r="J574" s="13">
        <v>73</v>
      </c>
      <c r="K574" s="13">
        <v>20</v>
      </c>
      <c r="L574" s="13">
        <v>20</v>
      </c>
      <c r="M574" s="13">
        <v>0</v>
      </c>
      <c r="N574" s="14">
        <f>D574*$D$16</f>
        <v>117</v>
      </c>
      <c r="O574" s="14">
        <f>E574*$E$16</f>
        <v>0</v>
      </c>
      <c r="P574" s="14">
        <f>F574*$F$16</f>
        <v>32.5</v>
      </c>
      <c r="Q574" s="14">
        <f>G574*$G$16</f>
        <v>0</v>
      </c>
      <c r="R574" s="14">
        <f>H574*$H$16</f>
        <v>0</v>
      </c>
      <c r="S574" s="14">
        <f>(N574/100)*(I574*$I$16)+(N574/100)*(J574*$J$16)</f>
        <v>254.94299999999996</v>
      </c>
      <c r="T574" s="14">
        <f>(O574/100)*(K574*$K$16)</f>
        <v>0</v>
      </c>
      <c r="U574" s="14">
        <f>(P574/100)*(K574*$K$16)+(P574/100)*(L574*$L$16)</f>
        <v>19.5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9"/>
        <v>371.94299999999998</v>
      </c>
      <c r="Y574" s="14">
        <f t="shared" si="160"/>
        <v>0</v>
      </c>
      <c r="Z574" s="14">
        <f t="shared" si="161"/>
        <v>52</v>
      </c>
      <c r="AA574" s="14">
        <f t="shared" si="162"/>
        <v>0</v>
      </c>
      <c r="AB574" s="14">
        <f t="shared" si="200"/>
        <v>0</v>
      </c>
      <c r="AC574" s="15">
        <f t="shared" si="199"/>
        <v>423.9</v>
      </c>
      <c r="AD574" s="48">
        <f>(ROUND(AC574-AC561,1)/AC561)</f>
        <v>0.12350914391730718</v>
      </c>
      <c r="AE574" s="113"/>
      <c r="AF574" s="60"/>
      <c r="AH574" s="59"/>
    </row>
    <row r="575" spans="1:34">
      <c r="A575" s="99"/>
      <c r="B575" s="93"/>
      <c r="C575" s="21" t="s">
        <v>326</v>
      </c>
      <c r="D575" s="12">
        <v>90</v>
      </c>
      <c r="E575" s="12">
        <v>0</v>
      </c>
      <c r="F575" s="12">
        <v>25</v>
      </c>
      <c r="G575" s="12">
        <v>0</v>
      </c>
      <c r="H575" s="12">
        <v>0</v>
      </c>
      <c r="I575" s="13">
        <v>92</v>
      </c>
      <c r="J575" s="13">
        <v>40</v>
      </c>
      <c r="K575" s="13">
        <v>20</v>
      </c>
      <c r="L575" s="13">
        <v>20</v>
      </c>
      <c r="M575" s="13">
        <v>0</v>
      </c>
      <c r="N575" s="14">
        <f>D575*$D$17</f>
        <v>117</v>
      </c>
      <c r="O575" s="14">
        <f>E575*$E$17</f>
        <v>0</v>
      </c>
      <c r="P575" s="14">
        <f>F575*$F$17</f>
        <v>32.5</v>
      </c>
      <c r="Q575" s="14">
        <f>G575*$G$17</f>
        <v>0</v>
      </c>
      <c r="R575" s="14">
        <f>H575*$H$17</f>
        <v>0</v>
      </c>
      <c r="S575" s="14">
        <f>(N575/100)*(I575*$I$17)+(N575/100)*(J575*$J$17)</f>
        <v>294.37199999999996</v>
      </c>
      <c r="T575" s="14">
        <f>(O575/100)*(K575*$K$17)</f>
        <v>0</v>
      </c>
      <c r="U575" s="14">
        <f>(P575/100)*(K575*$K$17)+(P575/100)*(L575*$L$17)</f>
        <v>19.5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9"/>
        <v>411.37199999999996</v>
      </c>
      <c r="Y575" s="14">
        <f t="shared" si="160"/>
        <v>0</v>
      </c>
      <c r="Z575" s="14">
        <f t="shared" si="161"/>
        <v>52</v>
      </c>
      <c r="AA575" s="14">
        <f t="shared" si="162"/>
        <v>0</v>
      </c>
      <c r="AB575" s="14">
        <f t="shared" si="200"/>
        <v>0</v>
      </c>
      <c r="AC575" s="15">
        <f t="shared" si="199"/>
        <v>463.4</v>
      </c>
      <c r="AD575" s="48">
        <f>(ROUND(AC575-AC561,1)/AC561)</f>
        <v>0.2282003710575139</v>
      </c>
      <c r="AE575" s="113"/>
      <c r="AF575" s="60"/>
      <c r="AH575" s="59"/>
    </row>
    <row r="576" spans="1:34">
      <c r="A576" s="106" t="s">
        <v>0</v>
      </c>
      <c r="B576" s="90" t="s">
        <v>38</v>
      </c>
      <c r="C576" s="50" t="s">
        <v>242</v>
      </c>
      <c r="D576" s="11">
        <v>108</v>
      </c>
      <c r="E576" s="11">
        <v>0</v>
      </c>
      <c r="F576" s="11">
        <v>0</v>
      </c>
      <c r="G576" s="11">
        <v>0</v>
      </c>
      <c r="H576" s="11">
        <v>0</v>
      </c>
      <c r="I576" s="51">
        <v>10</v>
      </c>
      <c r="J576" s="51">
        <v>30</v>
      </c>
      <c r="K576" s="51">
        <v>0</v>
      </c>
      <c r="L576" s="51">
        <v>50</v>
      </c>
      <c r="M576" s="51">
        <v>0</v>
      </c>
      <c r="N576" s="52">
        <f>D576*$D$3</f>
        <v>162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218.70000000000002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9"/>
        <v>380.70000000000005</v>
      </c>
      <c r="Y576" s="52">
        <f t="shared" si="160"/>
        <v>0</v>
      </c>
      <c r="Z576" s="52">
        <f t="shared" si="161"/>
        <v>0</v>
      </c>
      <c r="AA576" s="52">
        <f t="shared" si="162"/>
        <v>0</v>
      </c>
      <c r="AB576" s="52">
        <f>R576+W576</f>
        <v>0</v>
      </c>
      <c r="AC576" s="53">
        <f>ROUND(X576+Y576+Z576+AA576+AB576,1)</f>
        <v>380.7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1">
        <v>10</v>
      </c>
      <c r="C577" s="21" t="s">
        <v>324</v>
      </c>
      <c r="D577" s="12">
        <v>108</v>
      </c>
      <c r="E577" s="12">
        <v>0</v>
      </c>
      <c r="F577" s="12">
        <v>0</v>
      </c>
      <c r="G577" s="12">
        <v>0</v>
      </c>
      <c r="H577" s="12">
        <v>0</v>
      </c>
      <c r="I577" s="13">
        <v>30</v>
      </c>
      <c r="J577" s="13">
        <v>50</v>
      </c>
      <c r="K577" s="13">
        <v>0</v>
      </c>
      <c r="L577" s="13">
        <v>50</v>
      </c>
      <c r="M577" s="13">
        <v>0</v>
      </c>
      <c r="N577" s="14">
        <f>D577*$D$4</f>
        <v>140.4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307.476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si="159"/>
        <v>447.87599999999998</v>
      </c>
      <c r="Y577" s="14">
        <f t="shared" si="160"/>
        <v>0</v>
      </c>
      <c r="Z577" s="14">
        <f t="shared" si="161"/>
        <v>0</v>
      </c>
      <c r="AA577" s="14">
        <f t="shared" si="162"/>
        <v>0</v>
      </c>
      <c r="AB577" s="14">
        <f>R577+W577</f>
        <v>0</v>
      </c>
      <c r="AC577" s="15">
        <f>ROUND(X577+Y577+Z577+AA577+AB577,1)</f>
        <v>447.9</v>
      </c>
      <c r="AD577" s="48">
        <f>(ROUND(AC577-AC576,1)/AC576)</f>
        <v>0.17651694247438929</v>
      </c>
      <c r="AE577" s="113"/>
      <c r="AF577" s="60"/>
      <c r="AH577" s="59"/>
    </row>
    <row r="578" spans="1:34">
      <c r="A578" s="99" t="s">
        <v>815</v>
      </c>
      <c r="B578" s="91">
        <v>16</v>
      </c>
      <c r="C578" s="21" t="s">
        <v>849</v>
      </c>
      <c r="D578" s="12">
        <v>108</v>
      </c>
      <c r="E578" s="12">
        <v>0</v>
      </c>
      <c r="F578" s="12">
        <v>0</v>
      </c>
      <c r="G578" s="12">
        <v>0</v>
      </c>
      <c r="H578" s="12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151.19999999999999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0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59"/>
        <v>151.19999999999999</v>
      </c>
      <c r="Y578" s="14">
        <f t="shared" si="160"/>
        <v>0</v>
      </c>
      <c r="Z578" s="14">
        <f t="shared" si="161"/>
        <v>0</v>
      </c>
      <c r="AA578" s="14">
        <f t="shared" si="162"/>
        <v>0</v>
      </c>
      <c r="AB578" s="14">
        <f>R578+W578</f>
        <v>0</v>
      </c>
      <c r="AC578" s="15">
        <f t="shared" ref="AC578:AC590" si="201">ROUND(X578+Y578+Z578+AA578+AB578,1)</f>
        <v>151.19999999999999</v>
      </c>
      <c r="AD578" s="48">
        <f>(ROUND(AC578-AC576,1)/AC576)</f>
        <v>-0.6028368794326241</v>
      </c>
      <c r="AE578" s="113"/>
      <c r="AF578" s="60"/>
      <c r="AH578" s="59"/>
    </row>
    <row r="579" spans="1:34">
      <c r="A579" s="99" t="s">
        <v>816</v>
      </c>
      <c r="B579" s="91">
        <v>0</v>
      </c>
      <c r="C579" s="21" t="s">
        <v>337</v>
      </c>
      <c r="D579" s="12">
        <v>108</v>
      </c>
      <c r="E579" s="12">
        <v>0</v>
      </c>
      <c r="F579" s="12">
        <v>0</v>
      </c>
      <c r="G579" s="12">
        <v>0</v>
      </c>
      <c r="H579" s="12">
        <v>0</v>
      </c>
      <c r="I579" s="13">
        <v>10</v>
      </c>
      <c r="J579" s="13">
        <v>30</v>
      </c>
      <c r="K579" s="13">
        <v>0</v>
      </c>
      <c r="L579" s="13">
        <v>50</v>
      </c>
      <c r="M579" s="13">
        <v>0</v>
      </c>
      <c r="N579" s="14">
        <f>D579*$D$6</f>
        <v>151.19999999999999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204.11999999999995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59"/>
        <v>355.31999999999994</v>
      </c>
      <c r="Y579" s="14">
        <f t="shared" si="160"/>
        <v>0</v>
      </c>
      <c r="Z579" s="14">
        <f t="shared" si="161"/>
        <v>0</v>
      </c>
      <c r="AA579" s="14">
        <f t="shared" si="162"/>
        <v>0</v>
      </c>
      <c r="AB579" s="14">
        <f t="shared" ref="AB579:AB590" si="202">R579+W579</f>
        <v>0</v>
      </c>
      <c r="AC579" s="15">
        <f t="shared" si="201"/>
        <v>355.3</v>
      </c>
      <c r="AD579" s="48">
        <f>(ROUND(AC579-AC576,1)/AC576)</f>
        <v>-6.6719201470974515E-2</v>
      </c>
      <c r="AE579" s="113"/>
      <c r="AF579" s="60"/>
      <c r="AH579" s="59"/>
    </row>
    <row r="580" spans="1:34">
      <c r="A580" s="99" t="s">
        <v>817</v>
      </c>
      <c r="B580" s="91">
        <v>30</v>
      </c>
      <c r="C580" s="21" t="s">
        <v>338</v>
      </c>
      <c r="D580" s="12">
        <v>108</v>
      </c>
      <c r="E580" s="12">
        <v>0</v>
      </c>
      <c r="F580" s="12">
        <v>0</v>
      </c>
      <c r="G580" s="12">
        <v>0</v>
      </c>
      <c r="H580" s="12">
        <v>0</v>
      </c>
      <c r="I580" s="13">
        <v>10</v>
      </c>
      <c r="J580" s="13">
        <v>30</v>
      </c>
      <c r="K580" s="13">
        <v>0</v>
      </c>
      <c r="L580" s="13">
        <v>50</v>
      </c>
      <c r="M580" s="13">
        <v>0</v>
      </c>
      <c r="N580" s="14">
        <f>D580*$D$7</f>
        <v>151.19999999999999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204.11999999999995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59"/>
        <v>355.31999999999994</v>
      </c>
      <c r="Y580" s="14">
        <f t="shared" si="160"/>
        <v>0</v>
      </c>
      <c r="Z580" s="14">
        <f t="shared" si="161"/>
        <v>0</v>
      </c>
      <c r="AA580" s="14">
        <f t="shared" si="162"/>
        <v>0</v>
      </c>
      <c r="AB580" s="14">
        <f t="shared" si="202"/>
        <v>0</v>
      </c>
      <c r="AC580" s="15">
        <f t="shared" si="201"/>
        <v>355.3</v>
      </c>
      <c r="AD580" s="48">
        <f>(ROUND(AC580-AC576,1)/AC576)</f>
        <v>-6.6719201470974515E-2</v>
      </c>
      <c r="AE580" s="113"/>
      <c r="AF580" s="60"/>
      <c r="AH580" s="59"/>
    </row>
    <row r="581" spans="1:34">
      <c r="A581" s="99" t="s">
        <v>666</v>
      </c>
      <c r="B581" s="91"/>
      <c r="C581" s="21" t="s">
        <v>339</v>
      </c>
      <c r="D581" s="12">
        <v>108</v>
      </c>
      <c r="E581" s="12">
        <v>0</v>
      </c>
      <c r="F581" s="12">
        <v>0</v>
      </c>
      <c r="G581" s="12">
        <v>0</v>
      </c>
      <c r="H581" s="12">
        <v>0</v>
      </c>
      <c r="I581" s="13">
        <v>10</v>
      </c>
      <c r="J581" s="13">
        <v>30</v>
      </c>
      <c r="K581" s="13">
        <v>0</v>
      </c>
      <c r="L581" s="13">
        <v>50</v>
      </c>
      <c r="M581" s="13">
        <v>0</v>
      </c>
      <c r="N581" s="14">
        <f>D581*$D$8</f>
        <v>151.19999999999999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204.11999999999995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59"/>
        <v>355.31999999999994</v>
      </c>
      <c r="Y581" s="14">
        <f t="shared" si="160"/>
        <v>0</v>
      </c>
      <c r="Z581" s="14">
        <f t="shared" si="161"/>
        <v>0</v>
      </c>
      <c r="AA581" s="14">
        <f t="shared" si="162"/>
        <v>0</v>
      </c>
      <c r="AB581" s="14">
        <f t="shared" si="202"/>
        <v>0</v>
      </c>
      <c r="AC581" s="15">
        <f t="shared" si="201"/>
        <v>355.3</v>
      </c>
      <c r="AD581" s="48">
        <f>(ROUND(AC581-AC576,1)/AC576)</f>
        <v>-6.6719201470974515E-2</v>
      </c>
      <c r="AE581" s="113"/>
      <c r="AF581" s="60"/>
      <c r="AH581" s="59"/>
    </row>
    <row r="582" spans="1:34">
      <c r="A582" s="99" t="s">
        <v>605</v>
      </c>
      <c r="B582" s="91"/>
      <c r="C582" s="21" t="s">
        <v>1</v>
      </c>
      <c r="D582" s="12">
        <v>54</v>
      </c>
      <c r="E582" s="12">
        <v>108</v>
      </c>
      <c r="F582" s="12">
        <v>0</v>
      </c>
      <c r="G582" s="12">
        <v>0</v>
      </c>
      <c r="H582" s="12">
        <v>0</v>
      </c>
      <c r="I582" s="13">
        <v>10</v>
      </c>
      <c r="J582" s="13">
        <v>30</v>
      </c>
      <c r="K582" s="13">
        <v>118</v>
      </c>
      <c r="L582" s="13">
        <v>0</v>
      </c>
      <c r="M582" s="13">
        <v>0</v>
      </c>
      <c r="N582" s="14">
        <f>D582*$D$9</f>
        <v>64.8</v>
      </c>
      <c r="O582" s="14">
        <f>E582*$E$9</f>
        <v>140.4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38.880000000000003</v>
      </c>
      <c r="T582" s="14">
        <f>(O582/100)*(K582*$K$9)</f>
        <v>248.50800000000004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59"/>
        <v>103.68</v>
      </c>
      <c r="Y582" s="14">
        <f t="shared" si="160"/>
        <v>388.90800000000002</v>
      </c>
      <c r="Z582" s="14">
        <f t="shared" si="161"/>
        <v>0</v>
      </c>
      <c r="AA582" s="14">
        <f t="shared" si="162"/>
        <v>0</v>
      </c>
      <c r="AB582" s="14">
        <f t="shared" si="202"/>
        <v>0</v>
      </c>
      <c r="AC582" s="15">
        <f t="shared" si="201"/>
        <v>492.6</v>
      </c>
      <c r="AD582" s="48">
        <f>(ROUND(AC582-AC576,1)/AC576)</f>
        <v>0.2939322301024429</v>
      </c>
      <c r="AE582" s="113"/>
      <c r="AF582" s="60"/>
      <c r="AH582" s="59"/>
    </row>
    <row r="583" spans="1:34">
      <c r="A583" s="99" t="s">
        <v>844</v>
      </c>
      <c r="B583" s="91"/>
      <c r="C583" s="21" t="s">
        <v>2</v>
      </c>
      <c r="D583" s="12">
        <v>54</v>
      </c>
      <c r="E583" s="12">
        <v>0</v>
      </c>
      <c r="F583" s="12">
        <v>108</v>
      </c>
      <c r="G583" s="12">
        <v>0</v>
      </c>
      <c r="H583" s="12">
        <v>0</v>
      </c>
      <c r="I583" s="13">
        <v>10</v>
      </c>
      <c r="J583" s="13">
        <v>30</v>
      </c>
      <c r="K583" s="13">
        <v>48</v>
      </c>
      <c r="L583" s="13">
        <v>48</v>
      </c>
      <c r="M583" s="13">
        <v>0</v>
      </c>
      <c r="N583" s="14">
        <f>D583*$D$10</f>
        <v>64.8</v>
      </c>
      <c r="O583" s="14">
        <f>E583*$E$10</f>
        <v>0</v>
      </c>
      <c r="P583" s="14">
        <f>F583*$F$10</f>
        <v>140.4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85.536000000000001</v>
      </c>
      <c r="T583" s="14">
        <f>(O583/100)*(K583*$J$10)</f>
        <v>0</v>
      </c>
      <c r="U583" s="14">
        <f>(P583/100)*(K583*$K$10)+(P583/100)*(L583*$L$10)</f>
        <v>202.17600000000002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59"/>
        <v>150.33600000000001</v>
      </c>
      <c r="Y583" s="14">
        <f t="shared" si="160"/>
        <v>0</v>
      </c>
      <c r="Z583" s="14">
        <f t="shared" si="161"/>
        <v>342.57600000000002</v>
      </c>
      <c r="AA583" s="14">
        <f t="shared" si="162"/>
        <v>0</v>
      </c>
      <c r="AB583" s="14">
        <f t="shared" si="202"/>
        <v>0</v>
      </c>
      <c r="AC583" s="15">
        <f t="shared" si="201"/>
        <v>492.9</v>
      </c>
      <c r="AD583" s="48">
        <f>(ROUND(AC583-AC576,1)/AC576)</f>
        <v>0.29472025216706071</v>
      </c>
      <c r="AE583" s="113"/>
      <c r="AF583" s="60"/>
      <c r="AH583" s="59"/>
    </row>
    <row r="584" spans="1:34">
      <c r="A584" s="99" t="s">
        <v>845</v>
      </c>
      <c r="B584" s="91"/>
      <c r="C584" s="21" t="s">
        <v>3</v>
      </c>
      <c r="D584" s="12">
        <v>54</v>
      </c>
      <c r="E584" s="12">
        <v>0</v>
      </c>
      <c r="F584" s="12">
        <v>0</v>
      </c>
      <c r="G584" s="12">
        <v>108</v>
      </c>
      <c r="H584" s="12">
        <v>0</v>
      </c>
      <c r="I584" s="13">
        <v>10</v>
      </c>
      <c r="J584" s="13">
        <v>30</v>
      </c>
      <c r="K584" s="13">
        <v>0</v>
      </c>
      <c r="L584" s="13">
        <v>81</v>
      </c>
      <c r="M584" s="13">
        <v>0</v>
      </c>
      <c r="N584" s="14">
        <f>D584*$D$11</f>
        <v>64.8</v>
      </c>
      <c r="O584" s="14">
        <f>E584*$E$11</f>
        <v>0</v>
      </c>
      <c r="P584" s="14">
        <f>F584*$F$11</f>
        <v>0</v>
      </c>
      <c r="Q584" s="14">
        <f>G584*$G$11</f>
        <v>140.4</v>
      </c>
      <c r="R584" s="14">
        <f>H584*$H$11</f>
        <v>0</v>
      </c>
      <c r="S584" s="14">
        <f>(N584/100)*(I584*$I$11)+(N584/100)*(J584*$J$11)+(N584/100)*(L584*$L$11)</f>
        <v>117.61199999999999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170.58600000000001</v>
      </c>
      <c r="W584" s="14">
        <f>(R584/100)*(K584*$K$11)+(R584/100)*(L584*$L$11)</f>
        <v>0</v>
      </c>
      <c r="X584" s="14">
        <f t="shared" si="159"/>
        <v>182.41199999999998</v>
      </c>
      <c r="Y584" s="14">
        <f t="shared" si="160"/>
        <v>0</v>
      </c>
      <c r="Z584" s="14">
        <f t="shared" si="161"/>
        <v>0</v>
      </c>
      <c r="AA584" s="14">
        <f t="shared" si="162"/>
        <v>310.98599999999999</v>
      </c>
      <c r="AB584" s="14">
        <f t="shared" si="202"/>
        <v>0</v>
      </c>
      <c r="AC584" s="15">
        <f t="shared" si="201"/>
        <v>493.4</v>
      </c>
      <c r="AD584" s="48">
        <f>(ROUND(AC584-AC576,1)/AC576)</f>
        <v>0.29603362227475705</v>
      </c>
      <c r="AE584" s="113"/>
      <c r="AF584" s="60"/>
      <c r="AH584" s="59"/>
    </row>
    <row r="585" spans="1:34">
      <c r="A585" s="99" t="s">
        <v>846</v>
      </c>
      <c r="B585" s="91"/>
      <c r="C585" s="21" t="s">
        <v>4</v>
      </c>
      <c r="D585" s="12">
        <v>54</v>
      </c>
      <c r="E585" s="12">
        <v>0</v>
      </c>
      <c r="F585" s="12">
        <v>0</v>
      </c>
      <c r="G585" s="12">
        <v>0</v>
      </c>
      <c r="H585" s="12">
        <v>108</v>
      </c>
      <c r="I585" s="13">
        <v>10</v>
      </c>
      <c r="J585" s="13">
        <v>30</v>
      </c>
      <c r="K585" s="13">
        <v>48</v>
      </c>
      <c r="L585" s="13">
        <v>48</v>
      </c>
      <c r="M585" s="13">
        <v>0</v>
      </c>
      <c r="N585" s="14">
        <f>D585*$D$12</f>
        <v>64.8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140.4</v>
      </c>
      <c r="S585" s="14">
        <f>(N585/100)*(I585*$I$12)+(N585/100)*(J585*$J$12)+(N585/100)*(L585*$L$12)</f>
        <v>85.536000000000001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202.17600000000002</v>
      </c>
      <c r="X585" s="14">
        <f t="shared" si="159"/>
        <v>150.33600000000001</v>
      </c>
      <c r="Y585" s="14">
        <f t="shared" si="160"/>
        <v>0</v>
      </c>
      <c r="Z585" s="14">
        <f t="shared" si="161"/>
        <v>0</v>
      </c>
      <c r="AA585" s="14">
        <f t="shared" si="162"/>
        <v>0</v>
      </c>
      <c r="AB585" s="14">
        <f t="shared" si="202"/>
        <v>342.57600000000002</v>
      </c>
      <c r="AC585" s="15">
        <f t="shared" si="201"/>
        <v>492.9</v>
      </c>
      <c r="AD585" s="48">
        <f>(ROUND(AC585-AC576,1)/AC576)</f>
        <v>0.29472025216706071</v>
      </c>
      <c r="AE585" s="113"/>
      <c r="AF585" s="60"/>
      <c r="AH585" s="59"/>
    </row>
    <row r="586" spans="1:34">
      <c r="A586" s="99" t="s">
        <v>847</v>
      </c>
      <c r="B586" s="91"/>
      <c r="C586" s="21" t="s">
        <v>327</v>
      </c>
      <c r="D586" s="12">
        <v>108</v>
      </c>
      <c r="E586" s="12">
        <v>0</v>
      </c>
      <c r="F586" s="12">
        <v>0</v>
      </c>
      <c r="G586" s="12">
        <v>0</v>
      </c>
      <c r="H586" s="12">
        <v>0</v>
      </c>
      <c r="I586" s="13">
        <v>10</v>
      </c>
      <c r="J586" s="13">
        <v>30</v>
      </c>
      <c r="K586" s="13">
        <v>0</v>
      </c>
      <c r="L586" s="13">
        <v>50</v>
      </c>
      <c r="M586" s="13">
        <v>75</v>
      </c>
      <c r="N586" s="14">
        <f>D586*$D$13</f>
        <v>140.4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347.49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59"/>
        <v>487.89</v>
      </c>
      <c r="Y586" s="14">
        <f t="shared" si="160"/>
        <v>0</v>
      </c>
      <c r="Z586" s="14">
        <f t="shared" si="161"/>
        <v>0</v>
      </c>
      <c r="AA586" s="14">
        <f t="shared" si="162"/>
        <v>0</v>
      </c>
      <c r="AB586" s="14">
        <f t="shared" si="202"/>
        <v>0</v>
      </c>
      <c r="AC586" s="15">
        <f t="shared" si="201"/>
        <v>487.9</v>
      </c>
      <c r="AD586" s="48">
        <f>(ROUND(AC586-AC576,1)/AC576)</f>
        <v>0.28158655109009723</v>
      </c>
      <c r="AE586" s="113"/>
      <c r="AF586" s="60"/>
      <c r="AH586" s="59"/>
    </row>
    <row r="587" spans="1:34">
      <c r="A587" s="99" t="s">
        <v>848</v>
      </c>
      <c r="B587" s="91"/>
      <c r="C587" s="21" t="s">
        <v>328</v>
      </c>
      <c r="D587" s="12">
        <v>134</v>
      </c>
      <c r="E587" s="12">
        <v>0</v>
      </c>
      <c r="F587" s="12">
        <v>0</v>
      </c>
      <c r="G587" s="12">
        <v>0</v>
      </c>
      <c r="H587" s="12">
        <v>0</v>
      </c>
      <c r="I587" s="13">
        <v>10</v>
      </c>
      <c r="J587" s="13">
        <v>30</v>
      </c>
      <c r="K587" s="13">
        <v>80</v>
      </c>
      <c r="L587" s="13">
        <v>0</v>
      </c>
      <c r="M587" s="13">
        <v>0</v>
      </c>
      <c r="N587" s="14">
        <f>D587*$D$14</f>
        <v>174.20000000000002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313.56000000000006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59"/>
        <v>487.7600000000001</v>
      </c>
      <c r="Y587" s="14">
        <f t="shared" si="160"/>
        <v>0</v>
      </c>
      <c r="Z587" s="14">
        <f t="shared" si="161"/>
        <v>0</v>
      </c>
      <c r="AA587" s="14">
        <f t="shared" si="162"/>
        <v>0</v>
      </c>
      <c r="AB587" s="14">
        <f t="shared" si="202"/>
        <v>0</v>
      </c>
      <c r="AC587" s="15">
        <f t="shared" si="201"/>
        <v>487.8</v>
      </c>
      <c r="AD587" s="48">
        <f>(ROUND(AC587-AC576,1)/AC576)</f>
        <v>0.28132387706855794</v>
      </c>
      <c r="AE587" s="113"/>
      <c r="AF587" s="60"/>
      <c r="AH587" s="59"/>
    </row>
    <row r="588" spans="1:34">
      <c r="A588" s="99"/>
      <c r="B588" s="91"/>
      <c r="C588" s="21" t="s">
        <v>329</v>
      </c>
      <c r="D588" s="12">
        <v>134</v>
      </c>
      <c r="E588" s="12">
        <v>0</v>
      </c>
      <c r="F588" s="12">
        <v>0</v>
      </c>
      <c r="G588" s="12">
        <v>0</v>
      </c>
      <c r="H588" s="12">
        <v>0</v>
      </c>
      <c r="I588" s="13">
        <v>10</v>
      </c>
      <c r="J588" s="13">
        <v>30</v>
      </c>
      <c r="K588" s="13">
        <v>0</v>
      </c>
      <c r="L588" s="13">
        <v>80</v>
      </c>
      <c r="M588" s="13">
        <v>0</v>
      </c>
      <c r="N588" s="14">
        <f>D588*$D$15</f>
        <v>174.20000000000002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313.56000000000006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59"/>
        <v>487.7600000000001</v>
      </c>
      <c r="Y588" s="14">
        <f t="shared" si="160"/>
        <v>0</v>
      </c>
      <c r="Z588" s="14">
        <f t="shared" si="161"/>
        <v>0</v>
      </c>
      <c r="AA588" s="14">
        <f t="shared" si="162"/>
        <v>0</v>
      </c>
      <c r="AB588" s="14">
        <f t="shared" si="202"/>
        <v>0</v>
      </c>
      <c r="AC588" s="15">
        <f t="shared" si="201"/>
        <v>487.8</v>
      </c>
      <c r="AD588" s="48">
        <f>(ROUND(AC588-AC576,1)/AC576)</f>
        <v>0.28132387706855794</v>
      </c>
      <c r="AE588" s="113"/>
      <c r="AF588" s="60"/>
      <c r="AH588" s="59"/>
    </row>
    <row r="589" spans="1:34">
      <c r="A589" s="99"/>
      <c r="B589" s="91"/>
      <c r="C589" s="21" t="s">
        <v>325</v>
      </c>
      <c r="D589" s="12">
        <v>108</v>
      </c>
      <c r="E589" s="12">
        <v>0</v>
      </c>
      <c r="F589" s="12">
        <v>0</v>
      </c>
      <c r="G589" s="12">
        <v>0</v>
      </c>
      <c r="H589" s="12">
        <v>0</v>
      </c>
      <c r="I589" s="13">
        <v>10</v>
      </c>
      <c r="J589" s="13">
        <v>65</v>
      </c>
      <c r="K589" s="13">
        <v>0</v>
      </c>
      <c r="L589" s="13">
        <v>50</v>
      </c>
      <c r="M589" s="13">
        <v>0</v>
      </c>
      <c r="N589" s="14">
        <f>D589*$D$16</f>
        <v>140.4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329.23800000000006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59"/>
        <v>469.63800000000003</v>
      </c>
      <c r="Y589" s="14">
        <f t="shared" si="160"/>
        <v>0</v>
      </c>
      <c r="Z589" s="14">
        <f t="shared" si="161"/>
        <v>0</v>
      </c>
      <c r="AA589" s="14">
        <f t="shared" si="162"/>
        <v>0</v>
      </c>
      <c r="AB589" s="14">
        <f t="shared" si="202"/>
        <v>0</v>
      </c>
      <c r="AC589" s="15">
        <f t="shared" si="201"/>
        <v>469.6</v>
      </c>
      <c r="AD589" s="48">
        <f>(ROUND(AC589-AC576,1)/AC576)</f>
        <v>0.23351720514841084</v>
      </c>
      <c r="AE589" s="113"/>
      <c r="AF589" s="60"/>
      <c r="AH589" s="59"/>
    </row>
    <row r="590" spans="1:34">
      <c r="A590" s="99"/>
      <c r="B590" s="91"/>
      <c r="C590" s="21" t="s">
        <v>326</v>
      </c>
      <c r="D590" s="12">
        <v>108</v>
      </c>
      <c r="E590" s="12">
        <v>0</v>
      </c>
      <c r="F590" s="12">
        <v>0</v>
      </c>
      <c r="G590" s="12">
        <v>0</v>
      </c>
      <c r="H590" s="12">
        <v>0</v>
      </c>
      <c r="I590" s="13">
        <v>44</v>
      </c>
      <c r="J590" s="13">
        <v>30</v>
      </c>
      <c r="K590" s="13">
        <v>0</v>
      </c>
      <c r="L590" s="13">
        <v>50</v>
      </c>
      <c r="M590" s="13">
        <v>0</v>
      </c>
      <c r="N590" s="14">
        <f>D590*$D$17</f>
        <v>140.4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289.50480000000005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59"/>
        <v>429.90480000000002</v>
      </c>
      <c r="Y590" s="14">
        <f t="shared" si="160"/>
        <v>0</v>
      </c>
      <c r="Z590" s="14">
        <f t="shared" si="161"/>
        <v>0</v>
      </c>
      <c r="AA590" s="14">
        <f t="shared" si="162"/>
        <v>0</v>
      </c>
      <c r="AB590" s="14">
        <f t="shared" si="202"/>
        <v>0</v>
      </c>
      <c r="AC590" s="15">
        <f t="shared" si="201"/>
        <v>429.9</v>
      </c>
      <c r="AD590" s="48">
        <f>(ROUND(AC590-AC576,1)/AC576)</f>
        <v>0.12923561859732074</v>
      </c>
      <c r="AE590" s="113"/>
      <c r="AF590" s="60"/>
      <c r="AH590" s="59"/>
    </row>
    <row r="591" spans="1:34">
      <c r="A591" s="106" t="s">
        <v>0</v>
      </c>
      <c r="B591" s="92" t="s">
        <v>39</v>
      </c>
      <c r="C591" s="50" t="s">
        <v>241</v>
      </c>
      <c r="D591" s="11">
        <v>132</v>
      </c>
      <c r="E591" s="11">
        <v>0</v>
      </c>
      <c r="F591" s="11">
        <v>0</v>
      </c>
      <c r="G591" s="11">
        <v>0</v>
      </c>
      <c r="H591" s="11">
        <v>0</v>
      </c>
      <c r="I591" s="51">
        <v>60</v>
      </c>
      <c r="J591" s="51">
        <v>0</v>
      </c>
      <c r="K591" s="51">
        <v>0</v>
      </c>
      <c r="L591" s="51">
        <v>0</v>
      </c>
      <c r="M591" s="51">
        <v>0</v>
      </c>
      <c r="N591" s="52">
        <f>D591*$D$3</f>
        <v>198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178.2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si="159"/>
        <v>376.2</v>
      </c>
      <c r="Y591" s="52">
        <f t="shared" si="160"/>
        <v>0</v>
      </c>
      <c r="Z591" s="52">
        <f t="shared" si="161"/>
        <v>0</v>
      </c>
      <c r="AA591" s="52">
        <f t="shared" si="162"/>
        <v>0</v>
      </c>
      <c r="AB591" s="52">
        <f>R591+W591</f>
        <v>0</v>
      </c>
      <c r="AC591" s="53">
        <f>ROUND(X591+Y591+Z591+AA591+AB591,1)</f>
        <v>376.2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3">
        <v>28</v>
      </c>
      <c r="C592" s="21" t="s">
        <v>324</v>
      </c>
      <c r="D592" s="12">
        <v>132</v>
      </c>
      <c r="E592" s="12">
        <v>0</v>
      </c>
      <c r="F592" s="12">
        <v>0</v>
      </c>
      <c r="G592" s="12">
        <v>0</v>
      </c>
      <c r="H592" s="12">
        <v>0</v>
      </c>
      <c r="I592" s="13">
        <v>74</v>
      </c>
      <c r="J592" s="13">
        <v>14</v>
      </c>
      <c r="K592" s="13">
        <v>0</v>
      </c>
      <c r="L592" s="13">
        <v>0</v>
      </c>
      <c r="M592" s="13">
        <v>0</v>
      </c>
      <c r="N592" s="14">
        <f>D592*$D$4</f>
        <v>171.6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271.81440000000003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ref="X592:X605" si="203">N592+S592</f>
        <v>443.4144</v>
      </c>
      <c r="Y592" s="14">
        <f t="shared" ref="Y592:Y605" si="204">O592+T592</f>
        <v>0</v>
      </c>
      <c r="Z592" s="14">
        <f t="shared" ref="Z592:Z605" si="205">P592+U592</f>
        <v>0</v>
      </c>
      <c r="AA592" s="14">
        <f t="shared" ref="AA592:AA605" si="206">Q592+V592</f>
        <v>0</v>
      </c>
      <c r="AB592" s="14">
        <f>R592+W592</f>
        <v>0</v>
      </c>
      <c r="AC592" s="15">
        <f>ROUND(X592+Y592+Z592+AA592+AB592,1)</f>
        <v>443.4</v>
      </c>
      <c r="AD592" s="48">
        <f>(ROUND(AC592-AC591,1)/AC591)</f>
        <v>0.17862838915470497</v>
      </c>
      <c r="AE592" s="113"/>
      <c r="AF592" s="60"/>
      <c r="AH592" s="59"/>
    </row>
    <row r="593" spans="1:34">
      <c r="A593" s="99" t="s">
        <v>815</v>
      </c>
      <c r="B593" s="93">
        <v>0</v>
      </c>
      <c r="C593" s="21" t="s">
        <v>849</v>
      </c>
      <c r="D593" s="12">
        <v>132</v>
      </c>
      <c r="E593" s="12">
        <v>0</v>
      </c>
      <c r="F593" s="12">
        <v>0</v>
      </c>
      <c r="G593" s="12">
        <v>0</v>
      </c>
      <c r="H593" s="12">
        <v>0</v>
      </c>
      <c r="I593" s="13">
        <v>60</v>
      </c>
      <c r="J593" s="13">
        <v>0</v>
      </c>
      <c r="K593" s="13">
        <v>0</v>
      </c>
      <c r="L593" s="13">
        <v>0</v>
      </c>
      <c r="M593" s="13">
        <v>0</v>
      </c>
      <c r="N593" s="14">
        <f>D593*$D$5</f>
        <v>184.79999999999998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166.32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351.12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351.1</v>
      </c>
      <c r="AD593" s="48">
        <f>(ROUND(AC593-AC591,1)/AC591)</f>
        <v>-6.6719829877724623E-2</v>
      </c>
      <c r="AE593" s="113"/>
      <c r="AF593" s="60"/>
      <c r="AH593" s="59"/>
    </row>
    <row r="594" spans="1:34">
      <c r="A594" s="99" t="s">
        <v>816</v>
      </c>
      <c r="B594" s="93">
        <v>0</v>
      </c>
      <c r="C594" s="21" t="s">
        <v>337</v>
      </c>
      <c r="D594" s="12">
        <v>132</v>
      </c>
      <c r="E594" s="12">
        <v>0</v>
      </c>
      <c r="F594" s="12">
        <v>0</v>
      </c>
      <c r="G594" s="12">
        <v>0</v>
      </c>
      <c r="H594" s="12">
        <v>0</v>
      </c>
      <c r="I594" s="13">
        <v>60</v>
      </c>
      <c r="J594" s="13">
        <v>0</v>
      </c>
      <c r="K594" s="13">
        <v>0</v>
      </c>
      <c r="L594" s="13">
        <v>0</v>
      </c>
      <c r="M594" s="13">
        <v>0</v>
      </c>
      <c r="N594" s="14">
        <f>D594*$D$6</f>
        <v>184.79999999999998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166.32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351.12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351.1</v>
      </c>
      <c r="AD594" s="48">
        <f>(ROUND(AC594-AC591,1)/AC591)</f>
        <v>-6.6719829877724623E-2</v>
      </c>
      <c r="AE594" s="113"/>
      <c r="AF594" s="60"/>
      <c r="AH594" s="59"/>
    </row>
    <row r="595" spans="1:34">
      <c r="A595" s="99" t="s">
        <v>817</v>
      </c>
      <c r="B595" s="93">
        <v>0</v>
      </c>
      <c r="C595" s="21" t="s">
        <v>338</v>
      </c>
      <c r="D595" s="12">
        <v>132</v>
      </c>
      <c r="E595" s="12">
        <v>0</v>
      </c>
      <c r="F595" s="12">
        <v>0</v>
      </c>
      <c r="G595" s="12">
        <v>0</v>
      </c>
      <c r="H595" s="12">
        <v>0</v>
      </c>
      <c r="I595" s="13">
        <v>60</v>
      </c>
      <c r="J595" s="13">
        <v>0</v>
      </c>
      <c r="K595" s="13">
        <v>0</v>
      </c>
      <c r="L595" s="13">
        <v>0</v>
      </c>
      <c r="M595" s="13">
        <v>0</v>
      </c>
      <c r="N595" s="14">
        <f>D595*$D$7</f>
        <v>184.79999999999998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166.32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351.12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351.1</v>
      </c>
      <c r="AD595" s="48">
        <f>(ROUND(AC595-AC591,1)/AC591)</f>
        <v>-6.6719829877724623E-2</v>
      </c>
      <c r="AE595" s="113"/>
      <c r="AF595" s="60"/>
      <c r="AH595" s="59"/>
    </row>
    <row r="596" spans="1:34">
      <c r="A596" s="99" t="s">
        <v>666</v>
      </c>
      <c r="B596" s="93"/>
      <c r="C596" s="21" t="s">
        <v>339</v>
      </c>
      <c r="D596" s="12">
        <v>132</v>
      </c>
      <c r="E596" s="12">
        <v>0</v>
      </c>
      <c r="F596" s="12">
        <v>0</v>
      </c>
      <c r="G596" s="12">
        <v>0</v>
      </c>
      <c r="H596" s="12">
        <v>0</v>
      </c>
      <c r="I596" s="13">
        <v>60</v>
      </c>
      <c r="J596" s="13">
        <v>0</v>
      </c>
      <c r="K596" s="13">
        <v>0</v>
      </c>
      <c r="L596" s="13">
        <v>0</v>
      </c>
      <c r="M596" s="13">
        <v>0</v>
      </c>
      <c r="N596" s="14">
        <f>D596*$D$8</f>
        <v>184.79999999999998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166.32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351.12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351.1</v>
      </c>
      <c r="AD596" s="48">
        <f>(ROUND(AC596-AC591,1)/AC591)</f>
        <v>-6.6719829877724623E-2</v>
      </c>
      <c r="AE596" s="113"/>
      <c r="AF596" s="60"/>
      <c r="AH596" s="59"/>
    </row>
    <row r="597" spans="1:34">
      <c r="A597" s="99" t="s">
        <v>605</v>
      </c>
      <c r="B597" s="93"/>
      <c r="C597" s="21" t="s">
        <v>1</v>
      </c>
      <c r="D597" s="12">
        <v>66</v>
      </c>
      <c r="E597" s="12">
        <v>132</v>
      </c>
      <c r="F597" s="12">
        <v>0</v>
      </c>
      <c r="G597" s="12">
        <v>0</v>
      </c>
      <c r="H597" s="12">
        <v>0</v>
      </c>
      <c r="I597" s="13">
        <v>60</v>
      </c>
      <c r="J597" s="13">
        <v>0</v>
      </c>
      <c r="K597" s="13">
        <v>65</v>
      </c>
      <c r="L597" s="13">
        <v>0</v>
      </c>
      <c r="M597" s="13">
        <v>0</v>
      </c>
      <c r="N597" s="14">
        <f>D597*$D$9</f>
        <v>79.2</v>
      </c>
      <c r="O597" s="14">
        <f>E597*$E$9</f>
        <v>171.6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71.28</v>
      </c>
      <c r="T597" s="14">
        <f>(O597/100)*(K597*$K$9)</f>
        <v>167.31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150.48000000000002</v>
      </c>
      <c r="Y597" s="14">
        <f t="shared" si="204"/>
        <v>338.90999999999997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489.4</v>
      </c>
      <c r="AD597" s="48">
        <f>(ROUND(AC597-AC591,1)/AC591)</f>
        <v>0.30090377458798512</v>
      </c>
      <c r="AE597" s="113"/>
      <c r="AF597" s="60"/>
      <c r="AH597" s="59"/>
    </row>
    <row r="598" spans="1:34">
      <c r="A598" s="99" t="s">
        <v>844</v>
      </c>
      <c r="B598" s="93"/>
      <c r="C598" s="21" t="s">
        <v>2</v>
      </c>
      <c r="D598" s="12">
        <v>66</v>
      </c>
      <c r="E598" s="12">
        <v>0</v>
      </c>
      <c r="F598" s="12">
        <v>132</v>
      </c>
      <c r="G598" s="12">
        <v>0</v>
      </c>
      <c r="H598" s="12">
        <v>0</v>
      </c>
      <c r="I598" s="13">
        <v>60</v>
      </c>
      <c r="J598" s="13">
        <v>0</v>
      </c>
      <c r="K598" s="13">
        <v>32.5</v>
      </c>
      <c r="L598" s="13">
        <v>32.5</v>
      </c>
      <c r="M598" s="13">
        <v>0</v>
      </c>
      <c r="N598" s="14">
        <f>D598*$D$10</f>
        <v>79.2</v>
      </c>
      <c r="O598" s="14">
        <f>E598*$E$10</f>
        <v>0</v>
      </c>
      <c r="P598" s="14">
        <f>F598*$F$10</f>
        <v>171.6</v>
      </c>
      <c r="Q598" s="14">
        <f>G598*$G$10</f>
        <v>0</v>
      </c>
      <c r="R598" s="14">
        <f>H598*$H$10</f>
        <v>0</v>
      </c>
      <c r="S598" s="14">
        <f>(N598/100)*(I598*$I$10)+(N598/100)*(J598*$J$10)</f>
        <v>71.28</v>
      </c>
      <c r="T598" s="14">
        <f>(O598/100)*(K598*$J$10)</f>
        <v>0</v>
      </c>
      <c r="U598" s="14">
        <f>(P598/100)*(K598*$K$10)+(P598/100)*(L598*$L$10)</f>
        <v>167.31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150.48000000000002</v>
      </c>
      <c r="Y598" s="14">
        <f t="shared" si="204"/>
        <v>0</v>
      </c>
      <c r="Z598" s="14">
        <f t="shared" si="205"/>
        <v>338.90999999999997</v>
      </c>
      <c r="AA598" s="14">
        <f t="shared" si="206"/>
        <v>0</v>
      </c>
      <c r="AB598" s="14">
        <f t="shared" si="208"/>
        <v>0</v>
      </c>
      <c r="AC598" s="15">
        <f t="shared" si="207"/>
        <v>489.4</v>
      </c>
      <c r="AD598" s="48">
        <f>(ROUND(AC598-AC591,1)/AC591)</f>
        <v>0.30090377458798512</v>
      </c>
      <c r="AE598" s="113"/>
      <c r="AF598" s="60"/>
      <c r="AH598" s="59"/>
    </row>
    <row r="599" spans="1:34">
      <c r="A599" s="99" t="s">
        <v>845</v>
      </c>
      <c r="B599" s="93"/>
      <c r="C599" s="21" t="s">
        <v>3</v>
      </c>
      <c r="D599" s="12">
        <v>66</v>
      </c>
      <c r="E599" s="12">
        <v>0</v>
      </c>
      <c r="F599" s="12">
        <v>0</v>
      </c>
      <c r="G599" s="12">
        <v>132</v>
      </c>
      <c r="H599" s="12">
        <v>0</v>
      </c>
      <c r="I599" s="13">
        <v>60</v>
      </c>
      <c r="J599" s="13">
        <v>0</v>
      </c>
      <c r="K599" s="13">
        <v>0</v>
      </c>
      <c r="L599" s="13">
        <v>65</v>
      </c>
      <c r="M599" s="13">
        <v>0</v>
      </c>
      <c r="N599" s="14">
        <f>D599*$D$11</f>
        <v>79.2</v>
      </c>
      <c r="O599" s="14">
        <f>E599*$E$11</f>
        <v>0</v>
      </c>
      <c r="P599" s="14">
        <f>F599*$F$11</f>
        <v>0</v>
      </c>
      <c r="Q599" s="14">
        <f>G599*$G$11</f>
        <v>171.6</v>
      </c>
      <c r="R599" s="14">
        <f>H599*$H$11</f>
        <v>0</v>
      </c>
      <c r="S599" s="14">
        <f>(N599/100)*(I599*$I$11)+(N599/100)*(J599*$J$11)</f>
        <v>71.28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167.31</v>
      </c>
      <c r="W599" s="14">
        <f>(R599/100)*(K599*$K$11)+(R599/100)*(L599*$L$11)</f>
        <v>0</v>
      </c>
      <c r="X599" s="14">
        <f t="shared" si="203"/>
        <v>150.48000000000002</v>
      </c>
      <c r="Y599" s="14">
        <f t="shared" si="204"/>
        <v>0</v>
      </c>
      <c r="Z599" s="14">
        <f t="shared" si="205"/>
        <v>0</v>
      </c>
      <c r="AA599" s="14">
        <f t="shared" si="206"/>
        <v>338.90999999999997</v>
      </c>
      <c r="AB599" s="14">
        <f t="shared" si="208"/>
        <v>0</v>
      </c>
      <c r="AC599" s="15">
        <f t="shared" si="207"/>
        <v>489.4</v>
      </c>
      <c r="AD599" s="48">
        <f>(ROUND(AC599-AC591,1)/AC591)</f>
        <v>0.30090377458798512</v>
      </c>
      <c r="AE599" s="113"/>
      <c r="AF599" s="60"/>
      <c r="AH599" s="60"/>
    </row>
    <row r="600" spans="1:34">
      <c r="A600" s="99" t="s">
        <v>846</v>
      </c>
      <c r="B600" s="93"/>
      <c r="C600" s="21" t="s">
        <v>4</v>
      </c>
      <c r="D600" s="12">
        <v>66</v>
      </c>
      <c r="E600" s="12">
        <v>0</v>
      </c>
      <c r="F600" s="12">
        <v>0</v>
      </c>
      <c r="G600" s="12">
        <v>0</v>
      </c>
      <c r="H600" s="12">
        <v>132</v>
      </c>
      <c r="I600" s="13">
        <v>60</v>
      </c>
      <c r="J600" s="13">
        <v>0</v>
      </c>
      <c r="K600" s="13">
        <v>32.5</v>
      </c>
      <c r="L600" s="13">
        <v>32.5</v>
      </c>
      <c r="M600" s="13">
        <v>0</v>
      </c>
      <c r="N600" s="14">
        <f>D600*$D$12</f>
        <v>79.2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171.6</v>
      </c>
      <c r="S600" s="14">
        <f>(N600/100)*(I600*$I$12)+(N600/100)*(J600*$J$12)</f>
        <v>71.28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167.31</v>
      </c>
      <c r="X600" s="14">
        <f t="shared" si="203"/>
        <v>150.48000000000002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338.90999999999997</v>
      </c>
      <c r="AC600" s="15">
        <f t="shared" si="207"/>
        <v>489.4</v>
      </c>
      <c r="AD600" s="48">
        <f>(ROUND(AC600-AC591,1)/AC591)</f>
        <v>0.30090377458798512</v>
      </c>
      <c r="AE600" s="113"/>
      <c r="AF600" s="60"/>
      <c r="AH600" s="59"/>
    </row>
    <row r="601" spans="1:34">
      <c r="A601" s="99" t="s">
        <v>847</v>
      </c>
      <c r="B601" s="93"/>
      <c r="C601" s="21" t="s">
        <v>327</v>
      </c>
      <c r="D601" s="12">
        <v>132</v>
      </c>
      <c r="E601" s="12">
        <v>0</v>
      </c>
      <c r="F601" s="12">
        <v>0</v>
      </c>
      <c r="G601" s="12">
        <v>0</v>
      </c>
      <c r="H601" s="12">
        <v>0</v>
      </c>
      <c r="I601" s="13">
        <v>60</v>
      </c>
      <c r="J601" s="13">
        <v>0</v>
      </c>
      <c r="K601" s="13">
        <v>0</v>
      </c>
      <c r="L601" s="13">
        <v>0</v>
      </c>
      <c r="M601" s="13">
        <v>60</v>
      </c>
      <c r="N601" s="14">
        <f>D601*$D$13</f>
        <v>171.6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308.88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480.48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480.5</v>
      </c>
      <c r="AD601" s="48">
        <f>(ROUND(AC601-AC591,1)/AC591)</f>
        <v>0.2772461456671983</v>
      </c>
      <c r="AE601" s="113"/>
      <c r="AF601" s="60"/>
      <c r="AH601" s="59"/>
    </row>
    <row r="602" spans="1:34">
      <c r="A602" s="99" t="s">
        <v>848</v>
      </c>
      <c r="B602" s="93"/>
      <c r="C602" s="21" t="s">
        <v>328</v>
      </c>
      <c r="D602" s="12">
        <v>132</v>
      </c>
      <c r="E602" s="12">
        <v>0</v>
      </c>
      <c r="F602" s="12">
        <v>0</v>
      </c>
      <c r="G602" s="12">
        <v>0</v>
      </c>
      <c r="H602" s="12">
        <v>0</v>
      </c>
      <c r="I602" s="13">
        <v>60</v>
      </c>
      <c r="J602" s="13">
        <v>0</v>
      </c>
      <c r="K602" s="13">
        <v>60</v>
      </c>
      <c r="L602" s="13">
        <v>0</v>
      </c>
      <c r="M602" s="13">
        <v>0</v>
      </c>
      <c r="N602" s="14">
        <f>D602*$D$14</f>
        <v>171.6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308.88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480.48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480.5</v>
      </c>
      <c r="AD602" s="48">
        <f>(ROUND(AC602-AC591,1)/AC591)</f>
        <v>0.2772461456671983</v>
      </c>
      <c r="AE602" s="113"/>
      <c r="AF602" s="60"/>
      <c r="AH602" s="59"/>
    </row>
    <row r="603" spans="1:34">
      <c r="A603" s="99"/>
      <c r="B603" s="93"/>
      <c r="C603" s="21" t="s">
        <v>329</v>
      </c>
      <c r="D603" s="12">
        <v>132</v>
      </c>
      <c r="E603" s="12">
        <v>0</v>
      </c>
      <c r="F603" s="12">
        <v>0</v>
      </c>
      <c r="G603" s="12">
        <v>0</v>
      </c>
      <c r="H603" s="12">
        <v>0</v>
      </c>
      <c r="I603" s="13">
        <v>60</v>
      </c>
      <c r="J603" s="13">
        <v>0</v>
      </c>
      <c r="K603" s="13">
        <v>0</v>
      </c>
      <c r="L603" s="13">
        <v>60</v>
      </c>
      <c r="M603" s="13">
        <v>0</v>
      </c>
      <c r="N603" s="14">
        <f>D603*$D$15</f>
        <v>171.6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308.88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480.48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480.5</v>
      </c>
      <c r="AD603" s="48">
        <f>(ROUND(AC603-AC591,1)/AC591)</f>
        <v>0.2772461456671983</v>
      </c>
      <c r="AE603" s="113"/>
      <c r="AF603" s="60"/>
      <c r="AH603" s="59"/>
    </row>
    <row r="604" spans="1:34">
      <c r="A604" s="99"/>
      <c r="B604" s="93"/>
      <c r="C604" s="21" t="s">
        <v>325</v>
      </c>
      <c r="D604" s="12">
        <v>132</v>
      </c>
      <c r="E604" s="12">
        <v>0</v>
      </c>
      <c r="F604" s="12">
        <v>0</v>
      </c>
      <c r="G604" s="12">
        <v>0</v>
      </c>
      <c r="H604" s="12">
        <v>0</v>
      </c>
      <c r="I604" s="13">
        <v>60</v>
      </c>
      <c r="J604" s="13">
        <v>38</v>
      </c>
      <c r="K604" s="13">
        <v>0</v>
      </c>
      <c r="L604" s="13">
        <v>0</v>
      </c>
      <c r="M604" s="13">
        <v>0</v>
      </c>
      <c r="N604" s="14">
        <f>D604*$D$16</f>
        <v>171.6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252.9384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424.53840000000002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424.5</v>
      </c>
      <c r="AD604" s="48">
        <f>(ROUND(AC604-AC591,1)/AC591)</f>
        <v>0.12838915470494416</v>
      </c>
      <c r="AE604" s="113"/>
      <c r="AF604" s="60"/>
      <c r="AH604" s="59"/>
    </row>
    <row r="605" spans="1:34">
      <c r="A605" s="99"/>
      <c r="B605" s="93"/>
      <c r="C605" s="21" t="s">
        <v>326</v>
      </c>
      <c r="D605" s="12">
        <v>132</v>
      </c>
      <c r="E605" s="12">
        <v>0</v>
      </c>
      <c r="F605" s="12">
        <v>0</v>
      </c>
      <c r="G605" s="12">
        <v>0</v>
      </c>
      <c r="H605" s="12">
        <v>0</v>
      </c>
      <c r="I605" s="13">
        <v>74</v>
      </c>
      <c r="J605" s="13">
        <v>0</v>
      </c>
      <c r="K605" s="13">
        <v>0</v>
      </c>
      <c r="L605" s="13">
        <v>0</v>
      </c>
      <c r="M605" s="13">
        <v>0</v>
      </c>
      <c r="N605" s="14">
        <f>D605*$D$17</f>
        <v>171.6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292.06319999999999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463.66319999999996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463.7</v>
      </c>
      <c r="AD605" s="48">
        <f>(ROUND(AC605-AC591,1)/AC591)</f>
        <v>0.23258904837852207</v>
      </c>
      <c r="AE605" s="113"/>
      <c r="AF605" s="60"/>
      <c r="AH605" s="59"/>
    </row>
    <row r="606" spans="1:34">
      <c r="A606" s="106" t="s">
        <v>0</v>
      </c>
      <c r="B606" s="90" t="s">
        <v>41</v>
      </c>
      <c r="C606" s="50" t="s">
        <v>241</v>
      </c>
      <c r="D606" s="11">
        <v>100</v>
      </c>
      <c r="E606" s="11">
        <v>0</v>
      </c>
      <c r="F606" s="11">
        <v>0</v>
      </c>
      <c r="G606" s="11">
        <v>0</v>
      </c>
      <c r="H606" s="11">
        <v>0</v>
      </c>
      <c r="I606" s="51">
        <v>50</v>
      </c>
      <c r="J606" s="51">
        <v>50</v>
      </c>
      <c r="K606" s="51">
        <v>0</v>
      </c>
      <c r="L606" s="51">
        <v>0</v>
      </c>
      <c r="M606" s="51">
        <v>0</v>
      </c>
      <c r="N606" s="52">
        <f>D606*$D$3</f>
        <v>150</v>
      </c>
      <c r="O606" s="52">
        <f>E606*$E$3</f>
        <v>0</v>
      </c>
      <c r="P606" s="52">
        <f>F606*$F$3</f>
        <v>0</v>
      </c>
      <c r="Q606" s="52">
        <f>G606*$G$3</f>
        <v>0</v>
      </c>
      <c r="R606" s="52">
        <f>H606*$H$3</f>
        <v>0</v>
      </c>
      <c r="S606" s="52">
        <f>(N606/100)*(I606*$I$3)+(N606/100)*(J606*$J$3)</f>
        <v>225</v>
      </c>
      <c r="T606" s="52">
        <f>(O606/100)*(K606*$K$3)</f>
        <v>0</v>
      </c>
      <c r="U606" s="52">
        <f>(P606/100)*(K606*$K$3)+(P606/100)*(L606*$L$3)</f>
        <v>0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375</v>
      </c>
      <c r="Y606" s="52">
        <f t="shared" ref="Y606:Y620" si="210">O606+T606</f>
        <v>0</v>
      </c>
      <c r="Z606" s="52">
        <f t="shared" ref="Z606:Z620" si="211">P606+U606</f>
        <v>0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375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1">
        <v>18</v>
      </c>
      <c r="C607" s="21" t="s">
        <v>324</v>
      </c>
      <c r="D607" s="12">
        <v>100</v>
      </c>
      <c r="E607" s="12">
        <v>0</v>
      </c>
      <c r="F607" s="12">
        <v>0</v>
      </c>
      <c r="G607" s="12">
        <v>0</v>
      </c>
      <c r="H607" s="12">
        <v>0</v>
      </c>
      <c r="I607" s="13">
        <v>71</v>
      </c>
      <c r="J607" s="13">
        <v>71</v>
      </c>
      <c r="K607" s="13">
        <v>0</v>
      </c>
      <c r="L607" s="13">
        <v>0</v>
      </c>
      <c r="M607" s="13">
        <v>0</v>
      </c>
      <c r="N607" s="14">
        <f>D607*$D$4</f>
        <v>130</v>
      </c>
      <c r="O607" s="14">
        <f>E607*$E$4</f>
        <v>0</v>
      </c>
      <c r="P607" s="14">
        <f>F607*$F$4</f>
        <v>0</v>
      </c>
      <c r="Q607" s="14">
        <f>G607*$G$4</f>
        <v>0</v>
      </c>
      <c r="R607" s="14">
        <f>H607*$H$4</f>
        <v>0</v>
      </c>
      <c r="S607" s="14">
        <f>(N607/100)*(I607*$I$4)+(N607/100)*(J607*$J$4)</f>
        <v>332.28000000000003</v>
      </c>
      <c r="T607" s="14">
        <f>(O607/100)*(K607*$K$4)</f>
        <v>0</v>
      </c>
      <c r="U607" s="14">
        <f>(P607/100)*(K607*$K$4)+(P607/100)*(L607*$L$4)</f>
        <v>0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462.28000000000003</v>
      </c>
      <c r="Y607" s="14">
        <f t="shared" si="210"/>
        <v>0</v>
      </c>
      <c r="Z607" s="14">
        <f t="shared" si="211"/>
        <v>0</v>
      </c>
      <c r="AA607" s="14">
        <f t="shared" si="212"/>
        <v>0</v>
      </c>
      <c r="AB607" s="14">
        <f>R607+W607</f>
        <v>0</v>
      </c>
      <c r="AC607" s="15">
        <f>ROUND(X607+Y607+Z607+AA607+AB607,1)</f>
        <v>462.3</v>
      </c>
      <c r="AD607" s="48">
        <f>(ROUND(AC607-AC606,1)/AC606)</f>
        <v>0.23279999999999998</v>
      </c>
      <c r="AE607" s="113"/>
      <c r="AF607" s="60"/>
      <c r="AH607" s="59"/>
    </row>
    <row r="608" spans="1:34">
      <c r="A608" s="99" t="s">
        <v>815</v>
      </c>
      <c r="B608" s="91">
        <v>18</v>
      </c>
      <c r="C608" s="21" t="s">
        <v>849</v>
      </c>
      <c r="D608" s="12">
        <v>100</v>
      </c>
      <c r="E608" s="12">
        <v>0</v>
      </c>
      <c r="F608" s="12">
        <v>0</v>
      </c>
      <c r="G608" s="12">
        <v>0</v>
      </c>
      <c r="H608" s="12">
        <v>0</v>
      </c>
      <c r="I608" s="13">
        <v>50</v>
      </c>
      <c r="J608" s="13">
        <v>50</v>
      </c>
      <c r="K608" s="13">
        <v>0</v>
      </c>
      <c r="L608" s="13">
        <v>0</v>
      </c>
      <c r="M608" s="13">
        <v>0</v>
      </c>
      <c r="N608" s="14">
        <f>D608*$D$5</f>
        <v>140</v>
      </c>
      <c r="O608" s="14">
        <f>E608*$E$5</f>
        <v>0</v>
      </c>
      <c r="P608" s="14">
        <f>F608*$F$5</f>
        <v>0</v>
      </c>
      <c r="Q608" s="14">
        <f>G608*$G$5</f>
        <v>0</v>
      </c>
      <c r="R608" s="14">
        <f>H608*$H$5</f>
        <v>0</v>
      </c>
      <c r="S608" s="14">
        <f>(N608/100)*(I608*$I$5)+(N608/100)*(J608*$J$5)</f>
        <v>210</v>
      </c>
      <c r="T608" s="14">
        <f>(O608/100)*(K608*$K$5)</f>
        <v>0</v>
      </c>
      <c r="U608" s="14">
        <f>(P608/100)*(K608*$K$5)+(P608/100)*(L608*$L$5)</f>
        <v>0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350</v>
      </c>
      <c r="Y608" s="14">
        <f t="shared" si="210"/>
        <v>0</v>
      </c>
      <c r="Z608" s="14">
        <f t="shared" si="211"/>
        <v>0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350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816</v>
      </c>
      <c r="B609" s="91">
        <v>0</v>
      </c>
      <c r="C609" s="21" t="s">
        <v>337</v>
      </c>
      <c r="D609" s="12">
        <v>100</v>
      </c>
      <c r="E609" s="12">
        <v>0</v>
      </c>
      <c r="F609" s="12">
        <v>0</v>
      </c>
      <c r="G609" s="12">
        <v>0</v>
      </c>
      <c r="H609" s="12">
        <v>0</v>
      </c>
      <c r="I609" s="13">
        <v>50</v>
      </c>
      <c r="J609" s="13">
        <v>50</v>
      </c>
      <c r="K609" s="13">
        <v>0</v>
      </c>
      <c r="L609" s="13">
        <v>0</v>
      </c>
      <c r="M609" s="13">
        <v>0</v>
      </c>
      <c r="N609" s="14">
        <f>D609*$D$6</f>
        <v>140</v>
      </c>
      <c r="O609" s="14">
        <f>E609*$E$6</f>
        <v>0</v>
      </c>
      <c r="P609" s="14">
        <f>F609*$F$6</f>
        <v>0</v>
      </c>
      <c r="Q609" s="14">
        <f>G609*$G$6</f>
        <v>0</v>
      </c>
      <c r="R609" s="14">
        <f>H609*$H$6</f>
        <v>0</v>
      </c>
      <c r="S609" s="14">
        <f>(N609/100)*(I609*$I$6)+(N609/100)*(J609*$J$6)</f>
        <v>210</v>
      </c>
      <c r="T609" s="14">
        <f>(O609/100)*(K609*$K$6)</f>
        <v>0</v>
      </c>
      <c r="U609" s="14">
        <f>(P609/100)*(K609*$K$6)+(P609/100)*(L609*$L$6)</f>
        <v>0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350</v>
      </c>
      <c r="Y609" s="14">
        <f t="shared" si="210"/>
        <v>0</v>
      </c>
      <c r="Z609" s="14">
        <f t="shared" si="211"/>
        <v>0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350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817</v>
      </c>
      <c r="B610" s="91">
        <v>0</v>
      </c>
      <c r="C610" s="21" t="s">
        <v>338</v>
      </c>
      <c r="D610" s="12">
        <v>100</v>
      </c>
      <c r="E610" s="12">
        <v>0</v>
      </c>
      <c r="F610" s="12">
        <v>0</v>
      </c>
      <c r="G610" s="12">
        <v>0</v>
      </c>
      <c r="H610" s="12">
        <v>0</v>
      </c>
      <c r="I610" s="13">
        <v>50</v>
      </c>
      <c r="J610" s="13">
        <v>50</v>
      </c>
      <c r="K610" s="13">
        <v>0</v>
      </c>
      <c r="L610" s="13">
        <v>0</v>
      </c>
      <c r="M610" s="13">
        <v>0</v>
      </c>
      <c r="N610" s="14">
        <f>D610*$D$7</f>
        <v>140</v>
      </c>
      <c r="O610" s="14">
        <f>E610*$E$7</f>
        <v>0</v>
      </c>
      <c r="P610" s="14">
        <f>F610*$F$7</f>
        <v>0</v>
      </c>
      <c r="Q610" s="14">
        <f>G610*$G$7</f>
        <v>0</v>
      </c>
      <c r="R610" s="14">
        <f>H610*$H$7</f>
        <v>0</v>
      </c>
      <c r="S610" s="14">
        <f>(N610/100)*(I610*$I$7)+(N610/100)*(J610*$J$7)</f>
        <v>210</v>
      </c>
      <c r="T610" s="14">
        <f>(O610/100)*(K610*$K$7)</f>
        <v>0</v>
      </c>
      <c r="U610" s="14">
        <f>(P610/100)*(K610*$K$7)+(P610/100)*(L610*$L$7)</f>
        <v>0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350</v>
      </c>
      <c r="Y610" s="14">
        <f t="shared" si="210"/>
        <v>0</v>
      </c>
      <c r="Z610" s="14">
        <f t="shared" si="211"/>
        <v>0</v>
      </c>
      <c r="AA610" s="14">
        <f t="shared" si="212"/>
        <v>0</v>
      </c>
      <c r="AB610" s="14">
        <f t="shared" si="214"/>
        <v>0</v>
      </c>
      <c r="AC610" s="15">
        <f t="shared" si="213"/>
        <v>350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666</v>
      </c>
      <c r="B611" s="91"/>
      <c r="C611" s="21" t="s">
        <v>339</v>
      </c>
      <c r="D611" s="12">
        <v>100</v>
      </c>
      <c r="E611" s="12">
        <v>0</v>
      </c>
      <c r="F611" s="12">
        <v>0</v>
      </c>
      <c r="G611" s="12">
        <v>0</v>
      </c>
      <c r="H611" s="12">
        <v>0</v>
      </c>
      <c r="I611" s="13">
        <v>50</v>
      </c>
      <c r="J611" s="13">
        <v>50</v>
      </c>
      <c r="K611" s="13">
        <v>0</v>
      </c>
      <c r="L611" s="13">
        <v>0</v>
      </c>
      <c r="M611" s="13">
        <v>0</v>
      </c>
      <c r="N611" s="14">
        <f>D611*$D$8</f>
        <v>140</v>
      </c>
      <c r="O611" s="14">
        <f>E611*$E$8</f>
        <v>0</v>
      </c>
      <c r="P611" s="14">
        <f>F611*$F$8</f>
        <v>0</v>
      </c>
      <c r="Q611" s="14">
        <f>G611*$G$8</f>
        <v>0</v>
      </c>
      <c r="R611" s="14">
        <f>H611*$H$8</f>
        <v>0</v>
      </c>
      <c r="S611" s="14">
        <f>(N611/100)*(I611*$I$8)+(N611/100)*(J611*$J$8)</f>
        <v>210</v>
      </c>
      <c r="T611" s="14">
        <f>(O611/100)*(K611*$K$8)</f>
        <v>0</v>
      </c>
      <c r="U611" s="14">
        <f>(P611/100)*(K611*$K$8)+(P611/100)*(L611*$L$8)</f>
        <v>0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350</v>
      </c>
      <c r="Y611" s="14">
        <f t="shared" si="210"/>
        <v>0</v>
      </c>
      <c r="Z611" s="14">
        <f t="shared" si="211"/>
        <v>0</v>
      </c>
      <c r="AA611" s="14">
        <f t="shared" si="212"/>
        <v>0</v>
      </c>
      <c r="AB611" s="14">
        <f t="shared" si="214"/>
        <v>0</v>
      </c>
      <c r="AC611" s="15">
        <f t="shared" si="213"/>
        <v>350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605</v>
      </c>
      <c r="B612" s="91"/>
      <c r="C612" s="21" t="s">
        <v>1</v>
      </c>
      <c r="D612" s="12">
        <v>50</v>
      </c>
      <c r="E612" s="12">
        <v>100</v>
      </c>
      <c r="F612" s="12">
        <v>0</v>
      </c>
      <c r="G612" s="12">
        <v>0</v>
      </c>
      <c r="H612" s="12">
        <v>0</v>
      </c>
      <c r="I612" s="13">
        <v>50</v>
      </c>
      <c r="J612" s="13">
        <v>50</v>
      </c>
      <c r="K612" s="13">
        <v>105</v>
      </c>
      <c r="L612" s="13">
        <v>0</v>
      </c>
      <c r="M612" s="13">
        <v>0</v>
      </c>
      <c r="N612" s="14">
        <f>D612*$D$9</f>
        <v>60</v>
      </c>
      <c r="O612" s="14">
        <f>E612*$E$9</f>
        <v>130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90</v>
      </c>
      <c r="T612" s="14">
        <f>(O612/100)*(K612*$K$9)</f>
        <v>204.75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150</v>
      </c>
      <c r="Y612" s="14">
        <f t="shared" si="210"/>
        <v>334.75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484.8</v>
      </c>
      <c r="AD612" s="48">
        <f>(ROUND(AC612-AC606,1)/AC606)</f>
        <v>0.2928</v>
      </c>
      <c r="AE612" s="113"/>
      <c r="AF612" s="60"/>
      <c r="AH612" s="59"/>
    </row>
    <row r="613" spans="1:34">
      <c r="A613" s="99" t="s">
        <v>844</v>
      </c>
      <c r="B613" s="91"/>
      <c r="C613" s="21" t="s">
        <v>2</v>
      </c>
      <c r="D613" s="12">
        <v>50</v>
      </c>
      <c r="E613" s="12">
        <v>0</v>
      </c>
      <c r="F613" s="12">
        <v>100</v>
      </c>
      <c r="G613" s="12">
        <v>0</v>
      </c>
      <c r="H613" s="12">
        <v>0</v>
      </c>
      <c r="I613" s="13">
        <v>50</v>
      </c>
      <c r="J613" s="13">
        <v>50</v>
      </c>
      <c r="K613" s="13">
        <v>52.5</v>
      </c>
      <c r="L613" s="13">
        <v>52.5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130</v>
      </c>
      <c r="Q613" s="14">
        <f>G613*$G$10</f>
        <v>0</v>
      </c>
      <c r="R613" s="14">
        <f>H613*$H$10</f>
        <v>0</v>
      </c>
      <c r="S613" s="14">
        <f>(N613/100)*(I613*$I$10)+(N613/100)*(J613*$J$10)</f>
        <v>90</v>
      </c>
      <c r="T613" s="14">
        <f>(O613/100)*(K613*$J$10)</f>
        <v>0</v>
      </c>
      <c r="U613" s="14">
        <f>(P613/100)*(K613*$K$10)+(P613/100)*(L613*$L$10)</f>
        <v>204.75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150</v>
      </c>
      <c r="Y613" s="14">
        <f t="shared" si="210"/>
        <v>0</v>
      </c>
      <c r="Z613" s="14">
        <f t="shared" si="211"/>
        <v>334.75</v>
      </c>
      <c r="AA613" s="14">
        <f t="shared" si="212"/>
        <v>0</v>
      </c>
      <c r="AB613" s="14">
        <f t="shared" si="214"/>
        <v>0</v>
      </c>
      <c r="AC613" s="15">
        <f t="shared" si="213"/>
        <v>484.8</v>
      </c>
      <c r="AD613" s="48">
        <f>(ROUND(AC613-AC606,1)/AC606)</f>
        <v>0.2928</v>
      </c>
      <c r="AE613" s="113"/>
      <c r="AF613" s="60"/>
      <c r="AH613" s="59"/>
    </row>
    <row r="614" spans="1:34">
      <c r="A614" s="99" t="s">
        <v>845</v>
      </c>
      <c r="B614" s="91"/>
      <c r="C614" s="21" t="s">
        <v>3</v>
      </c>
      <c r="D614" s="12">
        <v>50</v>
      </c>
      <c r="E614" s="12">
        <v>0</v>
      </c>
      <c r="F614" s="12">
        <v>0</v>
      </c>
      <c r="G614" s="12">
        <v>100</v>
      </c>
      <c r="H614" s="12">
        <v>0</v>
      </c>
      <c r="I614" s="13">
        <v>50</v>
      </c>
      <c r="J614" s="13">
        <v>50</v>
      </c>
      <c r="K614" s="13">
        <v>0</v>
      </c>
      <c r="L614" s="13">
        <v>105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130</v>
      </c>
      <c r="R614" s="14">
        <f>H614*$H$11</f>
        <v>0</v>
      </c>
      <c r="S614" s="14">
        <f>(N614/100)*(I614*$I$11)+(N614/100)*(J614*$J$11)</f>
        <v>90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204.75</v>
      </c>
      <c r="W614" s="14">
        <f>(R614/100)*(K614*$K$11)+(R614/100)*(L614*$L$11)</f>
        <v>0</v>
      </c>
      <c r="X614" s="14">
        <f t="shared" si="209"/>
        <v>150</v>
      </c>
      <c r="Y614" s="14">
        <f t="shared" si="210"/>
        <v>0</v>
      </c>
      <c r="Z614" s="14">
        <f t="shared" si="211"/>
        <v>0</v>
      </c>
      <c r="AA614" s="14">
        <f t="shared" si="212"/>
        <v>334.75</v>
      </c>
      <c r="AB614" s="14">
        <f t="shared" si="214"/>
        <v>0</v>
      </c>
      <c r="AC614" s="15">
        <f t="shared" si="213"/>
        <v>484.8</v>
      </c>
      <c r="AD614" s="48">
        <f>(ROUND(AC614-AC606,1)/AC606)</f>
        <v>0.2928</v>
      </c>
      <c r="AE614" s="113"/>
      <c r="AF614" s="60"/>
      <c r="AH614" s="59"/>
    </row>
    <row r="615" spans="1:34">
      <c r="A615" s="99" t="s">
        <v>846</v>
      </c>
      <c r="B615" s="91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100</v>
      </c>
      <c r="I615" s="13">
        <v>50</v>
      </c>
      <c r="J615" s="13">
        <v>50</v>
      </c>
      <c r="K615" s="13">
        <v>52.5</v>
      </c>
      <c r="L615" s="13">
        <v>52.5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130</v>
      </c>
      <c r="S615" s="14">
        <f>(N615/100)*(I615*$I$12)+(N615/100)*(J615*$J$12)</f>
        <v>90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204.75</v>
      </c>
      <c r="X615" s="14">
        <f t="shared" si="209"/>
        <v>150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334.75</v>
      </c>
      <c r="AC615" s="15">
        <f t="shared" si="213"/>
        <v>484.8</v>
      </c>
      <c r="AD615" s="48">
        <f>(ROUND(AC615-AC606,1)/AC606)</f>
        <v>0.2928</v>
      </c>
      <c r="AE615" s="113"/>
      <c r="AF615" s="60"/>
      <c r="AH615" s="59"/>
    </row>
    <row r="616" spans="1:34">
      <c r="A616" s="99" t="s">
        <v>847</v>
      </c>
      <c r="B616" s="91"/>
      <c r="C616" s="21" t="s">
        <v>327</v>
      </c>
      <c r="D616" s="12">
        <v>100</v>
      </c>
      <c r="E616" s="12">
        <v>0</v>
      </c>
      <c r="F616" s="12">
        <v>0</v>
      </c>
      <c r="G616" s="12">
        <v>0</v>
      </c>
      <c r="H616" s="12">
        <v>0</v>
      </c>
      <c r="I616" s="13">
        <v>50</v>
      </c>
      <c r="J616" s="13">
        <v>50</v>
      </c>
      <c r="K616" s="13">
        <v>0</v>
      </c>
      <c r="L616" s="13">
        <v>0</v>
      </c>
      <c r="M616" s="13">
        <v>80</v>
      </c>
      <c r="N616" s="14">
        <f>D616*$D$13</f>
        <v>130</v>
      </c>
      <c r="O616" s="14">
        <f>E616*$E$13</f>
        <v>0</v>
      </c>
      <c r="P616" s="14">
        <f>F616*$F$13</f>
        <v>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481</v>
      </c>
      <c r="Y616" s="14">
        <f t="shared" si="210"/>
        <v>0</v>
      </c>
      <c r="Z616" s="14">
        <f t="shared" si="211"/>
        <v>0</v>
      </c>
      <c r="AA616" s="14">
        <f t="shared" si="212"/>
        <v>0</v>
      </c>
      <c r="AB616" s="14">
        <f t="shared" si="214"/>
        <v>0</v>
      </c>
      <c r="AC616" s="15">
        <f t="shared" si="213"/>
        <v>481</v>
      </c>
      <c r="AD616" s="48">
        <f>(ROUND(AC616-AC606,1)/AC606)</f>
        <v>0.28266666666666668</v>
      </c>
      <c r="AE616" s="113"/>
      <c r="AF616" s="60"/>
      <c r="AH616" s="59"/>
    </row>
    <row r="617" spans="1:34">
      <c r="A617" s="99" t="s">
        <v>848</v>
      </c>
      <c r="B617" s="91"/>
      <c r="C617" s="21" t="s">
        <v>328</v>
      </c>
      <c r="D617" s="12">
        <v>100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50</v>
      </c>
      <c r="K617" s="13">
        <v>80</v>
      </c>
      <c r="L617" s="13">
        <v>0</v>
      </c>
      <c r="M617" s="13">
        <v>0</v>
      </c>
      <c r="N617" s="14">
        <f>D617*$D$14</f>
        <v>130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351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481</v>
      </c>
      <c r="AD617" s="48">
        <f>(ROUND(AC617-AC606,1)/AC606)</f>
        <v>0.28266666666666668</v>
      </c>
      <c r="AE617" s="113"/>
      <c r="AF617" s="60"/>
      <c r="AH617" s="59"/>
    </row>
    <row r="618" spans="1:34">
      <c r="A618" s="99"/>
      <c r="B618" s="91"/>
      <c r="C618" s="21" t="s">
        <v>329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50</v>
      </c>
      <c r="K618" s="13">
        <v>0</v>
      </c>
      <c r="L618" s="13">
        <v>80</v>
      </c>
      <c r="M618" s="13">
        <v>0</v>
      </c>
      <c r="N618" s="14">
        <f>D618*$D$15</f>
        <v>130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351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481</v>
      </c>
      <c r="AD618" s="48">
        <f>(ROUND(AC618-AC606,1)/AC606)</f>
        <v>0.28266666666666668</v>
      </c>
      <c r="AE618" s="113"/>
      <c r="AF618" s="60"/>
      <c r="AH618" s="59"/>
    </row>
    <row r="619" spans="1:34">
      <c r="A619" s="99"/>
      <c r="B619" s="91"/>
      <c r="C619" s="21" t="s">
        <v>325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50</v>
      </c>
      <c r="J619" s="13">
        <v>82</v>
      </c>
      <c r="K619" s="13">
        <v>0</v>
      </c>
      <c r="L619" s="13">
        <v>0</v>
      </c>
      <c r="M619" s="13">
        <v>0</v>
      </c>
      <c r="N619" s="14">
        <f>D619*$D$16</f>
        <v>130</v>
      </c>
      <c r="O619" s="14">
        <f>E619*$E$16</f>
        <v>0</v>
      </c>
      <c r="P619" s="14">
        <f>F619*$F$16</f>
        <v>0</v>
      </c>
      <c r="Q619" s="14">
        <f>G619*$G$16</f>
        <v>0</v>
      </c>
      <c r="R619" s="14">
        <f>H619*$H$16</f>
        <v>0</v>
      </c>
      <c r="S619" s="14">
        <f>(N619/100)*(I619*$I$16)+(N619/100)*(J619*$J$16)</f>
        <v>310.18</v>
      </c>
      <c r="T619" s="14">
        <f>(O619/100)*(K619*$K$16)</f>
        <v>0</v>
      </c>
      <c r="U619" s="14">
        <f>(P619/100)*(K619*$K$16)+(P619/100)*(L619*$L$16)</f>
        <v>0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440.18</v>
      </c>
      <c r="Y619" s="14">
        <f t="shared" si="210"/>
        <v>0</v>
      </c>
      <c r="Z619" s="14">
        <f t="shared" si="211"/>
        <v>0</v>
      </c>
      <c r="AA619" s="14">
        <f t="shared" si="212"/>
        <v>0</v>
      </c>
      <c r="AB619" s="14">
        <f t="shared" si="214"/>
        <v>0</v>
      </c>
      <c r="AC619" s="15">
        <f t="shared" si="213"/>
        <v>440.2</v>
      </c>
      <c r="AD619" s="48">
        <f>(ROUND(AC619-AC606,1)/AC606)</f>
        <v>0.17386666666666667</v>
      </c>
      <c r="AE619" s="113"/>
      <c r="AF619" s="60"/>
      <c r="AH619" s="59"/>
    </row>
    <row r="620" spans="1:34">
      <c r="A620" s="99"/>
      <c r="B620" s="91"/>
      <c r="C620" s="21" t="s">
        <v>326</v>
      </c>
      <c r="D620" s="12">
        <v>100</v>
      </c>
      <c r="E620" s="12">
        <v>0</v>
      </c>
      <c r="F620" s="12">
        <v>0</v>
      </c>
      <c r="G620" s="12">
        <v>0</v>
      </c>
      <c r="H620" s="12">
        <v>0</v>
      </c>
      <c r="I620" s="13">
        <v>82</v>
      </c>
      <c r="J620" s="13">
        <v>50</v>
      </c>
      <c r="K620" s="13">
        <v>0</v>
      </c>
      <c r="L620" s="13">
        <v>0</v>
      </c>
      <c r="M620" s="13">
        <v>0</v>
      </c>
      <c r="N620" s="14">
        <f>D620*$D$17</f>
        <v>130</v>
      </c>
      <c r="O620" s="14">
        <f>E620*$E$17</f>
        <v>0</v>
      </c>
      <c r="P620" s="14">
        <f>F620*$F$17</f>
        <v>0</v>
      </c>
      <c r="Q620" s="14">
        <f>G620*$G$17</f>
        <v>0</v>
      </c>
      <c r="R620" s="14">
        <f>H620*$H$17</f>
        <v>0</v>
      </c>
      <c r="S620" s="14">
        <f>(N620/100)*(I620*$I$17)+(N620/100)*(J620*$J$17)</f>
        <v>310.18</v>
      </c>
      <c r="T620" s="14">
        <f>(O620/100)*(K620*$K$17)</f>
        <v>0</v>
      </c>
      <c r="U620" s="14">
        <f>(P620/100)*(K620*$K$17)+(P620/100)*(L620*$L$17)</f>
        <v>0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440.18</v>
      </c>
      <c r="Y620" s="14">
        <f t="shared" si="210"/>
        <v>0</v>
      </c>
      <c r="Z620" s="14">
        <f t="shared" si="211"/>
        <v>0</v>
      </c>
      <c r="AA620" s="14">
        <f t="shared" si="212"/>
        <v>0</v>
      </c>
      <c r="AB620" s="14">
        <f t="shared" si="214"/>
        <v>0</v>
      </c>
      <c r="AC620" s="15">
        <f t="shared" si="213"/>
        <v>440.2</v>
      </c>
      <c r="AD620" s="48">
        <f>(ROUND(AC620-AC606,1)/AC606)</f>
        <v>0.17386666666666667</v>
      </c>
      <c r="AE620" s="113"/>
      <c r="AF620" s="60"/>
      <c r="AH620" s="59"/>
    </row>
    <row r="621" spans="1:34">
      <c r="A621" s="106" t="s">
        <v>0</v>
      </c>
      <c r="B621" s="92" t="s">
        <v>330</v>
      </c>
      <c r="C621" s="50" t="s">
        <v>241</v>
      </c>
      <c r="D621" s="11">
        <v>102</v>
      </c>
      <c r="E621" s="11">
        <v>0</v>
      </c>
      <c r="F621" s="11">
        <v>50</v>
      </c>
      <c r="G621" s="11">
        <v>0</v>
      </c>
      <c r="H621" s="11">
        <v>0</v>
      </c>
      <c r="I621" s="51">
        <v>30</v>
      </c>
      <c r="J621" s="51">
        <v>20</v>
      </c>
      <c r="K621" s="51">
        <v>15</v>
      </c>
      <c r="L621" s="51">
        <v>15</v>
      </c>
      <c r="M621" s="51">
        <v>0</v>
      </c>
      <c r="N621" s="52">
        <f>D621*$D$3</f>
        <v>153</v>
      </c>
      <c r="O621" s="52">
        <f>E621*$E$3</f>
        <v>0</v>
      </c>
      <c r="P621" s="52">
        <f>F621*$F$3</f>
        <v>75</v>
      </c>
      <c r="Q621" s="52">
        <f>G621*$G$3</f>
        <v>0</v>
      </c>
      <c r="R621" s="52">
        <f>H621*$H$3</f>
        <v>0</v>
      </c>
      <c r="S621" s="52">
        <f>(N621/100)*(I621*$I$3)+(N621/100)*(J621*$J$3)</f>
        <v>114.75</v>
      </c>
      <c r="T621" s="52">
        <f>(O621/100)*(K621*$K$3)</f>
        <v>0</v>
      </c>
      <c r="U621" s="52">
        <f>(P621/100)*(K621*$K$3)+(P621/100)*(L621*$L$3)</f>
        <v>33.75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267.75</v>
      </c>
      <c r="Y621" s="52">
        <f t="shared" ref="Y621:Y635" si="216">O621+T621</f>
        <v>0</v>
      </c>
      <c r="Z621" s="52">
        <f t="shared" ref="Z621:Z635" si="217">P621+U621</f>
        <v>108.75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376.5</v>
      </c>
      <c r="AD621" s="58"/>
      <c r="AE621" s="113" t="s">
        <v>813</v>
      </c>
      <c r="AF621" s="60"/>
      <c r="AH621" s="59"/>
    </row>
    <row r="622" spans="1:34">
      <c r="A622" s="99" t="s">
        <v>814</v>
      </c>
      <c r="B622" s="93">
        <v>16</v>
      </c>
      <c r="C622" s="21" t="s">
        <v>324</v>
      </c>
      <c r="D622" s="12">
        <v>102</v>
      </c>
      <c r="E622" s="12">
        <v>0</v>
      </c>
      <c r="F622" s="12">
        <v>50</v>
      </c>
      <c r="G622" s="12">
        <v>0</v>
      </c>
      <c r="H622" s="12">
        <v>0</v>
      </c>
      <c r="I622" s="13">
        <v>50</v>
      </c>
      <c r="J622" s="13">
        <v>40</v>
      </c>
      <c r="K622" s="13">
        <v>15</v>
      </c>
      <c r="L622" s="13">
        <v>15</v>
      </c>
      <c r="M622" s="13">
        <v>0</v>
      </c>
      <c r="N622" s="14">
        <f>D622*$D$4</f>
        <v>132.6</v>
      </c>
      <c r="O622" s="14">
        <f>E622*$E$4</f>
        <v>0</v>
      </c>
      <c r="P622" s="14">
        <f>F622*$F$4</f>
        <v>65</v>
      </c>
      <c r="Q622" s="14">
        <f>G622*$G$4</f>
        <v>0</v>
      </c>
      <c r="R622" s="14">
        <f>H622*$H$4</f>
        <v>0</v>
      </c>
      <c r="S622" s="14">
        <f>(N622/100)*(I622*$I$4)+(N622/100)*(J622*$J$4)</f>
        <v>214.81199999999998</v>
      </c>
      <c r="T622" s="14">
        <f>(O622/100)*(K622*$K$4)</f>
        <v>0</v>
      </c>
      <c r="U622" s="14">
        <f>(P622/100)*(K622*$K$4)+(P622/100)*(L622*$L$4)</f>
        <v>29.25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347.41199999999998</v>
      </c>
      <c r="Y622" s="14">
        <f t="shared" si="216"/>
        <v>0</v>
      </c>
      <c r="Z622" s="14">
        <f t="shared" si="217"/>
        <v>94.25</v>
      </c>
      <c r="AA622" s="14">
        <f t="shared" si="218"/>
        <v>0</v>
      </c>
      <c r="AB622" s="14">
        <f>R622+W622</f>
        <v>0</v>
      </c>
      <c r="AC622" s="15">
        <f>ROUND(X622+Y622+Z622+AA622+AB622,1)</f>
        <v>441.7</v>
      </c>
      <c r="AD622" s="48">
        <f>(ROUND(AC622-AC621,1)/AC621)</f>
        <v>0.17317397078353255</v>
      </c>
      <c r="AE622" s="113"/>
      <c r="AF622" s="60"/>
      <c r="AH622" s="59"/>
    </row>
    <row r="623" spans="1:34">
      <c r="A623" s="99" t="s">
        <v>815</v>
      </c>
      <c r="B623" s="93">
        <v>14</v>
      </c>
      <c r="C623" s="21" t="s">
        <v>849</v>
      </c>
      <c r="D623" s="12">
        <v>102</v>
      </c>
      <c r="E623" s="12">
        <v>0</v>
      </c>
      <c r="F623" s="12">
        <v>50</v>
      </c>
      <c r="G623" s="12">
        <v>0</v>
      </c>
      <c r="H623" s="12">
        <v>0</v>
      </c>
      <c r="I623" s="13">
        <v>30</v>
      </c>
      <c r="J623" s="13">
        <v>20</v>
      </c>
      <c r="K623" s="13">
        <v>15</v>
      </c>
      <c r="L623" s="13">
        <v>15</v>
      </c>
      <c r="M623" s="13">
        <v>0</v>
      </c>
      <c r="N623" s="14">
        <f>D623*$D$5</f>
        <v>142.79999999999998</v>
      </c>
      <c r="O623" s="14">
        <f>E623*$E$5</f>
        <v>0</v>
      </c>
      <c r="P623" s="14">
        <f>F623*$F$5</f>
        <v>70</v>
      </c>
      <c r="Q623" s="14">
        <f>G623*$G$5</f>
        <v>0</v>
      </c>
      <c r="R623" s="14">
        <f>H623*$H$5</f>
        <v>0</v>
      </c>
      <c r="S623" s="14">
        <f>(N623/100)*(I623*$I$5)+(N623/100)*(J623*$J$5)</f>
        <v>107.1</v>
      </c>
      <c r="T623" s="14">
        <f>(O623/100)*(K623*$K$5)</f>
        <v>0</v>
      </c>
      <c r="U623" s="14">
        <f>(P623/100)*(K623*$K$5)+(P623/100)*(L623*$L$5)</f>
        <v>31.499999999999996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249.89999999999998</v>
      </c>
      <c r="Y623" s="14">
        <f t="shared" si="216"/>
        <v>0</v>
      </c>
      <c r="Z623" s="14">
        <f t="shared" si="217"/>
        <v>101.5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351.4</v>
      </c>
      <c r="AD623" s="48">
        <f>(ROUND(AC623-AC621,1)/AC621)</f>
        <v>-6.6666666666666666E-2</v>
      </c>
      <c r="AE623" s="113"/>
      <c r="AF623" s="60"/>
      <c r="AH623" s="59"/>
    </row>
    <row r="624" spans="1:34">
      <c r="A624" s="99" t="s">
        <v>816</v>
      </c>
      <c r="B624" s="93">
        <v>0</v>
      </c>
      <c r="C624" s="21" t="s">
        <v>337</v>
      </c>
      <c r="D624" s="12">
        <v>102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D624*$D$6</f>
        <v>142.79999999999998</v>
      </c>
      <c r="O624" s="14">
        <f>E624*$E$6</f>
        <v>0</v>
      </c>
      <c r="P624" s="14">
        <f>F624*$F$6</f>
        <v>70</v>
      </c>
      <c r="Q624" s="14">
        <f>G624*$G$6</f>
        <v>0</v>
      </c>
      <c r="R624" s="14">
        <f>H624*$H$6</f>
        <v>0</v>
      </c>
      <c r="S624" s="14">
        <f>(N624/100)*(I624*$I$6)+(N624/100)*(J624*$J$6)</f>
        <v>107.1</v>
      </c>
      <c r="T624" s="14">
        <f>(O624/100)*(K624*$K$6)</f>
        <v>0</v>
      </c>
      <c r="U624" s="14">
        <f>(P624/100)*(K624*$K$6)+(P624/100)*(L624*$L$6)</f>
        <v>31.499999999999996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249.89999999999998</v>
      </c>
      <c r="Y624" s="14">
        <f t="shared" si="216"/>
        <v>0</v>
      </c>
      <c r="Z624" s="14">
        <f t="shared" si="217"/>
        <v>101.5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351.4</v>
      </c>
      <c r="AD624" s="48">
        <f>(ROUND(AC624-AC621,1)/AC621)</f>
        <v>-6.6666666666666666E-2</v>
      </c>
      <c r="AE624" s="113"/>
      <c r="AF624" s="60"/>
      <c r="AH624" s="59"/>
    </row>
    <row r="625" spans="1:34">
      <c r="A625" s="99" t="s">
        <v>817</v>
      </c>
      <c r="B625" s="93">
        <v>0</v>
      </c>
      <c r="C625" s="21" t="s">
        <v>338</v>
      </c>
      <c r="D625" s="12">
        <v>102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D625*$D$7</f>
        <v>142.79999999999998</v>
      </c>
      <c r="O625" s="14">
        <f>E625*$E$7</f>
        <v>0</v>
      </c>
      <c r="P625" s="14">
        <f>F625*$F$7</f>
        <v>70</v>
      </c>
      <c r="Q625" s="14">
        <f>G625*$G$7</f>
        <v>0</v>
      </c>
      <c r="R625" s="14">
        <f>H625*$H$7</f>
        <v>0</v>
      </c>
      <c r="S625" s="14">
        <f>(N625/100)*(I625*$I$7)+(N625/100)*(J625*$J$7)</f>
        <v>107.1</v>
      </c>
      <c r="T625" s="14">
        <f>(O625/100)*(K625*$K$7)</f>
        <v>0</v>
      </c>
      <c r="U625" s="14">
        <f>(P625/100)*(K625*$K$7)+(P625/100)*(L625*$L$7)</f>
        <v>31.499999999999996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249.89999999999998</v>
      </c>
      <c r="Y625" s="14">
        <f t="shared" si="216"/>
        <v>0</v>
      </c>
      <c r="Z625" s="14">
        <f t="shared" si="217"/>
        <v>101.5</v>
      </c>
      <c r="AA625" s="14">
        <f t="shared" si="218"/>
        <v>0</v>
      </c>
      <c r="AB625" s="14">
        <f t="shared" si="220"/>
        <v>0</v>
      </c>
      <c r="AC625" s="15">
        <f t="shared" si="219"/>
        <v>351.4</v>
      </c>
      <c r="AD625" s="48">
        <f>(ROUND(AC625-AC621,1)/AC621)</f>
        <v>-6.6666666666666666E-2</v>
      </c>
      <c r="AE625" s="113"/>
      <c r="AF625" s="60"/>
      <c r="AH625" s="59"/>
    </row>
    <row r="626" spans="1:34">
      <c r="A626" s="99" t="s">
        <v>666</v>
      </c>
      <c r="B626" s="93"/>
      <c r="C626" s="21" t="s">
        <v>339</v>
      </c>
      <c r="D626" s="12">
        <v>102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D626*$D$8</f>
        <v>142.79999999999998</v>
      </c>
      <c r="O626" s="14">
        <f>E626*$E$8</f>
        <v>0</v>
      </c>
      <c r="P626" s="14">
        <f>F626*$F$8</f>
        <v>70</v>
      </c>
      <c r="Q626" s="14">
        <f>G626*$G$8</f>
        <v>0</v>
      </c>
      <c r="R626" s="14">
        <f>H626*$H$8</f>
        <v>0</v>
      </c>
      <c r="S626" s="14">
        <f>(N626/100)*(I626*$I$8)+(N626/100)*(J626*$J$8)</f>
        <v>107.1</v>
      </c>
      <c r="T626" s="14">
        <f>(O626/100)*(K626*$K$8)</f>
        <v>0</v>
      </c>
      <c r="U626" s="14">
        <f>(P626/100)*(K626*$K$8)+(P626/100)*(L626*$L$8)</f>
        <v>31.499999999999996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249.89999999999998</v>
      </c>
      <c r="Y626" s="14">
        <f t="shared" si="216"/>
        <v>0</v>
      </c>
      <c r="Z626" s="14">
        <f t="shared" si="217"/>
        <v>101.5</v>
      </c>
      <c r="AA626" s="14">
        <f t="shared" si="218"/>
        <v>0</v>
      </c>
      <c r="AB626" s="14">
        <f t="shared" si="220"/>
        <v>0</v>
      </c>
      <c r="AC626" s="15">
        <f t="shared" si="219"/>
        <v>351.4</v>
      </c>
      <c r="AD626" s="48">
        <f>(ROUND(AC626-AC621,1)/AC621)</f>
        <v>-6.6666666666666666E-2</v>
      </c>
      <c r="AE626" s="113"/>
      <c r="AF626" s="60"/>
      <c r="AH626" s="59"/>
    </row>
    <row r="627" spans="1:34">
      <c r="A627" s="99" t="s">
        <v>605</v>
      </c>
      <c r="B627" s="93"/>
      <c r="C627" s="21" t="s">
        <v>1</v>
      </c>
      <c r="D627" s="12">
        <v>50</v>
      </c>
      <c r="E627" s="12">
        <v>152</v>
      </c>
      <c r="F627" s="12">
        <v>0</v>
      </c>
      <c r="G627" s="12">
        <v>0</v>
      </c>
      <c r="H627" s="12">
        <v>0</v>
      </c>
      <c r="I627" s="13">
        <v>30</v>
      </c>
      <c r="J627" s="13">
        <v>20</v>
      </c>
      <c r="K627" s="13">
        <v>62</v>
      </c>
      <c r="L627" s="13">
        <v>0</v>
      </c>
      <c r="M627" s="13">
        <v>0</v>
      </c>
      <c r="N627" s="14">
        <f>D627*$D$9</f>
        <v>60</v>
      </c>
      <c r="O627" s="14">
        <f>E627*$E$9</f>
        <v>197.6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</f>
        <v>45</v>
      </c>
      <c r="T627" s="14">
        <f>(O627/100)*(K627*$K$9)</f>
        <v>183.768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105</v>
      </c>
      <c r="Y627" s="14">
        <f t="shared" si="216"/>
        <v>381.36799999999999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486.4</v>
      </c>
      <c r="AD627" s="48">
        <f>(ROUND(AC627-AC621,1)/AC621)</f>
        <v>0.29189907038512619</v>
      </c>
      <c r="AE627" s="113"/>
      <c r="AF627" s="60"/>
      <c r="AH627" s="59"/>
    </row>
    <row r="628" spans="1:34">
      <c r="A628" s="99" t="s">
        <v>844</v>
      </c>
      <c r="B628" s="93"/>
      <c r="C628" s="21" t="s">
        <v>2</v>
      </c>
      <c r="D628" s="12">
        <v>50</v>
      </c>
      <c r="E628" s="12">
        <v>0</v>
      </c>
      <c r="F628" s="12">
        <v>152</v>
      </c>
      <c r="G628" s="12">
        <v>0</v>
      </c>
      <c r="H628" s="12">
        <v>0</v>
      </c>
      <c r="I628" s="13">
        <v>30</v>
      </c>
      <c r="J628" s="13">
        <v>20</v>
      </c>
      <c r="K628" s="13">
        <v>31</v>
      </c>
      <c r="L628" s="13">
        <v>31</v>
      </c>
      <c r="M628" s="13">
        <v>0</v>
      </c>
      <c r="N628" s="14">
        <f>D628*$D$10</f>
        <v>60</v>
      </c>
      <c r="O628" s="14">
        <f>E628*$E$10</f>
        <v>0</v>
      </c>
      <c r="P628" s="14">
        <f>F628*$F$10</f>
        <v>197.6</v>
      </c>
      <c r="Q628" s="14">
        <f>G628*$G$10</f>
        <v>0</v>
      </c>
      <c r="R628" s="14">
        <f>H628*$H$10</f>
        <v>0</v>
      </c>
      <c r="S628" s="14">
        <f>(N628/100)*(I628*$I$10)+(N628/100)*(J628*$J$10)</f>
        <v>45</v>
      </c>
      <c r="T628" s="14">
        <f>(O628/100)*(K628*$J$10)</f>
        <v>0</v>
      </c>
      <c r="U628" s="14">
        <f>(P628/100)*(K628*$K$10)+(P628/100)*(L628*$L$10)</f>
        <v>183.768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105</v>
      </c>
      <c r="Y628" s="14">
        <f t="shared" si="216"/>
        <v>0</v>
      </c>
      <c r="Z628" s="14">
        <f t="shared" si="217"/>
        <v>381.36799999999999</v>
      </c>
      <c r="AA628" s="14">
        <f t="shared" si="218"/>
        <v>0</v>
      </c>
      <c r="AB628" s="14">
        <f t="shared" si="220"/>
        <v>0</v>
      </c>
      <c r="AC628" s="15">
        <f t="shared" si="219"/>
        <v>486.4</v>
      </c>
      <c r="AD628" s="48">
        <f>(ROUND(AC628-AC621,1)/AC621)</f>
        <v>0.29189907038512619</v>
      </c>
      <c r="AE628" s="113"/>
      <c r="AF628" s="60"/>
      <c r="AH628" s="59"/>
    </row>
    <row r="629" spans="1:34">
      <c r="A629" s="99" t="s">
        <v>845</v>
      </c>
      <c r="B629" s="93"/>
      <c r="C629" s="21" t="s">
        <v>3</v>
      </c>
      <c r="D629" s="12">
        <v>50</v>
      </c>
      <c r="E629" s="12">
        <v>0</v>
      </c>
      <c r="F629" s="12">
        <v>0</v>
      </c>
      <c r="G629" s="12">
        <v>152</v>
      </c>
      <c r="H629" s="12">
        <v>0</v>
      </c>
      <c r="I629" s="13">
        <v>30</v>
      </c>
      <c r="J629" s="13">
        <v>20</v>
      </c>
      <c r="K629" s="13">
        <v>0</v>
      </c>
      <c r="L629" s="13">
        <v>62</v>
      </c>
      <c r="M629" s="13">
        <v>0</v>
      </c>
      <c r="N629" s="14">
        <f>D629*$D$11</f>
        <v>60</v>
      </c>
      <c r="O629" s="14">
        <f>E629*$E$11</f>
        <v>0</v>
      </c>
      <c r="P629" s="14">
        <f>F629*$F$11</f>
        <v>0</v>
      </c>
      <c r="Q629" s="14">
        <f>G629*$G$11</f>
        <v>197.6</v>
      </c>
      <c r="R629" s="14">
        <f>H629*$H$11</f>
        <v>0</v>
      </c>
      <c r="S629" s="14">
        <f>(N629/100)*(I629*$I$11)+(N629/100)*(J629*$J$11)</f>
        <v>45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183.768</v>
      </c>
      <c r="W629" s="14">
        <f>(R629/100)*(K629*$K$11)+(R629/100)*(L629*$L$11)</f>
        <v>0</v>
      </c>
      <c r="X629" s="14">
        <f t="shared" si="215"/>
        <v>105</v>
      </c>
      <c r="Y629" s="14">
        <f t="shared" si="216"/>
        <v>0</v>
      </c>
      <c r="Z629" s="14">
        <f t="shared" si="217"/>
        <v>0</v>
      </c>
      <c r="AA629" s="14">
        <f t="shared" si="218"/>
        <v>381.36799999999999</v>
      </c>
      <c r="AB629" s="14">
        <f t="shared" si="220"/>
        <v>0</v>
      </c>
      <c r="AC629" s="15">
        <f t="shared" si="219"/>
        <v>486.4</v>
      </c>
      <c r="AD629" s="48">
        <f>(ROUND(AC629-AC621,1)/AC621)</f>
        <v>0.29189907038512619</v>
      </c>
      <c r="AE629" s="113"/>
      <c r="AF629" s="60"/>
      <c r="AH629" s="59"/>
    </row>
    <row r="630" spans="1:34">
      <c r="A630" s="99" t="s">
        <v>846</v>
      </c>
      <c r="B630" s="93"/>
      <c r="C630" s="21" t="s">
        <v>4</v>
      </c>
      <c r="D630" s="12">
        <v>50</v>
      </c>
      <c r="E630" s="12">
        <v>0</v>
      </c>
      <c r="F630" s="12">
        <v>0</v>
      </c>
      <c r="G630" s="12">
        <v>0</v>
      </c>
      <c r="H630" s="12">
        <v>152</v>
      </c>
      <c r="I630" s="13">
        <v>30</v>
      </c>
      <c r="J630" s="13">
        <v>20</v>
      </c>
      <c r="K630" s="13">
        <v>31</v>
      </c>
      <c r="L630" s="13">
        <v>31</v>
      </c>
      <c r="M630" s="13">
        <v>0</v>
      </c>
      <c r="N630" s="14">
        <f>D630*$D$12</f>
        <v>60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197.6</v>
      </c>
      <c r="S630" s="14">
        <f>(N630/100)*(I630*$I$12)+(N630/100)*(J630*$J$12)</f>
        <v>45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183.768</v>
      </c>
      <c r="X630" s="14">
        <f t="shared" si="215"/>
        <v>105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381.36799999999999</v>
      </c>
      <c r="AC630" s="15">
        <f t="shared" si="219"/>
        <v>486.4</v>
      </c>
      <c r="AD630" s="48">
        <f>(ROUND(AC630-AC621,1)/AC621)</f>
        <v>0.29189907038512619</v>
      </c>
      <c r="AE630" s="113"/>
      <c r="AF630" s="60"/>
      <c r="AH630" s="59"/>
    </row>
    <row r="631" spans="1:34">
      <c r="A631" s="99" t="s">
        <v>847</v>
      </c>
      <c r="B631" s="93"/>
      <c r="C631" s="21" t="s">
        <v>327</v>
      </c>
      <c r="D631" s="12">
        <v>102</v>
      </c>
      <c r="E631" s="12">
        <v>0</v>
      </c>
      <c r="F631" s="12">
        <v>50</v>
      </c>
      <c r="G631" s="12">
        <v>0</v>
      </c>
      <c r="H631" s="12">
        <v>0</v>
      </c>
      <c r="I631" s="13">
        <v>30</v>
      </c>
      <c r="J631" s="13">
        <v>20</v>
      </c>
      <c r="K631" s="13">
        <v>15</v>
      </c>
      <c r="L631" s="13">
        <v>15</v>
      </c>
      <c r="M631" s="13">
        <v>52</v>
      </c>
      <c r="N631" s="14">
        <f>D631*$D$13</f>
        <v>132.6</v>
      </c>
      <c r="O631" s="14">
        <f>E631*$E$13</f>
        <v>0</v>
      </c>
      <c r="P631" s="14">
        <f>F631*$F$13</f>
        <v>65</v>
      </c>
      <c r="Q631" s="14">
        <f>G631*$G$13</f>
        <v>0</v>
      </c>
      <c r="R631" s="14">
        <f>H631*$H$13</f>
        <v>0</v>
      </c>
      <c r="S631" s="14">
        <f>(N631/100)*(I631*$I$14)+(N631/100)*(J631*$J$14)+(N631/100)*(M631*$M$14)</f>
        <v>202.87799999999999</v>
      </c>
      <c r="T631" s="14">
        <f>(O631/100)*(K631*$K$13)+(O631/100)*(M631*$M$13)</f>
        <v>0</v>
      </c>
      <c r="U631" s="14">
        <f>(P631/100)*(K631*$K$13)+(P631/100)*(L631*$L$13)+(P631/100)*(M631*$M$13)</f>
        <v>79.95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335.47799999999995</v>
      </c>
      <c r="Y631" s="14">
        <f t="shared" si="216"/>
        <v>0</v>
      </c>
      <c r="Z631" s="14">
        <f t="shared" si="217"/>
        <v>144.94999999999999</v>
      </c>
      <c r="AA631" s="14">
        <f t="shared" si="218"/>
        <v>0</v>
      </c>
      <c r="AB631" s="14">
        <f t="shared" si="220"/>
        <v>0</v>
      </c>
      <c r="AC631" s="15">
        <f t="shared" si="219"/>
        <v>480.4</v>
      </c>
      <c r="AD631" s="48">
        <f>(ROUND(AC631-AC621,1)/AC621)</f>
        <v>0.27596281540504647</v>
      </c>
      <c r="AE631" s="113"/>
      <c r="AF631" s="60"/>
      <c r="AH631" s="59"/>
    </row>
    <row r="632" spans="1:34">
      <c r="A632" s="99" t="s">
        <v>848</v>
      </c>
      <c r="B632" s="93"/>
      <c r="C632" s="21" t="s">
        <v>328</v>
      </c>
      <c r="D632" s="12">
        <v>138</v>
      </c>
      <c r="E632" s="12">
        <v>0</v>
      </c>
      <c r="F632" s="12">
        <v>0</v>
      </c>
      <c r="G632" s="12">
        <v>0</v>
      </c>
      <c r="H632" s="12">
        <v>0</v>
      </c>
      <c r="I632" s="13">
        <v>30</v>
      </c>
      <c r="J632" s="13">
        <v>20</v>
      </c>
      <c r="K632" s="13">
        <v>62</v>
      </c>
      <c r="L632" s="13">
        <v>0</v>
      </c>
      <c r="M632" s="13">
        <v>0</v>
      </c>
      <c r="N632" s="14">
        <f>D632*$D$14</f>
        <v>179.4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301.39200000000005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480.79200000000003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480.8</v>
      </c>
      <c r="AD632" s="48">
        <f>(ROUND(AC632-AC621,1)/AC621)</f>
        <v>0.27702523240371846</v>
      </c>
      <c r="AE632" s="113"/>
      <c r="AF632" s="60"/>
      <c r="AH632" s="59"/>
    </row>
    <row r="633" spans="1:34">
      <c r="A633" s="99"/>
      <c r="B633" s="93"/>
      <c r="C633" s="21" t="s">
        <v>329</v>
      </c>
      <c r="D633" s="12">
        <v>138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0</v>
      </c>
      <c r="L633" s="13">
        <v>62</v>
      </c>
      <c r="M633" s="13">
        <v>0</v>
      </c>
      <c r="N633" s="14">
        <f>D633*$D$15</f>
        <v>179.4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301.39200000000005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480.79200000000003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480.8</v>
      </c>
      <c r="AD633" s="48">
        <f>(ROUND(AC633-AC621,1)/AC621)</f>
        <v>0.27702523240371846</v>
      </c>
      <c r="AE633" s="113"/>
      <c r="AF633" s="60"/>
      <c r="AH633" s="59"/>
    </row>
    <row r="634" spans="1:34">
      <c r="A634" s="99"/>
      <c r="B634" s="93"/>
      <c r="C634" s="21" t="s">
        <v>325</v>
      </c>
      <c r="D634" s="12">
        <v>102</v>
      </c>
      <c r="E634" s="12">
        <v>0</v>
      </c>
      <c r="F634" s="12">
        <v>50</v>
      </c>
      <c r="G634" s="12">
        <v>0</v>
      </c>
      <c r="H634" s="12">
        <v>0</v>
      </c>
      <c r="I634" s="13">
        <v>30</v>
      </c>
      <c r="J634" s="13">
        <v>52</v>
      </c>
      <c r="K634" s="13">
        <v>15</v>
      </c>
      <c r="L634" s="13">
        <v>15</v>
      </c>
      <c r="M634" s="13">
        <v>0</v>
      </c>
      <c r="N634" s="14">
        <f>D634*$D$16</f>
        <v>132.6</v>
      </c>
      <c r="O634" s="14">
        <f>E634*$E$16</f>
        <v>0</v>
      </c>
      <c r="P634" s="14">
        <f>F634*$F$16</f>
        <v>65</v>
      </c>
      <c r="Q634" s="14">
        <f>G634*$G$16</f>
        <v>0</v>
      </c>
      <c r="R634" s="14">
        <f>H634*$H$16</f>
        <v>0</v>
      </c>
      <c r="S634" s="14">
        <f>(N634/100)*(I634*$I$16)+(N634/100)*(J634*$J$16)</f>
        <v>198.36959999999996</v>
      </c>
      <c r="T634" s="14">
        <f>(O634/100)*(K634*$K$16)</f>
        <v>0</v>
      </c>
      <c r="U634" s="14">
        <f>(P634/100)*(K634*$K$16)+(P634/100)*(L634*$L$16)</f>
        <v>29.25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330.96959999999996</v>
      </c>
      <c r="Y634" s="14">
        <f t="shared" si="216"/>
        <v>0</v>
      </c>
      <c r="Z634" s="14">
        <f t="shared" si="217"/>
        <v>94.25</v>
      </c>
      <c r="AA634" s="14">
        <f t="shared" si="218"/>
        <v>0</v>
      </c>
      <c r="AB634" s="14">
        <f t="shared" si="220"/>
        <v>0</v>
      </c>
      <c r="AC634" s="15">
        <f t="shared" si="219"/>
        <v>425.2</v>
      </c>
      <c r="AD634" s="48">
        <f>(ROUND(AC634-AC621,1)/AC621)</f>
        <v>0.12934926958831341</v>
      </c>
      <c r="AE634" s="113"/>
      <c r="AF634" s="60"/>
      <c r="AH634" s="59"/>
    </row>
    <row r="635" spans="1:34">
      <c r="A635" s="99"/>
      <c r="B635" s="93"/>
      <c r="C635" s="21" t="s">
        <v>326</v>
      </c>
      <c r="D635" s="12">
        <v>102</v>
      </c>
      <c r="E635" s="12">
        <v>0</v>
      </c>
      <c r="F635" s="12">
        <v>50</v>
      </c>
      <c r="G635" s="12">
        <v>0</v>
      </c>
      <c r="H635" s="12">
        <v>0</v>
      </c>
      <c r="I635" s="13">
        <v>68</v>
      </c>
      <c r="J635" s="13">
        <v>20</v>
      </c>
      <c r="K635" s="13">
        <v>15</v>
      </c>
      <c r="L635" s="13">
        <v>15</v>
      </c>
      <c r="M635" s="13">
        <v>0</v>
      </c>
      <c r="N635" s="14">
        <f>D635*$D$17</f>
        <v>132.6</v>
      </c>
      <c r="O635" s="14">
        <f>E635*$E$17</f>
        <v>0</v>
      </c>
      <c r="P635" s="14">
        <f>F635*$F$17</f>
        <v>65</v>
      </c>
      <c r="Q635" s="14">
        <f>G635*$G$17</f>
        <v>0</v>
      </c>
      <c r="R635" s="14">
        <f>H635*$H$17</f>
        <v>0</v>
      </c>
      <c r="S635" s="14">
        <f>(N635/100)*(I635*$I$17)+(N635/100)*(J635*$J$17)</f>
        <v>233.90639999999996</v>
      </c>
      <c r="T635" s="14">
        <f>(O635/100)*(K635*$K$17)</f>
        <v>0</v>
      </c>
      <c r="U635" s="14">
        <f>(P635/100)*(K635*$K$17)+(P635/100)*(L635*$L$17)</f>
        <v>29.25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366.50639999999999</v>
      </c>
      <c r="Y635" s="14">
        <f t="shared" si="216"/>
        <v>0</v>
      </c>
      <c r="Z635" s="14">
        <f t="shared" si="217"/>
        <v>94.25</v>
      </c>
      <c r="AA635" s="14">
        <f t="shared" si="218"/>
        <v>0</v>
      </c>
      <c r="AB635" s="14">
        <f t="shared" si="220"/>
        <v>0</v>
      </c>
      <c r="AC635" s="15">
        <f t="shared" si="219"/>
        <v>460.8</v>
      </c>
      <c r="AD635" s="48">
        <f>(ROUND(AC635-AC621,1)/AC621)</f>
        <v>0.22390438247011951</v>
      </c>
      <c r="AE635" s="113"/>
      <c r="AF635" s="60"/>
      <c r="AH635" s="59"/>
    </row>
    <row r="636" spans="1:34">
      <c r="A636" s="106" t="s">
        <v>0</v>
      </c>
      <c r="B636" s="90" t="s">
        <v>543</v>
      </c>
      <c r="C636" s="50" t="s">
        <v>241</v>
      </c>
      <c r="D636" s="11">
        <v>107</v>
      </c>
      <c r="E636" s="11">
        <v>0</v>
      </c>
      <c r="F636" s="11">
        <v>0</v>
      </c>
      <c r="G636" s="11">
        <v>0</v>
      </c>
      <c r="H636" s="11">
        <v>0</v>
      </c>
      <c r="I636" s="51">
        <v>15</v>
      </c>
      <c r="J636" s="51">
        <v>15</v>
      </c>
      <c r="K636" s="51">
        <v>60</v>
      </c>
      <c r="L636" s="51">
        <v>0</v>
      </c>
      <c r="M636" s="51">
        <v>0</v>
      </c>
      <c r="N636" s="52">
        <f>D636*$D$3</f>
        <v>160.5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216.67499999999998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377.17499999999995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377.2</v>
      </c>
      <c r="AD636" s="58" t="s">
        <v>328</v>
      </c>
      <c r="AE636" s="113" t="s">
        <v>813</v>
      </c>
      <c r="AF636" s="60"/>
      <c r="AH636" s="59"/>
    </row>
    <row r="637" spans="1:34">
      <c r="A637" s="99" t="s">
        <v>814</v>
      </c>
      <c r="B637" s="91">
        <v>10</v>
      </c>
      <c r="C637" s="21" t="s">
        <v>324</v>
      </c>
      <c r="D637" s="12">
        <v>107</v>
      </c>
      <c r="E637" s="12">
        <v>0</v>
      </c>
      <c r="F637" s="12">
        <v>0</v>
      </c>
      <c r="G637" s="12">
        <v>0</v>
      </c>
      <c r="H637" s="12">
        <v>0</v>
      </c>
      <c r="I637" s="13">
        <v>40</v>
      </c>
      <c r="J637" s="13">
        <v>40</v>
      </c>
      <c r="K637" s="13">
        <v>60</v>
      </c>
      <c r="L637" s="13">
        <v>0</v>
      </c>
      <c r="M637" s="13">
        <v>0</v>
      </c>
      <c r="N637" s="14">
        <f>D637*$D$4</f>
        <v>139.1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325.49400000000003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464.59400000000005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464.6</v>
      </c>
      <c r="AD637" s="48">
        <f>(ROUND(AC637-AC636,1)/AC636)</f>
        <v>0.23170731707317074</v>
      </c>
      <c r="AE637" s="113"/>
      <c r="AF637" s="60"/>
      <c r="AH637" s="59"/>
    </row>
    <row r="638" spans="1:34">
      <c r="A638" s="99" t="s">
        <v>815</v>
      </c>
      <c r="B638" s="91">
        <v>10</v>
      </c>
      <c r="C638" s="21" t="s">
        <v>849</v>
      </c>
      <c r="D638" s="12">
        <v>107</v>
      </c>
      <c r="E638" s="12">
        <v>0</v>
      </c>
      <c r="F638" s="12">
        <v>0</v>
      </c>
      <c r="G638" s="12">
        <v>0</v>
      </c>
      <c r="H638" s="12">
        <v>0</v>
      </c>
      <c r="I638" s="13">
        <v>15</v>
      </c>
      <c r="J638" s="13">
        <v>15</v>
      </c>
      <c r="K638" s="13">
        <v>60</v>
      </c>
      <c r="L638" s="13">
        <v>0</v>
      </c>
      <c r="M638" s="13">
        <v>0</v>
      </c>
      <c r="N638" s="14">
        <f>D638*$D$5</f>
        <v>149.79999999999998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202.23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352.03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352</v>
      </c>
      <c r="AD638" s="48">
        <f>(ROUND(AC638-AC636,1)/AC636)</f>
        <v>-6.6808059384941679E-2</v>
      </c>
      <c r="AE638" s="113"/>
      <c r="AF638" s="60"/>
      <c r="AH638" s="59"/>
    </row>
    <row r="639" spans="1:34">
      <c r="A639" s="99" t="s">
        <v>816</v>
      </c>
      <c r="B639" s="91">
        <v>16</v>
      </c>
      <c r="C639" s="21" t="s">
        <v>337</v>
      </c>
      <c r="D639" s="12">
        <v>107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D639*$D$6</f>
        <v>149.79999999999998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202.23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352.03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352</v>
      </c>
      <c r="AD639" s="48">
        <f>(ROUND(AC639-AC636,1)/AC636)</f>
        <v>-6.6808059384941679E-2</v>
      </c>
      <c r="AE639" s="113"/>
      <c r="AF639" s="60"/>
      <c r="AH639" s="59"/>
    </row>
    <row r="640" spans="1:34">
      <c r="A640" s="99" t="s">
        <v>817</v>
      </c>
      <c r="B640" s="91">
        <v>0</v>
      </c>
      <c r="C640" s="21" t="s">
        <v>338</v>
      </c>
      <c r="D640" s="12">
        <v>107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D640*$D$7</f>
        <v>149.79999999999998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202.23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352.03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352</v>
      </c>
      <c r="AD640" s="48">
        <f>(ROUND(AC640-AC636,1)/AC636)</f>
        <v>-6.6808059384941679E-2</v>
      </c>
      <c r="AE640" s="113"/>
      <c r="AF640" s="60"/>
      <c r="AH640" s="59"/>
    </row>
    <row r="641" spans="1:34">
      <c r="A641" s="99" t="s">
        <v>666</v>
      </c>
      <c r="B641" s="91"/>
      <c r="C641" s="21" t="s">
        <v>339</v>
      </c>
      <c r="D641" s="12">
        <v>107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D641*$D$8</f>
        <v>149.79999999999998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202.23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352.03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352</v>
      </c>
      <c r="AD641" s="48">
        <f>(ROUND(AC641-AC636,1)/AC636)</f>
        <v>-6.6808059384941679E-2</v>
      </c>
      <c r="AE641" s="113"/>
      <c r="AF641" s="60"/>
      <c r="AH641" s="59"/>
    </row>
    <row r="642" spans="1:34">
      <c r="A642" s="99" t="s">
        <v>605</v>
      </c>
      <c r="B642" s="91"/>
      <c r="C642" s="21" t="s">
        <v>1</v>
      </c>
      <c r="D642" s="12">
        <v>54</v>
      </c>
      <c r="E642" s="12">
        <v>107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84</v>
      </c>
      <c r="L642" s="13">
        <v>0</v>
      </c>
      <c r="M642" s="13">
        <v>0</v>
      </c>
      <c r="N642" s="14">
        <f>D642*$D$9</f>
        <v>64.8</v>
      </c>
      <c r="O642" s="14">
        <f>E642*$E$9</f>
        <v>139.1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110.80799999999999</v>
      </c>
      <c r="T642" s="14">
        <f>(O642/100)*(K642*$K$9)</f>
        <v>175.26599999999999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175.608</v>
      </c>
      <c r="Y642" s="14">
        <f t="shared" si="222"/>
        <v>314.36599999999999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490</v>
      </c>
      <c r="AD642" s="48">
        <f>(ROUND(AC642-AC636,1)/AC636)</f>
        <v>0.29904559915164369</v>
      </c>
      <c r="AE642" s="113"/>
      <c r="AF642" s="60"/>
      <c r="AH642" s="59"/>
    </row>
    <row r="643" spans="1:34">
      <c r="A643" s="99" t="s">
        <v>844</v>
      </c>
      <c r="B643" s="91"/>
      <c r="C643" s="21" t="s">
        <v>2</v>
      </c>
      <c r="D643" s="12">
        <v>54</v>
      </c>
      <c r="E643" s="12">
        <v>0</v>
      </c>
      <c r="F643" s="12">
        <v>107</v>
      </c>
      <c r="G643" s="12">
        <v>0</v>
      </c>
      <c r="H643" s="12">
        <v>0</v>
      </c>
      <c r="I643" s="13">
        <v>15</v>
      </c>
      <c r="J643" s="13">
        <v>15</v>
      </c>
      <c r="K643" s="13">
        <v>50</v>
      </c>
      <c r="L643" s="13">
        <v>50</v>
      </c>
      <c r="M643" s="13">
        <v>0</v>
      </c>
      <c r="N643" s="14">
        <f>D643*$D$10</f>
        <v>64.8</v>
      </c>
      <c r="O643" s="14">
        <f>E643*$E$10</f>
        <v>0</v>
      </c>
      <c r="P643" s="14">
        <f>F643*$F$10</f>
        <v>139.1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77.760000000000005</v>
      </c>
      <c r="T643" s="14">
        <f>(O643/100)*(K643*$J$10)</f>
        <v>0</v>
      </c>
      <c r="U643" s="14">
        <f>(P643/100)*(K643*$K$10)+(P643/100)*(L643*$L$10)</f>
        <v>208.65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142.56</v>
      </c>
      <c r="Y643" s="14">
        <f t="shared" si="222"/>
        <v>0</v>
      </c>
      <c r="Z643" s="14">
        <f t="shared" si="223"/>
        <v>347.75</v>
      </c>
      <c r="AA643" s="14">
        <f t="shared" si="224"/>
        <v>0</v>
      </c>
      <c r="AB643" s="14">
        <f t="shared" si="226"/>
        <v>0</v>
      </c>
      <c r="AC643" s="15">
        <f t="shared" si="225"/>
        <v>490.3</v>
      </c>
      <c r="AD643" s="48">
        <f>(ROUND(AC643-AC636,1)/AC636)</f>
        <v>0.29984093319194061</v>
      </c>
      <c r="AE643" s="113"/>
      <c r="AF643" s="60"/>
      <c r="AH643" s="59"/>
    </row>
    <row r="644" spans="1:34">
      <c r="A644" s="99" t="s">
        <v>845</v>
      </c>
      <c r="B644" s="91"/>
      <c r="C644" s="21" t="s">
        <v>3</v>
      </c>
      <c r="D644" s="12">
        <v>54</v>
      </c>
      <c r="E644" s="12">
        <v>0</v>
      </c>
      <c r="F644" s="12">
        <v>0</v>
      </c>
      <c r="G644" s="12">
        <v>107</v>
      </c>
      <c r="H644" s="12">
        <v>0</v>
      </c>
      <c r="I644" s="13">
        <v>15</v>
      </c>
      <c r="J644" s="13">
        <v>15</v>
      </c>
      <c r="K644" s="13">
        <v>0</v>
      </c>
      <c r="L644" s="13">
        <v>121</v>
      </c>
      <c r="M644" s="13">
        <v>0</v>
      </c>
      <c r="N644" s="14">
        <f>D644*$D$11</f>
        <v>64.8</v>
      </c>
      <c r="O644" s="14">
        <f>E644*$E$11</f>
        <v>0</v>
      </c>
      <c r="P644" s="14">
        <f>F644*$F$11</f>
        <v>0</v>
      </c>
      <c r="Q644" s="14">
        <f>G644*$G$11</f>
        <v>139.1</v>
      </c>
      <c r="R644" s="14">
        <f>H644*$H$11</f>
        <v>0</v>
      </c>
      <c r="S644" s="14">
        <f>(N644/100)*(I644*$I$11)+(N644/100)*(J644*$J$11)+(N644/100)*(K644*$L$11)</f>
        <v>29.16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252.4665</v>
      </c>
      <c r="W644" s="14">
        <f>(R644/100)*(K644*$K$11)+(R644/100)*(L644*$L$11)</f>
        <v>0</v>
      </c>
      <c r="X644" s="14">
        <f t="shared" si="221"/>
        <v>93.96</v>
      </c>
      <c r="Y644" s="14">
        <f t="shared" si="222"/>
        <v>0</v>
      </c>
      <c r="Z644" s="14">
        <f t="shared" si="223"/>
        <v>0</v>
      </c>
      <c r="AA644" s="14">
        <f t="shared" si="224"/>
        <v>391.56650000000002</v>
      </c>
      <c r="AB644" s="14">
        <f t="shared" si="226"/>
        <v>0</v>
      </c>
      <c r="AC644" s="15">
        <f t="shared" si="225"/>
        <v>485.5</v>
      </c>
      <c r="AD644" s="48">
        <f>(ROUND(AC644-AC636,1)/AC636)</f>
        <v>0.28711558854718983</v>
      </c>
      <c r="AE644" s="113"/>
      <c r="AF644" s="60"/>
      <c r="AH644" s="59"/>
    </row>
    <row r="645" spans="1:34">
      <c r="A645" s="99" t="s">
        <v>846</v>
      </c>
      <c r="B645" s="91"/>
      <c r="C645" s="21" t="s">
        <v>4</v>
      </c>
      <c r="D645" s="12">
        <v>54</v>
      </c>
      <c r="E645" s="12">
        <v>0</v>
      </c>
      <c r="F645" s="12">
        <v>0</v>
      </c>
      <c r="G645" s="12">
        <v>0</v>
      </c>
      <c r="H645" s="12">
        <v>107</v>
      </c>
      <c r="I645" s="13">
        <v>15</v>
      </c>
      <c r="J645" s="13">
        <v>15</v>
      </c>
      <c r="K645" s="13">
        <v>50</v>
      </c>
      <c r="L645" s="13">
        <v>50</v>
      </c>
      <c r="M645" s="13">
        <v>0</v>
      </c>
      <c r="N645" s="14">
        <f>D645*$D$12</f>
        <v>64.8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139.1</v>
      </c>
      <c r="S645" s="14">
        <f>(N645/100)*(I645*$I$12)+(N645/100)*(J645*$J$12)+(N645/100)*(K645*$L$12)</f>
        <v>77.760000000000005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208.65</v>
      </c>
      <c r="X645" s="14">
        <f t="shared" si="221"/>
        <v>142.56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347.75</v>
      </c>
      <c r="AC645" s="15">
        <f t="shared" si="225"/>
        <v>490.3</v>
      </c>
      <c r="AD645" s="48">
        <f>(ROUND(AC645-AC636,1)/AC636)</f>
        <v>0.29984093319194061</v>
      </c>
      <c r="AE645" s="113"/>
      <c r="AF645" s="60"/>
      <c r="AH645" s="59"/>
    </row>
    <row r="646" spans="1:34">
      <c r="A646" s="99" t="s">
        <v>847</v>
      </c>
      <c r="B646" s="91"/>
      <c r="C646" s="21" t="s">
        <v>327</v>
      </c>
      <c r="D646" s="12">
        <v>107</v>
      </c>
      <c r="E646" s="12">
        <v>0</v>
      </c>
      <c r="F646" s="12">
        <v>0</v>
      </c>
      <c r="G646" s="12">
        <v>0</v>
      </c>
      <c r="H646" s="12">
        <v>0</v>
      </c>
      <c r="I646" s="13">
        <v>15</v>
      </c>
      <c r="J646" s="13">
        <v>15</v>
      </c>
      <c r="K646" s="13">
        <v>60</v>
      </c>
      <c r="L646" s="13">
        <v>0</v>
      </c>
      <c r="M646" s="13">
        <v>75</v>
      </c>
      <c r="N646" s="14">
        <f>D646*$D$13</f>
        <v>139.1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344.27250000000004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483.37250000000006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483.4</v>
      </c>
      <c r="AD646" s="48">
        <f>(ROUND(AC646-AC636,1)/AC636)</f>
        <v>0.28154825026511138</v>
      </c>
      <c r="AE646" s="113"/>
      <c r="AF646" s="60"/>
      <c r="AH646" s="59"/>
    </row>
    <row r="647" spans="1:34">
      <c r="A647" s="99" t="s">
        <v>848</v>
      </c>
      <c r="B647" s="91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80</v>
      </c>
      <c r="L647" s="13">
        <v>0</v>
      </c>
      <c r="M647" s="13">
        <v>0</v>
      </c>
      <c r="N647" s="14">
        <f>D647*$D$14</f>
        <v>182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300.3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482.3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482.3</v>
      </c>
      <c r="AD647" s="48">
        <f>(ROUND(AC647-AC636,1)/AC636)</f>
        <v>0.27863202545068927</v>
      </c>
      <c r="AE647" s="113"/>
      <c r="AF647" s="60"/>
      <c r="AH647" s="59"/>
    </row>
    <row r="648" spans="1:34">
      <c r="A648" s="99"/>
      <c r="B648" s="91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0</v>
      </c>
      <c r="L648" s="13">
        <v>80</v>
      </c>
      <c r="M648" s="13">
        <v>0</v>
      </c>
      <c r="N648" s="14">
        <f>D648*$D$15</f>
        <v>182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300.3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482.3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482.3</v>
      </c>
      <c r="AD648" s="48">
        <f>(ROUND(AC648-AC636,1)/AC636)</f>
        <v>0.27863202545068927</v>
      </c>
      <c r="AE648" s="113"/>
      <c r="AF648" s="60"/>
      <c r="AH648" s="59"/>
    </row>
    <row r="649" spans="1:34">
      <c r="A649" s="99"/>
      <c r="B649" s="91"/>
      <c r="C649" s="21" t="s">
        <v>325</v>
      </c>
      <c r="D649" s="12">
        <v>107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50</v>
      </c>
      <c r="K649" s="13">
        <v>60</v>
      </c>
      <c r="L649" s="13">
        <v>0</v>
      </c>
      <c r="M649" s="13">
        <v>0</v>
      </c>
      <c r="N649" s="14">
        <f>D649*$D$16</f>
        <v>139.1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306.02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445.12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445.1</v>
      </c>
      <c r="AD649" s="48">
        <f>(ROUND(AC649-AC636,1)/AC636)</f>
        <v>0.18001060445387065</v>
      </c>
      <c r="AE649" s="113"/>
      <c r="AF649" s="60"/>
      <c r="AH649" s="59"/>
    </row>
    <row r="650" spans="1:34">
      <c r="A650" s="99"/>
      <c r="B650" s="91"/>
      <c r="C650" s="21" t="s">
        <v>326</v>
      </c>
      <c r="D650" s="12">
        <v>107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15</v>
      </c>
      <c r="K650" s="13">
        <v>60</v>
      </c>
      <c r="L650" s="13">
        <v>0</v>
      </c>
      <c r="M650" s="13">
        <v>0</v>
      </c>
      <c r="N650" s="14">
        <f>D650*$D$17</f>
        <v>139.1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306.02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445.12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445.1</v>
      </c>
      <c r="AD650" s="48">
        <f>(ROUND(AC650-AC636,1)/AC636)</f>
        <v>0.18001060445387065</v>
      </c>
      <c r="AE650" s="113"/>
      <c r="AF650" s="60"/>
      <c r="AH650" s="59"/>
    </row>
    <row r="651" spans="1:34">
      <c r="A651" s="106" t="s">
        <v>0</v>
      </c>
      <c r="B651" s="92" t="s">
        <v>548</v>
      </c>
      <c r="C651" s="50" t="s">
        <v>241</v>
      </c>
      <c r="D651" s="11">
        <v>140</v>
      </c>
      <c r="E651" s="11">
        <v>0</v>
      </c>
      <c r="F651" s="11">
        <v>0</v>
      </c>
      <c r="G651" s="11">
        <v>0</v>
      </c>
      <c r="H651" s="11">
        <v>0</v>
      </c>
      <c r="I651" s="51">
        <v>10</v>
      </c>
      <c r="J651" s="51">
        <v>10</v>
      </c>
      <c r="K651" s="51">
        <v>40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(N651/100)*(I651*$I$3)+(N651/100)*(J651*$J$3)+(N651/100)*(K651*$L$3)</f>
        <v>189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399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399</v>
      </c>
      <c r="AD651" s="58" t="s">
        <v>328</v>
      </c>
      <c r="AE651" s="113" t="s">
        <v>813</v>
      </c>
      <c r="AF651" s="60"/>
      <c r="AH651" s="59"/>
    </row>
    <row r="652" spans="1:34">
      <c r="A652" s="99" t="s">
        <v>814</v>
      </c>
      <c r="B652" s="93">
        <v>10</v>
      </c>
      <c r="C652" s="21" t="s">
        <v>324</v>
      </c>
      <c r="D652" s="12">
        <v>140</v>
      </c>
      <c r="E652" s="12">
        <v>0</v>
      </c>
      <c r="F652" s="12">
        <v>0</v>
      </c>
      <c r="G652" s="12">
        <v>0</v>
      </c>
      <c r="H652" s="12">
        <v>0</v>
      </c>
      <c r="I652" s="13">
        <v>30.5</v>
      </c>
      <c r="J652" s="13">
        <v>30.5</v>
      </c>
      <c r="K652" s="13">
        <v>40</v>
      </c>
      <c r="L652" s="13">
        <v>0</v>
      </c>
      <c r="M652" s="13">
        <v>0</v>
      </c>
      <c r="N652" s="14">
        <f>D652*$D$4</f>
        <v>182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(N652/100)*(I652*$I$4)+(N652/100)*(J652*$J$4)+(N652/100)*(K652*$L$4)</f>
        <v>309.036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491.036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491</v>
      </c>
      <c r="AD652" s="48">
        <f>(ROUND(AC652-AC651,1)/AC651)</f>
        <v>0.23057644110275688</v>
      </c>
      <c r="AE652" s="113"/>
      <c r="AF652" s="60"/>
      <c r="AH652" s="59"/>
    </row>
    <row r="653" spans="1:34">
      <c r="A653" s="99" t="s">
        <v>815</v>
      </c>
      <c r="B653" s="93">
        <v>10</v>
      </c>
      <c r="C653" s="21" t="s">
        <v>849</v>
      </c>
      <c r="D653" s="12">
        <v>140</v>
      </c>
      <c r="E653" s="12">
        <v>0</v>
      </c>
      <c r="F653" s="12">
        <v>0</v>
      </c>
      <c r="G653" s="12">
        <v>0</v>
      </c>
      <c r="H653" s="12">
        <v>0</v>
      </c>
      <c r="I653" s="13">
        <v>10</v>
      </c>
      <c r="J653" s="13">
        <v>10</v>
      </c>
      <c r="K653" s="13">
        <v>40</v>
      </c>
      <c r="L653" s="13">
        <v>0</v>
      </c>
      <c r="M653" s="13">
        <v>0</v>
      </c>
      <c r="N653" s="14">
        <f>D653*$D$5</f>
        <v>196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176.39999999999998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372.4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372.4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3">
        <v>20</v>
      </c>
      <c r="C654" s="21" t="s">
        <v>337</v>
      </c>
      <c r="D654" s="12">
        <v>140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D654*$D$6</f>
        <v>196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(N654/100)*(I654*$I$6)+(N654/100)*(J654*$J$6)+(N654/100)*(K654*$L$6)</f>
        <v>176.39999999999998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372.4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372.4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3">
        <v>0</v>
      </c>
      <c r="C655" s="21" t="s">
        <v>338</v>
      </c>
      <c r="D655" s="12">
        <v>140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D655*$D$7</f>
        <v>196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(N655/100)*(I655*$I$7)+(N655/100)*(J655*$J$7)+(N655/100)*(K655*$L$7)</f>
        <v>176.39999999999998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372.4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372.4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3"/>
      <c r="C656" s="21" t="s">
        <v>339</v>
      </c>
      <c r="D656" s="12">
        <v>140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D656*$D$8</f>
        <v>196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(N656/100)*(I656*$I$8)+(N656/100)*(J656*$J$8)+(N656/100)*(K656*$L$8)</f>
        <v>176.39999999999998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372.4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372.4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3"/>
      <c r="C657" s="21" t="s">
        <v>1</v>
      </c>
      <c r="D657" s="12">
        <v>70</v>
      </c>
      <c r="E657" s="12">
        <v>140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57</v>
      </c>
      <c r="L657" s="13">
        <v>0</v>
      </c>
      <c r="M657" s="13">
        <v>0</v>
      </c>
      <c r="N657" s="14">
        <f>D657*$D$9</f>
        <v>84</v>
      </c>
      <c r="O657" s="14">
        <f>E657*$E$9</f>
        <v>182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(N657/100)*(I657*$I$9)+(N657/100)*(J657*$J$9)+(N657/100)*(K657*$L$9)</f>
        <v>97.02</v>
      </c>
      <c r="T657" s="14">
        <f>(O657/100)*(K657*$K$9)</f>
        <v>155.61000000000001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181.01999999999998</v>
      </c>
      <c r="Y657" s="14">
        <f t="shared" si="228"/>
        <v>337.61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518.6</v>
      </c>
      <c r="AD657" s="48">
        <f>(ROUND(AC657-AC651,1)/AC651)</f>
        <v>0.29974937343358393</v>
      </c>
      <c r="AE657" s="113"/>
      <c r="AF657" s="60"/>
      <c r="AH657" s="59"/>
    </row>
    <row r="658" spans="1:34">
      <c r="A658" s="99" t="s">
        <v>844</v>
      </c>
      <c r="B658" s="93"/>
      <c r="C658" s="21" t="s">
        <v>2</v>
      </c>
      <c r="D658" s="12">
        <v>70</v>
      </c>
      <c r="E658" s="12">
        <v>0</v>
      </c>
      <c r="F658" s="12">
        <v>140</v>
      </c>
      <c r="G658" s="12">
        <v>0</v>
      </c>
      <c r="H658" s="12">
        <v>0</v>
      </c>
      <c r="I658" s="13">
        <v>10</v>
      </c>
      <c r="J658" s="13">
        <v>10</v>
      </c>
      <c r="K658" s="13">
        <v>33.5</v>
      </c>
      <c r="L658" s="13">
        <v>33.5</v>
      </c>
      <c r="M658" s="13">
        <v>0</v>
      </c>
      <c r="N658" s="14">
        <f>D658*$D$10</f>
        <v>84</v>
      </c>
      <c r="O658" s="14">
        <f>E658*$E$10</f>
        <v>0</v>
      </c>
      <c r="P658" s="14">
        <f>F658*$F$10</f>
        <v>182</v>
      </c>
      <c r="Q658" s="14">
        <f>G658*$G$10</f>
        <v>0</v>
      </c>
      <c r="R658" s="14">
        <f>H658*$H$10</f>
        <v>0</v>
      </c>
      <c r="S658" s="14">
        <f>(N658/100)*(I658*$I$10)+(N658/100)*(J658*$J$10)+(N658/100)*(K658*$L$10)</f>
        <v>67.41</v>
      </c>
      <c r="T658" s="14">
        <f>(O658/100)*(K658*$J$10)</f>
        <v>0</v>
      </c>
      <c r="U658" s="14">
        <f>(P658/100)*(K658*$K$10)+(P658/100)*(L658*$L$10)</f>
        <v>182.91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151.41</v>
      </c>
      <c r="Y658" s="14">
        <f t="shared" si="228"/>
        <v>0</v>
      </c>
      <c r="Z658" s="14">
        <f t="shared" si="229"/>
        <v>364.90999999999997</v>
      </c>
      <c r="AA658" s="14">
        <f t="shared" si="230"/>
        <v>0</v>
      </c>
      <c r="AB658" s="14">
        <f t="shared" si="232"/>
        <v>0</v>
      </c>
      <c r="AC658" s="15">
        <f t="shared" si="231"/>
        <v>516.29999999999995</v>
      </c>
      <c r="AD658" s="48">
        <f>(ROUND(AC658-AC651,1)/AC651)</f>
        <v>0.29398496240601502</v>
      </c>
      <c r="AE658" s="113"/>
      <c r="AF658" s="60"/>
      <c r="AH658" s="59"/>
    </row>
    <row r="659" spans="1:34">
      <c r="A659" s="99" t="s">
        <v>845</v>
      </c>
      <c r="B659" s="93"/>
      <c r="C659" s="21" t="s">
        <v>3</v>
      </c>
      <c r="D659" s="12">
        <v>70</v>
      </c>
      <c r="E659" s="12">
        <v>0</v>
      </c>
      <c r="F659" s="12">
        <v>0</v>
      </c>
      <c r="G659" s="12">
        <v>140</v>
      </c>
      <c r="H659" s="12">
        <v>0</v>
      </c>
      <c r="I659" s="13">
        <v>10</v>
      </c>
      <c r="J659" s="13">
        <v>10</v>
      </c>
      <c r="K659" s="13">
        <v>0</v>
      </c>
      <c r="L659" s="13">
        <v>82</v>
      </c>
      <c r="M659" s="13">
        <v>0</v>
      </c>
      <c r="N659" s="14">
        <f>D659*$D$11</f>
        <v>84</v>
      </c>
      <c r="O659" s="14">
        <f>E659*$E$11</f>
        <v>0</v>
      </c>
      <c r="P659" s="14">
        <f>F659*$F$11</f>
        <v>0</v>
      </c>
      <c r="Q659" s="14">
        <f>G659*$G$11</f>
        <v>182</v>
      </c>
      <c r="R659" s="14">
        <f>H659*$H$11</f>
        <v>0</v>
      </c>
      <c r="S659" s="14">
        <f>(N659/100)*(I659*$I$11)+(N659/100)*(J659*$J$11)+(N659/100)*(K659*$L$11)</f>
        <v>25.2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223.86</v>
      </c>
      <c r="W659" s="14">
        <f>(R659/100)*(K659*$K$11)+(R659/100)*(L659*$L$11)</f>
        <v>0</v>
      </c>
      <c r="X659" s="14">
        <f t="shared" si="227"/>
        <v>109.2</v>
      </c>
      <c r="Y659" s="14">
        <f t="shared" si="228"/>
        <v>0</v>
      </c>
      <c r="Z659" s="14">
        <f t="shared" si="229"/>
        <v>0</v>
      </c>
      <c r="AA659" s="14">
        <f t="shared" si="230"/>
        <v>405.86</v>
      </c>
      <c r="AB659" s="14">
        <f t="shared" si="232"/>
        <v>0</v>
      </c>
      <c r="AC659" s="15">
        <f t="shared" si="231"/>
        <v>515.1</v>
      </c>
      <c r="AD659" s="48">
        <f>(ROUND(AC659-AC651,1)/AC651)</f>
        <v>0.29097744360902256</v>
      </c>
      <c r="AE659" s="113"/>
      <c r="AF659" s="60"/>
      <c r="AH659" s="59"/>
    </row>
    <row r="660" spans="1:34">
      <c r="A660" s="99" t="s">
        <v>846</v>
      </c>
      <c r="B660" s="93"/>
      <c r="C660" s="21" t="s">
        <v>4</v>
      </c>
      <c r="D660" s="12">
        <v>70</v>
      </c>
      <c r="E660" s="12">
        <v>0</v>
      </c>
      <c r="F660" s="12">
        <v>0</v>
      </c>
      <c r="G660" s="12">
        <v>0</v>
      </c>
      <c r="H660" s="12">
        <v>140</v>
      </c>
      <c r="I660" s="13">
        <v>10</v>
      </c>
      <c r="J660" s="13">
        <v>10</v>
      </c>
      <c r="K660" s="13">
        <v>33.5</v>
      </c>
      <c r="L660" s="13">
        <v>33.5</v>
      </c>
      <c r="M660" s="13">
        <v>0</v>
      </c>
      <c r="N660" s="14">
        <f>D660*$D$12</f>
        <v>84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182</v>
      </c>
      <c r="S660" s="14">
        <f>(N660/100)*(I660*$I$12)+(N660/100)*(J660*$J$12)+(N660/100)*(K660*$L$12)</f>
        <v>67.41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182.91</v>
      </c>
      <c r="X660" s="14">
        <f t="shared" si="227"/>
        <v>151.41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364.90999999999997</v>
      </c>
      <c r="AC660" s="15">
        <f t="shared" si="231"/>
        <v>516.29999999999995</v>
      </c>
      <c r="AD660" s="48">
        <f>(ROUND(AC660-AC651,1)/AC651)</f>
        <v>0.29398496240601502</v>
      </c>
      <c r="AE660" s="113"/>
      <c r="AF660" s="60"/>
      <c r="AH660" s="83"/>
    </row>
    <row r="661" spans="1:34">
      <c r="A661" s="99" t="s">
        <v>847</v>
      </c>
      <c r="B661" s="93"/>
      <c r="C661" s="21" t="s">
        <v>327</v>
      </c>
      <c r="D661" s="12">
        <v>140</v>
      </c>
      <c r="E661" s="12">
        <v>0</v>
      </c>
      <c r="F661" s="12">
        <v>0</v>
      </c>
      <c r="G661" s="12">
        <v>0</v>
      </c>
      <c r="H661" s="12">
        <v>0</v>
      </c>
      <c r="I661" s="13">
        <v>10</v>
      </c>
      <c r="J661" s="13">
        <v>10</v>
      </c>
      <c r="K661" s="13">
        <v>50</v>
      </c>
      <c r="L661" s="13">
        <v>0</v>
      </c>
      <c r="M661" s="13">
        <v>50</v>
      </c>
      <c r="N661" s="14">
        <f>D661*$D$13</f>
        <v>182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(N661/100)*(I661*$I$13)+(N661/100)*(J661*$J$13)+(N661/100)*(M661*$M$13)+(N661/100)*(K661*$K$10)</f>
        <v>327.60000000000002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509.6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509.6</v>
      </c>
      <c r="AD661" s="48">
        <f>(ROUND(AC661-AC651,1)/AC651)</f>
        <v>0.27719298245614032</v>
      </c>
      <c r="AE661" s="113"/>
      <c r="AF661" s="60"/>
      <c r="AH661" s="59"/>
    </row>
    <row r="662" spans="1:34">
      <c r="A662" s="99" t="s">
        <v>848</v>
      </c>
      <c r="B662" s="93"/>
      <c r="C662" s="21" t="s">
        <v>328</v>
      </c>
      <c r="D662" s="12">
        <v>170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67</v>
      </c>
      <c r="L662" s="13">
        <v>0</v>
      </c>
      <c r="M662" s="13">
        <v>0</v>
      </c>
      <c r="N662" s="14">
        <f>D662*$D$14</f>
        <v>221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288.40499999999997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509.40499999999997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509.4</v>
      </c>
      <c r="AD662" s="48">
        <f>(ROUND(AC662-AC651,1)/AC651)</f>
        <v>0.27669172932330827</v>
      </c>
      <c r="AE662" s="113"/>
      <c r="AF662" s="60"/>
      <c r="AH662" s="59"/>
    </row>
    <row r="663" spans="1:34">
      <c r="A663" s="99"/>
      <c r="B663" s="93"/>
      <c r="C663" s="21" t="s">
        <v>329</v>
      </c>
      <c r="D663" s="12">
        <v>170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0</v>
      </c>
      <c r="L663" s="13">
        <v>67</v>
      </c>
      <c r="M663" s="13">
        <v>0</v>
      </c>
      <c r="N663" s="14">
        <f>D663*$D$15</f>
        <v>221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288.40499999999997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509.40499999999997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509.4</v>
      </c>
      <c r="AD663" s="48">
        <f>(ROUND(AC663-AC651,1)/AC651)</f>
        <v>0.27669172932330827</v>
      </c>
      <c r="AE663" s="113"/>
      <c r="AF663" s="60"/>
      <c r="AH663" s="59"/>
    </row>
    <row r="664" spans="1:34">
      <c r="A664" s="99"/>
      <c r="B664" s="93"/>
      <c r="C664" s="21" t="s">
        <v>325</v>
      </c>
      <c r="D664" s="12">
        <v>140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38</v>
      </c>
      <c r="K664" s="13">
        <v>40</v>
      </c>
      <c r="L664" s="13">
        <v>0</v>
      </c>
      <c r="M664" s="13">
        <v>0</v>
      </c>
      <c r="N664" s="14">
        <f>D664*$D$16</f>
        <v>182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(N664/100)*(I664*$I$16)+(N664/100)*(J664*$J$16)+(N664/100)*(K664*$L$16)</f>
        <v>286.46799999999996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468.46799999999996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468.5</v>
      </c>
      <c r="AD664" s="48">
        <f>(ROUND(AC664-AC651,1)/AC651)</f>
        <v>0.17418546365914786</v>
      </c>
      <c r="AE664" s="113"/>
      <c r="AF664" s="60"/>
      <c r="AH664" s="59"/>
    </row>
    <row r="665" spans="1:34">
      <c r="A665" s="99"/>
      <c r="B665" s="93"/>
      <c r="C665" s="21" t="s">
        <v>326</v>
      </c>
      <c r="D665" s="12">
        <v>140</v>
      </c>
      <c r="E665" s="12">
        <v>0</v>
      </c>
      <c r="F665" s="12">
        <v>0</v>
      </c>
      <c r="G665" s="12">
        <v>0</v>
      </c>
      <c r="H665" s="12">
        <v>0</v>
      </c>
      <c r="I665" s="13">
        <v>38</v>
      </c>
      <c r="J665" s="13">
        <v>10</v>
      </c>
      <c r="K665" s="13">
        <v>40</v>
      </c>
      <c r="L665" s="13">
        <v>0</v>
      </c>
      <c r="M665" s="13">
        <v>0</v>
      </c>
      <c r="N665" s="14">
        <f>D665*$D$17</f>
        <v>182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(N665/100)*(I665*$I$17)+(N665/100)*(J665*$J$17)+(N665/100)*(K665*$L$17)</f>
        <v>286.46799999999996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468.46799999999996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468.5</v>
      </c>
      <c r="AD665" s="48">
        <f>(ROUND(AC665-AC651,1)/AC651)</f>
        <v>0.17418546365914786</v>
      </c>
      <c r="AE665" s="113"/>
      <c r="AF665" s="60"/>
      <c r="AH665" s="59"/>
    </row>
    <row r="666" spans="1:34">
      <c r="A666" s="106" t="s">
        <v>0</v>
      </c>
      <c r="B666" s="90" t="s">
        <v>567</v>
      </c>
      <c r="C666" s="50" t="s">
        <v>241</v>
      </c>
      <c r="D666" s="11">
        <v>97</v>
      </c>
      <c r="E666" s="11">
        <v>60</v>
      </c>
      <c r="F666" s="11">
        <v>0</v>
      </c>
      <c r="G666" s="11">
        <v>0</v>
      </c>
      <c r="H666" s="11">
        <v>0</v>
      </c>
      <c r="I666" s="51">
        <v>20</v>
      </c>
      <c r="J666" s="51">
        <v>20</v>
      </c>
      <c r="K666" s="51">
        <v>40</v>
      </c>
      <c r="L666" s="51">
        <v>0</v>
      </c>
      <c r="M666" s="51">
        <v>0</v>
      </c>
      <c r="N666" s="52">
        <f>D666*$D$3</f>
        <v>145.5</v>
      </c>
      <c r="O666" s="52">
        <f>E666*$E$3</f>
        <v>90</v>
      </c>
      <c r="P666" s="52">
        <f>F666*$F$3</f>
        <v>0</v>
      </c>
      <c r="Q666" s="52">
        <f>G666*$G$3</f>
        <v>0</v>
      </c>
      <c r="R666" s="52">
        <f>H666*$H$3</f>
        <v>0</v>
      </c>
      <c r="S666" s="52">
        <f>(N666/100)*(I666*$I$3)+(N666/100)*(J666*$J$3)</f>
        <v>87.300000000000011</v>
      </c>
      <c r="T666" s="52">
        <f>(O666/100)*(K666*$K$3)</f>
        <v>54</v>
      </c>
      <c r="U666" s="52">
        <f>(P666/100)*(K666*$K$3)+(P666/100)*(L666*$L$3)</f>
        <v>0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232.8</v>
      </c>
      <c r="Y666" s="52">
        <f t="shared" ref="Y666:Y680" si="234">O666+T666</f>
        <v>144</v>
      </c>
      <c r="Z666" s="52">
        <f t="shared" ref="Z666:Z680" si="235">P666+U666</f>
        <v>0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376.8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1">
        <v>16</v>
      </c>
      <c r="C667" s="21" t="s">
        <v>324</v>
      </c>
      <c r="D667" s="12">
        <v>97</v>
      </c>
      <c r="E667" s="12">
        <v>60</v>
      </c>
      <c r="F667" s="12">
        <v>0</v>
      </c>
      <c r="G667" s="12">
        <v>0</v>
      </c>
      <c r="H667" s="12">
        <v>0</v>
      </c>
      <c r="I667" s="13">
        <v>47</v>
      </c>
      <c r="J667" s="13">
        <v>47</v>
      </c>
      <c r="K667" s="13">
        <v>40</v>
      </c>
      <c r="L667" s="13">
        <v>0</v>
      </c>
      <c r="M667" s="13">
        <v>0</v>
      </c>
      <c r="N667" s="14">
        <f>D667*$D$4</f>
        <v>126.10000000000001</v>
      </c>
      <c r="O667" s="14">
        <f>E667*$E$4</f>
        <v>78</v>
      </c>
      <c r="P667" s="14">
        <f>F667*$F$4</f>
        <v>0</v>
      </c>
      <c r="Q667" s="14">
        <f>G667*$G$4</f>
        <v>0</v>
      </c>
      <c r="R667" s="14">
        <f>H667*$H$4</f>
        <v>0</v>
      </c>
      <c r="S667" s="14">
        <f>(N667/100)*(I667*$I$4)+(N667/100)*(J667*$J$4)</f>
        <v>213.36120000000005</v>
      </c>
      <c r="T667" s="14">
        <f>(O667/100)*(K667*$K$4)</f>
        <v>46.800000000000004</v>
      </c>
      <c r="U667" s="14">
        <f>(P667/100)*(K667*$K$4)+(P667/100)*(L667*$L$4)</f>
        <v>0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339.46120000000008</v>
      </c>
      <c r="Y667" s="14">
        <f t="shared" si="234"/>
        <v>124.80000000000001</v>
      </c>
      <c r="Z667" s="14">
        <f t="shared" si="235"/>
        <v>0</v>
      </c>
      <c r="AA667" s="14">
        <f t="shared" si="236"/>
        <v>0</v>
      </c>
      <c r="AB667" s="14">
        <f>R667+W667</f>
        <v>0</v>
      </c>
      <c r="AC667" s="15">
        <f>ROUND(X667+Y667+Z667+AA667+AB667,1)</f>
        <v>464.3</v>
      </c>
      <c r="AD667" s="48">
        <f>(ROUND(AC667-AC666,1)/AC666)</f>
        <v>0.23221868365180467</v>
      </c>
      <c r="AE667" s="113"/>
      <c r="AF667" s="60"/>
      <c r="AH667" s="59"/>
    </row>
    <row r="668" spans="1:34">
      <c r="A668" s="99" t="s">
        <v>815</v>
      </c>
      <c r="B668" s="91">
        <v>16</v>
      </c>
      <c r="C668" s="21" t="s">
        <v>849</v>
      </c>
      <c r="D668" s="12">
        <v>97</v>
      </c>
      <c r="E668" s="12">
        <v>60</v>
      </c>
      <c r="F668" s="12">
        <v>0</v>
      </c>
      <c r="G668" s="12">
        <v>0</v>
      </c>
      <c r="H668" s="12">
        <v>0</v>
      </c>
      <c r="I668" s="13">
        <v>20</v>
      </c>
      <c r="J668" s="13">
        <v>20</v>
      </c>
      <c r="K668" s="13">
        <v>40</v>
      </c>
      <c r="L668" s="13">
        <v>0</v>
      </c>
      <c r="M668" s="13">
        <v>0</v>
      </c>
      <c r="N668" s="14">
        <f>D668*$D$5</f>
        <v>135.79999999999998</v>
      </c>
      <c r="O668" s="14">
        <f>E668*$E$5</f>
        <v>84</v>
      </c>
      <c r="P668" s="14">
        <f>F668*$F$5</f>
        <v>0</v>
      </c>
      <c r="Q668" s="14">
        <f>G668*$G$5</f>
        <v>0</v>
      </c>
      <c r="R668" s="14">
        <f>H668*$H$5</f>
        <v>0</v>
      </c>
      <c r="S668" s="14">
        <f>(N668/100)*(I668*$I$5)+(N668/100)*(J668*$J$5)+(N668/100)*(K668*$L$5)</f>
        <v>162.95999999999998</v>
      </c>
      <c r="T668" s="14">
        <f>(O668/100)*(K668*$K$5)</f>
        <v>50.4</v>
      </c>
      <c r="U668" s="14">
        <f>(P668/100)*(K668*$K$5)+(P668/100)*(L668*$L$5)</f>
        <v>0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298.76</v>
      </c>
      <c r="Y668" s="14">
        <f t="shared" si="234"/>
        <v>134.4</v>
      </c>
      <c r="Z668" s="14">
        <f t="shared" si="235"/>
        <v>0</v>
      </c>
      <c r="AA668" s="14">
        <f t="shared" si="236"/>
        <v>0</v>
      </c>
      <c r="AB668" s="14">
        <f>R668+W668</f>
        <v>0</v>
      </c>
      <c r="AC668" s="15">
        <f>ROUND(X668+Y668+Z668+AA668+AB668,1)</f>
        <v>433.2</v>
      </c>
      <c r="AD668" s="48">
        <f>(ROUND(AC668-AC666,1)/AC666)</f>
        <v>0.14968152866242038</v>
      </c>
      <c r="AE668" s="113"/>
      <c r="AF668" s="60"/>
      <c r="AH668" s="59"/>
    </row>
    <row r="669" spans="1:34">
      <c r="A669" s="99" t="s">
        <v>816</v>
      </c>
      <c r="B669" s="91">
        <v>12</v>
      </c>
      <c r="C669" s="21" t="s">
        <v>337</v>
      </c>
      <c r="D669" s="12">
        <v>97</v>
      </c>
      <c r="E669" s="12">
        <v>60</v>
      </c>
      <c r="F669" s="12">
        <v>0</v>
      </c>
      <c r="G669" s="12">
        <v>0</v>
      </c>
      <c r="H669" s="12">
        <v>0</v>
      </c>
      <c r="I669" s="13">
        <v>20</v>
      </c>
      <c r="J669" s="13">
        <v>20</v>
      </c>
      <c r="K669" s="13">
        <v>40</v>
      </c>
      <c r="L669" s="13">
        <v>0</v>
      </c>
      <c r="M669" s="13">
        <v>0</v>
      </c>
      <c r="N669" s="14">
        <f>D669*$D$6</f>
        <v>135.79999999999998</v>
      </c>
      <c r="O669" s="14">
        <f>E669*$E$6</f>
        <v>84</v>
      </c>
      <c r="P669" s="14">
        <f>F669*$F$6</f>
        <v>0</v>
      </c>
      <c r="Q669" s="14">
        <f>G669*$G$6</f>
        <v>0</v>
      </c>
      <c r="R669" s="14">
        <f>H669*$H$6</f>
        <v>0</v>
      </c>
      <c r="S669" s="14">
        <f>(N669/100)*(I669*$I$6)+(N669/100)*(J669*$J$6)</f>
        <v>81.47999999999999</v>
      </c>
      <c r="T669" s="14">
        <f>(O669/100)*(K669*$K$6)</f>
        <v>50.4</v>
      </c>
      <c r="U669" s="14">
        <f>(P669/100)*(K669*$K$6)+(P669/100)*(L669*$L$6)</f>
        <v>0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217.27999999999997</v>
      </c>
      <c r="Y669" s="14">
        <f t="shared" si="234"/>
        <v>134.4</v>
      </c>
      <c r="Z669" s="14">
        <f t="shared" si="235"/>
        <v>0</v>
      </c>
      <c r="AA669" s="14">
        <f t="shared" si="236"/>
        <v>0</v>
      </c>
      <c r="AB669" s="14">
        <f t="shared" ref="AB669:AB680" si="237">R669+W669</f>
        <v>0</v>
      </c>
      <c r="AC669" s="15">
        <f t="shared" ref="AC669:AC680" si="238">ROUND(X669+Y669+Z669+AA669+AB669,1)</f>
        <v>351.7</v>
      </c>
      <c r="AD669" s="48">
        <f>(ROUND(AC669-AC666,1)/AC666)</f>
        <v>-6.6613588110403396E-2</v>
      </c>
      <c r="AE669" s="113"/>
      <c r="AF669" s="60"/>
      <c r="AH669" s="59"/>
    </row>
    <row r="670" spans="1:34">
      <c r="A670" s="99" t="s">
        <v>817</v>
      </c>
      <c r="B670" s="91">
        <v>0</v>
      </c>
      <c r="C670" s="21" t="s">
        <v>338</v>
      </c>
      <c r="D670" s="12">
        <v>97</v>
      </c>
      <c r="E670" s="12">
        <v>60</v>
      </c>
      <c r="F670" s="12">
        <v>0</v>
      </c>
      <c r="G670" s="12">
        <v>0</v>
      </c>
      <c r="H670" s="12">
        <v>0</v>
      </c>
      <c r="I670" s="13">
        <v>20</v>
      </c>
      <c r="J670" s="13">
        <v>20</v>
      </c>
      <c r="K670" s="13">
        <v>40</v>
      </c>
      <c r="L670" s="13">
        <v>0</v>
      </c>
      <c r="M670" s="13">
        <v>0</v>
      </c>
      <c r="N670" s="14">
        <f>D670*$D$7</f>
        <v>135.79999999999998</v>
      </c>
      <c r="O670" s="14">
        <f>E670*$E$7</f>
        <v>84</v>
      </c>
      <c r="P670" s="14">
        <f>F670*$F$7</f>
        <v>0</v>
      </c>
      <c r="Q670" s="14">
        <f>G670*$G$7</f>
        <v>0</v>
      </c>
      <c r="R670" s="14">
        <f>H670*$H$7</f>
        <v>0</v>
      </c>
      <c r="S670" s="14">
        <f>(N670/100)*(I670*$I$7)+(N670/100)*(J670*$J$7)</f>
        <v>81.47999999999999</v>
      </c>
      <c r="T670" s="14">
        <f>(O670/100)*(K670*$K$7)</f>
        <v>50.4</v>
      </c>
      <c r="U670" s="14">
        <f>(P670/100)*(K670*$K$7)+(P670/100)*(L670*$L$7)</f>
        <v>0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217.27999999999997</v>
      </c>
      <c r="Y670" s="14">
        <f t="shared" si="234"/>
        <v>134.4</v>
      </c>
      <c r="Z670" s="14">
        <f t="shared" si="235"/>
        <v>0</v>
      </c>
      <c r="AA670" s="14">
        <f t="shared" si="236"/>
        <v>0</v>
      </c>
      <c r="AB670" s="14">
        <f t="shared" si="237"/>
        <v>0</v>
      </c>
      <c r="AC670" s="15">
        <f t="shared" si="238"/>
        <v>351.7</v>
      </c>
      <c r="AD670" s="48">
        <f>(ROUND(AC670-AC666,1)/AC666)</f>
        <v>-6.6613588110403396E-2</v>
      </c>
      <c r="AE670" s="113"/>
      <c r="AF670" s="60"/>
      <c r="AH670" s="59"/>
    </row>
    <row r="671" spans="1:34">
      <c r="A671" s="99" t="s">
        <v>666</v>
      </c>
      <c r="B671" s="91"/>
      <c r="C671" s="21" t="s">
        <v>339</v>
      </c>
      <c r="D671" s="12">
        <v>97</v>
      </c>
      <c r="E671" s="12">
        <v>60</v>
      </c>
      <c r="F671" s="12">
        <v>0</v>
      </c>
      <c r="G671" s="12">
        <v>0</v>
      </c>
      <c r="H671" s="12">
        <v>0</v>
      </c>
      <c r="I671" s="13">
        <v>20</v>
      </c>
      <c r="J671" s="13">
        <v>20</v>
      </c>
      <c r="K671" s="13">
        <v>40</v>
      </c>
      <c r="L671" s="13">
        <v>0</v>
      </c>
      <c r="M671" s="13">
        <v>0</v>
      </c>
      <c r="N671" s="14">
        <f>D671*$D$8</f>
        <v>135.79999999999998</v>
      </c>
      <c r="O671" s="14">
        <f>E671*$E$8</f>
        <v>84</v>
      </c>
      <c r="P671" s="14">
        <f>F671*$F$8</f>
        <v>0</v>
      </c>
      <c r="Q671" s="14">
        <f>G671*$G$8</f>
        <v>0</v>
      </c>
      <c r="R671" s="14">
        <f>H671*$H$8</f>
        <v>0</v>
      </c>
      <c r="S671" s="14">
        <f>(N671/100)*(I671*$I$8)+(N671/100)*(J671*$J$8)</f>
        <v>81.47999999999999</v>
      </c>
      <c r="T671" s="14">
        <f>(O671/100)*(K671*$K$8)</f>
        <v>50.4</v>
      </c>
      <c r="U671" s="14">
        <f>(P671/100)*(K671*$K$8)+(P671/100)*(L671*$L$8)</f>
        <v>0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217.27999999999997</v>
      </c>
      <c r="Y671" s="14">
        <f t="shared" si="234"/>
        <v>134.4</v>
      </c>
      <c r="Z671" s="14">
        <f t="shared" si="235"/>
        <v>0</v>
      </c>
      <c r="AA671" s="14">
        <f t="shared" si="236"/>
        <v>0</v>
      </c>
      <c r="AB671" s="14">
        <f t="shared" si="237"/>
        <v>0</v>
      </c>
      <c r="AC671" s="15">
        <f t="shared" si="238"/>
        <v>351.7</v>
      </c>
      <c r="AD671" s="48">
        <f>(ROUND(AC671-AC666,1)/AC666)</f>
        <v>-6.6613588110403396E-2</v>
      </c>
      <c r="AE671" s="113"/>
      <c r="AF671" s="60"/>
      <c r="AH671" s="59"/>
    </row>
    <row r="672" spans="1:34">
      <c r="A672" s="99" t="s">
        <v>605</v>
      </c>
      <c r="B672" s="91"/>
      <c r="C672" s="21" t="s">
        <v>1</v>
      </c>
      <c r="D672" s="12">
        <v>49</v>
      </c>
      <c r="E672" s="12">
        <v>157</v>
      </c>
      <c r="F672" s="12">
        <v>0</v>
      </c>
      <c r="G672" s="12">
        <v>0</v>
      </c>
      <c r="H672" s="12">
        <v>0</v>
      </c>
      <c r="I672" s="13">
        <v>20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58.8</v>
      </c>
      <c r="O672" s="14">
        <f>E672*$E$9</f>
        <v>204.1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35.28</v>
      </c>
      <c r="T672" s="14">
        <f>(O672/100)*(K672*$K$9)</f>
        <v>189.81299999999999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94.08</v>
      </c>
      <c r="Y672" s="14">
        <f t="shared" si="234"/>
        <v>393.91300000000001</v>
      </c>
      <c r="Z672" s="14">
        <f t="shared" si="235"/>
        <v>0</v>
      </c>
      <c r="AA672" s="14">
        <f t="shared" si="236"/>
        <v>0</v>
      </c>
      <c r="AB672" s="14">
        <f t="shared" si="237"/>
        <v>0</v>
      </c>
      <c r="AC672" s="15">
        <f t="shared" si="238"/>
        <v>488</v>
      </c>
      <c r="AD672" s="48">
        <f>(ROUND(AC672-AC666,1)/AC666)</f>
        <v>0.29511677282377918</v>
      </c>
      <c r="AE672" s="113"/>
      <c r="AF672" s="60"/>
      <c r="AH672" s="59"/>
    </row>
    <row r="673" spans="1:34">
      <c r="A673" s="99" t="s">
        <v>844</v>
      </c>
      <c r="B673" s="91"/>
      <c r="C673" s="21" t="s">
        <v>2</v>
      </c>
      <c r="D673" s="12">
        <v>49</v>
      </c>
      <c r="E673" s="12">
        <v>0</v>
      </c>
      <c r="F673" s="12">
        <v>157</v>
      </c>
      <c r="G673" s="12">
        <v>0</v>
      </c>
      <c r="H673" s="12">
        <v>0</v>
      </c>
      <c r="I673" s="13">
        <v>20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58.8</v>
      </c>
      <c r="O673" s="14">
        <f>E673*$E$10</f>
        <v>0</v>
      </c>
      <c r="P673" s="14">
        <f>F673*$F$10</f>
        <v>204.1</v>
      </c>
      <c r="Q673" s="14">
        <f>G673*$G$10</f>
        <v>0</v>
      </c>
      <c r="R673" s="14">
        <f>H673*$H$10</f>
        <v>0</v>
      </c>
      <c r="S673" s="14">
        <f>(N673/100)*(I673*$I$10)+(N673/100)*(J673*$J$10)</f>
        <v>35.28</v>
      </c>
      <c r="T673" s="14">
        <f>(O673/100)*(K673*$J$10)</f>
        <v>0</v>
      </c>
      <c r="U673" s="14">
        <f>(P673/100)*(K673*$K$10)+(P673/100)*(L673*$L$10)</f>
        <v>189.81299999999999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94.08</v>
      </c>
      <c r="Y673" s="14">
        <f t="shared" si="234"/>
        <v>0</v>
      </c>
      <c r="Z673" s="14">
        <f t="shared" si="235"/>
        <v>393.91300000000001</v>
      </c>
      <c r="AA673" s="14">
        <f t="shared" si="236"/>
        <v>0</v>
      </c>
      <c r="AB673" s="14">
        <f t="shared" si="237"/>
        <v>0</v>
      </c>
      <c r="AC673" s="15">
        <f t="shared" si="238"/>
        <v>488</v>
      </c>
      <c r="AD673" s="48">
        <f>(ROUND(AC673-AC666,1)/AC666)</f>
        <v>0.29511677282377918</v>
      </c>
      <c r="AE673" s="113"/>
      <c r="AF673" s="60"/>
      <c r="AH673" s="59"/>
    </row>
    <row r="674" spans="1:34">
      <c r="A674" s="99" t="s">
        <v>845</v>
      </c>
      <c r="B674" s="91"/>
      <c r="C674" s="21" t="s">
        <v>3</v>
      </c>
      <c r="D674" s="12">
        <v>49</v>
      </c>
      <c r="E674" s="12">
        <v>0</v>
      </c>
      <c r="F674" s="12">
        <v>0</v>
      </c>
      <c r="G674" s="12">
        <v>157</v>
      </c>
      <c r="H674" s="12">
        <v>0</v>
      </c>
      <c r="I674" s="13">
        <v>20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58.8</v>
      </c>
      <c r="O674" s="14">
        <f>E674*$E$11</f>
        <v>0</v>
      </c>
      <c r="P674" s="14">
        <f>F674*$F$11</f>
        <v>0</v>
      </c>
      <c r="Q674" s="14">
        <f>G674*$G$11</f>
        <v>204.1</v>
      </c>
      <c r="R674" s="14">
        <f>H674*$H$11</f>
        <v>0</v>
      </c>
      <c r="S674" s="14">
        <f>(N674/100)*(I674*$I$11)+(N674/100)*(J674*$J$11)</f>
        <v>35.28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189.81299999999999</v>
      </c>
      <c r="W674" s="14">
        <f>(R674/100)*(K674*$K$11)+(R674/100)*(L674*$L$11)</f>
        <v>0</v>
      </c>
      <c r="X674" s="14">
        <f t="shared" si="233"/>
        <v>94.08</v>
      </c>
      <c r="Y674" s="14">
        <f t="shared" si="234"/>
        <v>0</v>
      </c>
      <c r="Z674" s="14">
        <f t="shared" si="235"/>
        <v>0</v>
      </c>
      <c r="AA674" s="14">
        <f t="shared" si="236"/>
        <v>393.91300000000001</v>
      </c>
      <c r="AB674" s="14">
        <f t="shared" si="237"/>
        <v>0</v>
      </c>
      <c r="AC674" s="15">
        <f t="shared" si="238"/>
        <v>488</v>
      </c>
      <c r="AD674" s="48">
        <f>(ROUND(AC674-AC666,1)/AC666)</f>
        <v>0.29511677282377918</v>
      </c>
      <c r="AE674" s="113"/>
      <c r="AF674" s="60"/>
      <c r="AH674" s="59"/>
    </row>
    <row r="675" spans="1:34">
      <c r="A675" s="99" t="s">
        <v>846</v>
      </c>
      <c r="B675" s="91"/>
      <c r="C675" s="21" t="s">
        <v>4</v>
      </c>
      <c r="D675" s="12">
        <v>49</v>
      </c>
      <c r="E675" s="12">
        <v>0</v>
      </c>
      <c r="F675" s="12">
        <v>0</v>
      </c>
      <c r="G675" s="12">
        <v>0</v>
      </c>
      <c r="H675" s="12">
        <v>157</v>
      </c>
      <c r="I675" s="13">
        <v>20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58.8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204.1</v>
      </c>
      <c r="S675" s="14">
        <f>(N675/100)*(I675*$I$12)+(N675/100)*(J675*$J$12)</f>
        <v>35.28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189.81299999999999</v>
      </c>
      <c r="X675" s="14">
        <f t="shared" si="233"/>
        <v>94.08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7"/>
        <v>393.91300000000001</v>
      </c>
      <c r="AC675" s="15">
        <f t="shared" si="238"/>
        <v>488</v>
      </c>
      <c r="AD675" s="48">
        <f>(ROUND(AC675-AC666,1)/AC666)</f>
        <v>0.29511677282377918</v>
      </c>
      <c r="AE675" s="113"/>
      <c r="AF675" s="60"/>
      <c r="AH675" s="59"/>
    </row>
    <row r="676" spans="1:34">
      <c r="A676" s="99" t="s">
        <v>847</v>
      </c>
      <c r="B676" s="91"/>
      <c r="C676" s="21" t="s">
        <v>327</v>
      </c>
      <c r="D676" s="12">
        <v>97</v>
      </c>
      <c r="E676" s="12">
        <v>60</v>
      </c>
      <c r="F676" s="12">
        <v>0</v>
      </c>
      <c r="G676" s="12">
        <v>0</v>
      </c>
      <c r="H676" s="12">
        <v>0</v>
      </c>
      <c r="I676" s="13">
        <v>20</v>
      </c>
      <c r="J676" s="13">
        <v>20</v>
      </c>
      <c r="K676" s="13">
        <v>40</v>
      </c>
      <c r="L676" s="13">
        <v>0</v>
      </c>
      <c r="M676" s="13">
        <v>51</v>
      </c>
      <c r="N676" s="14">
        <f>D676*$D$13</f>
        <v>126.10000000000001</v>
      </c>
      <c r="O676" s="14">
        <f>E676*$E$13</f>
        <v>78</v>
      </c>
      <c r="P676" s="14">
        <f>F676*$F$13</f>
        <v>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172.12650000000002</v>
      </c>
      <c r="T676" s="14">
        <f>(O676/100)*(K676*$K$13)+(O676/100)*(M676*$M$13)</f>
        <v>106.47</v>
      </c>
      <c r="U676" s="14">
        <f>(P676/100)*(K676*$K$13)+(P676/100)*(L676*$L$13)+(P676/100)*(M676*$M$13)</f>
        <v>0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298.22650000000004</v>
      </c>
      <c r="Y676" s="14">
        <f t="shared" si="234"/>
        <v>184.47</v>
      </c>
      <c r="Z676" s="14">
        <f t="shared" si="235"/>
        <v>0</v>
      </c>
      <c r="AA676" s="14">
        <f t="shared" si="236"/>
        <v>0</v>
      </c>
      <c r="AB676" s="14">
        <f t="shared" si="237"/>
        <v>0</v>
      </c>
      <c r="AC676" s="15">
        <f t="shared" si="238"/>
        <v>482.7</v>
      </c>
      <c r="AD676" s="48">
        <f>(ROUND(AC676-AC666,1)/AC666)</f>
        <v>0.28105095541401276</v>
      </c>
      <c r="AE676" s="113"/>
      <c r="AF676" s="60"/>
      <c r="AH676" s="59"/>
    </row>
    <row r="677" spans="1:34">
      <c r="A677" s="99" t="s">
        <v>848</v>
      </c>
      <c r="B677" s="91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20</v>
      </c>
      <c r="K677" s="13">
        <v>70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300.3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482.3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7"/>
        <v>0</v>
      </c>
      <c r="AC677" s="15">
        <f t="shared" si="238"/>
        <v>482.3</v>
      </c>
      <c r="AD677" s="48">
        <f>(ROUND(AC677-AC666,1)/AC666)</f>
        <v>0.27998938428874731</v>
      </c>
      <c r="AE677" s="113"/>
      <c r="AF677" s="60"/>
      <c r="AH677" s="59"/>
    </row>
    <row r="678" spans="1:34">
      <c r="A678" s="99"/>
      <c r="B678" s="91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20</v>
      </c>
      <c r="K678" s="13">
        <v>0</v>
      </c>
      <c r="L678" s="13">
        <v>70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300.3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482.3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7"/>
        <v>0</v>
      </c>
      <c r="AC678" s="15">
        <f t="shared" si="238"/>
        <v>482.3</v>
      </c>
      <c r="AD678" s="48">
        <f>(ROUND(AC678-AC666,1)/AC666)</f>
        <v>0.27998938428874731</v>
      </c>
      <c r="AE678" s="113"/>
      <c r="AF678" s="60"/>
      <c r="AH678" s="59"/>
    </row>
    <row r="679" spans="1:34">
      <c r="A679" s="99"/>
      <c r="B679" s="91"/>
      <c r="C679" s="21" t="s">
        <v>325</v>
      </c>
      <c r="D679" s="12">
        <v>97</v>
      </c>
      <c r="E679" s="12">
        <v>60</v>
      </c>
      <c r="F679" s="12">
        <v>0</v>
      </c>
      <c r="G679" s="12">
        <v>0</v>
      </c>
      <c r="H679" s="12">
        <v>0</v>
      </c>
      <c r="I679" s="13">
        <v>20</v>
      </c>
      <c r="J679" s="13">
        <v>58</v>
      </c>
      <c r="K679" s="13">
        <v>40</v>
      </c>
      <c r="L679" s="13">
        <v>0</v>
      </c>
      <c r="M679" s="13">
        <v>0</v>
      </c>
      <c r="N679" s="14">
        <f>D679*$D$16</f>
        <v>126.10000000000001</v>
      </c>
      <c r="O679" s="14">
        <f>E679*$E$16</f>
        <v>78</v>
      </c>
      <c r="P679" s="14">
        <f>F679*$F$16</f>
        <v>0</v>
      </c>
      <c r="Q679" s="14">
        <f>G679*$G$16</f>
        <v>0</v>
      </c>
      <c r="R679" s="14">
        <f>H679*$H$16</f>
        <v>0</v>
      </c>
      <c r="S679" s="14">
        <f>(N679/100)*(I679*$I$16)+(N679/100)*(J679*$J$16)</f>
        <v>193.4374</v>
      </c>
      <c r="T679" s="14">
        <f>(O679/100)*(K679*$K$16)</f>
        <v>46.800000000000004</v>
      </c>
      <c r="U679" s="14">
        <f>(P679/100)*(K679*$K$16)+(P679/100)*(L679*$L$16)</f>
        <v>0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319.53739999999999</v>
      </c>
      <c r="Y679" s="14">
        <f t="shared" si="234"/>
        <v>124.80000000000001</v>
      </c>
      <c r="Z679" s="14">
        <f t="shared" si="235"/>
        <v>0</v>
      </c>
      <c r="AA679" s="14">
        <f t="shared" si="236"/>
        <v>0</v>
      </c>
      <c r="AB679" s="14">
        <f t="shared" si="237"/>
        <v>0</v>
      </c>
      <c r="AC679" s="15">
        <f t="shared" si="238"/>
        <v>444.3</v>
      </c>
      <c r="AD679" s="48">
        <f>(ROUND(AC679-AC666,1)/AC666)</f>
        <v>0.17914012738853502</v>
      </c>
      <c r="AE679" s="113"/>
      <c r="AF679" s="60"/>
      <c r="AH679" s="59"/>
    </row>
    <row r="680" spans="1:34">
      <c r="A680" s="99"/>
      <c r="B680" s="91"/>
      <c r="C680" s="21" t="s">
        <v>326</v>
      </c>
      <c r="D680" s="12">
        <v>97</v>
      </c>
      <c r="E680" s="12">
        <v>60</v>
      </c>
      <c r="F680" s="12">
        <v>0</v>
      </c>
      <c r="G680" s="12">
        <v>0</v>
      </c>
      <c r="H680" s="12">
        <v>0</v>
      </c>
      <c r="I680" s="13">
        <v>58</v>
      </c>
      <c r="J680" s="13">
        <v>20</v>
      </c>
      <c r="K680" s="13">
        <v>40</v>
      </c>
      <c r="L680" s="13">
        <v>0</v>
      </c>
      <c r="M680" s="13">
        <v>0</v>
      </c>
      <c r="N680" s="14">
        <f>D680*$D$17</f>
        <v>126.10000000000001</v>
      </c>
      <c r="O680" s="14">
        <f>E680*$E$17</f>
        <v>78</v>
      </c>
      <c r="P680" s="14">
        <f>F680*$F$17</f>
        <v>0</v>
      </c>
      <c r="Q680" s="14">
        <f>G680*$G$17</f>
        <v>0</v>
      </c>
      <c r="R680" s="14">
        <f>H680*$H$17</f>
        <v>0</v>
      </c>
      <c r="S680" s="14">
        <f>(N680/100)*(I680*$I$17)+(N680/100)*(J680*$J$17)</f>
        <v>193.4374</v>
      </c>
      <c r="T680" s="14">
        <f>(O680/100)*(K680*$K$17)</f>
        <v>46.800000000000004</v>
      </c>
      <c r="U680" s="14">
        <f>(P680/100)*(K680*$K$17)+(P680/100)*(L680*$L$17)</f>
        <v>0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319.53739999999999</v>
      </c>
      <c r="Y680" s="14">
        <f t="shared" si="234"/>
        <v>124.80000000000001</v>
      </c>
      <c r="Z680" s="14">
        <f t="shared" si="235"/>
        <v>0</v>
      </c>
      <c r="AA680" s="14">
        <f t="shared" si="236"/>
        <v>0</v>
      </c>
      <c r="AB680" s="14">
        <f t="shared" si="237"/>
        <v>0</v>
      </c>
      <c r="AC680" s="15">
        <f t="shared" si="238"/>
        <v>444.3</v>
      </c>
      <c r="AD680" s="48">
        <f>(ROUND(AC680-AC666,1)/AC666)</f>
        <v>0.17914012738853502</v>
      </c>
      <c r="AE680" s="113"/>
      <c r="AF680" s="60"/>
      <c r="AH680" s="59"/>
    </row>
    <row r="681" spans="1:34">
      <c r="A681" s="106" t="s">
        <v>0</v>
      </c>
      <c r="B681" s="92" t="s">
        <v>571</v>
      </c>
      <c r="C681" s="50" t="s">
        <v>241</v>
      </c>
      <c r="D681" s="11">
        <v>106</v>
      </c>
      <c r="E681" s="11">
        <v>0</v>
      </c>
      <c r="F681" s="11">
        <v>0</v>
      </c>
      <c r="G681" s="11">
        <v>40</v>
      </c>
      <c r="H681" s="11">
        <v>0</v>
      </c>
      <c r="I681" s="51">
        <v>20</v>
      </c>
      <c r="J681" s="51">
        <v>40</v>
      </c>
      <c r="K681" s="51">
        <v>0</v>
      </c>
      <c r="L681" s="51">
        <v>20</v>
      </c>
      <c r="M681" s="51">
        <v>0</v>
      </c>
      <c r="N681" s="52">
        <f>D681*$D$3</f>
        <v>159</v>
      </c>
      <c r="O681" s="52">
        <f>E681*$E$3</f>
        <v>0</v>
      </c>
      <c r="P681" s="52">
        <f>F681*$F$3</f>
        <v>0</v>
      </c>
      <c r="Q681" s="52">
        <f>G681*$G$3</f>
        <v>60</v>
      </c>
      <c r="R681" s="52">
        <f>H681*$H$3</f>
        <v>0</v>
      </c>
      <c r="S681" s="52">
        <f>(N681/100)*(I681*$I$3)+(N681/100)*(J681*$J$3)</f>
        <v>143.10000000000002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18</v>
      </c>
      <c r="W681" s="52">
        <f>(R681/100)*(K681*$K$3)+(R681/100)*(L681*$L$3)</f>
        <v>0</v>
      </c>
      <c r="X681" s="52">
        <f t="shared" ref="X681:X695" si="239">N681+S681</f>
        <v>302.10000000000002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78</v>
      </c>
      <c r="AB681" s="52">
        <f>R681+W681</f>
        <v>0</v>
      </c>
      <c r="AC681" s="53">
        <f>ROUND(X681+Y681+Z681+AA681+AB681,1)</f>
        <v>380.1</v>
      </c>
      <c r="AD681" s="58"/>
      <c r="AE681" s="113" t="s">
        <v>813</v>
      </c>
      <c r="AF681" s="60"/>
      <c r="AH681" s="59"/>
    </row>
    <row r="682" spans="1:34">
      <c r="A682" s="99" t="s">
        <v>814</v>
      </c>
      <c r="B682" s="93">
        <v>10</v>
      </c>
      <c r="C682" s="21" t="s">
        <v>324</v>
      </c>
      <c r="D682" s="12">
        <v>106</v>
      </c>
      <c r="E682" s="12">
        <v>0</v>
      </c>
      <c r="F682" s="12">
        <v>0</v>
      </c>
      <c r="G682" s="12">
        <v>40</v>
      </c>
      <c r="H682" s="12">
        <v>0</v>
      </c>
      <c r="I682" s="13">
        <v>39</v>
      </c>
      <c r="J682" s="13">
        <v>59</v>
      </c>
      <c r="K682" s="13">
        <v>0</v>
      </c>
      <c r="L682" s="13">
        <v>20</v>
      </c>
      <c r="M682" s="13">
        <v>0</v>
      </c>
      <c r="N682" s="14">
        <f>D682*$D$4</f>
        <v>137.80000000000001</v>
      </c>
      <c r="O682" s="14">
        <f>E682*$E$4</f>
        <v>0</v>
      </c>
      <c r="P682" s="14">
        <f>F682*$F$4</f>
        <v>0</v>
      </c>
      <c r="Q682" s="14">
        <f>G682*$G$4</f>
        <v>52</v>
      </c>
      <c r="R682" s="14">
        <f>H682*$H$4</f>
        <v>0</v>
      </c>
      <c r="S682" s="14">
        <f>(N682/100)*(I682*$I$4)+(N682/100)*(J682*$J$4)</f>
        <v>243.07920000000001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15.600000000000001</v>
      </c>
      <c r="W682" s="14">
        <f>(R682/100)*(K682*$K$4)+(R682/100)*(L682*$L$4)</f>
        <v>0</v>
      </c>
      <c r="X682" s="14">
        <f t="shared" si="239"/>
        <v>380.87920000000003</v>
      </c>
      <c r="Y682" s="14">
        <f t="shared" si="240"/>
        <v>0</v>
      </c>
      <c r="Z682" s="14">
        <f t="shared" si="241"/>
        <v>0</v>
      </c>
      <c r="AA682" s="14">
        <f t="shared" si="242"/>
        <v>67.599999999999994</v>
      </c>
      <c r="AB682" s="14">
        <f>R682+W682</f>
        <v>0</v>
      </c>
      <c r="AC682" s="15">
        <f>ROUND(X682+Y682+Z682+AA682+AB682,1)</f>
        <v>448.5</v>
      </c>
      <c r="AD682" s="48">
        <f>(ROUND(AC682-AC681,1)/AC681)</f>
        <v>0.17995264404104183</v>
      </c>
      <c r="AE682" s="113"/>
      <c r="AF682" s="60"/>
      <c r="AH682" s="59"/>
    </row>
    <row r="683" spans="1:34">
      <c r="A683" s="99" t="s">
        <v>815</v>
      </c>
      <c r="B683" s="93">
        <v>18</v>
      </c>
      <c r="C683" s="21" t="s">
        <v>849</v>
      </c>
      <c r="D683" s="12">
        <v>106</v>
      </c>
      <c r="E683" s="12">
        <v>0</v>
      </c>
      <c r="F683" s="12">
        <v>0</v>
      </c>
      <c r="G683" s="12">
        <v>40</v>
      </c>
      <c r="H683" s="12">
        <v>0</v>
      </c>
      <c r="I683" s="13">
        <v>20</v>
      </c>
      <c r="J683" s="13">
        <v>40</v>
      </c>
      <c r="K683" s="13">
        <v>0</v>
      </c>
      <c r="L683" s="13">
        <v>20</v>
      </c>
      <c r="M683" s="13">
        <v>0</v>
      </c>
      <c r="N683" s="14">
        <f>D683*$D$5</f>
        <v>148.39999999999998</v>
      </c>
      <c r="O683" s="14">
        <f>E683*$E$5</f>
        <v>0</v>
      </c>
      <c r="P683" s="14">
        <f>F683*$F$5</f>
        <v>0</v>
      </c>
      <c r="Q683" s="14">
        <f>G683*$G$5</f>
        <v>56</v>
      </c>
      <c r="R683" s="14">
        <f>H683*$H$5</f>
        <v>0</v>
      </c>
      <c r="S683" s="14">
        <f>(N683/100)*(I683*$I$5)+(N683/100)*(J683*$J$5)</f>
        <v>133.56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16.8</v>
      </c>
      <c r="W683" s="14">
        <f>(R683/100)*(K683*$K$5)+(R683/100)*(L683*$L$5)</f>
        <v>0</v>
      </c>
      <c r="X683" s="14">
        <f t="shared" si="239"/>
        <v>281.95999999999998</v>
      </c>
      <c r="Y683" s="14">
        <f t="shared" si="240"/>
        <v>0</v>
      </c>
      <c r="Z683" s="14">
        <f t="shared" si="241"/>
        <v>0</v>
      </c>
      <c r="AA683" s="14">
        <f t="shared" si="242"/>
        <v>72.8</v>
      </c>
      <c r="AB683" s="14">
        <f>R683+W683</f>
        <v>0</v>
      </c>
      <c r="AC683" s="15">
        <f t="shared" ref="AC683:AC695" si="243">ROUND(X683+Y683+Z683+AA683+AB683,1)</f>
        <v>354.8</v>
      </c>
      <c r="AD683" s="48">
        <f>(ROUND(AC683-AC681,1)/AC681)</f>
        <v>-6.6561431202315183E-2</v>
      </c>
      <c r="AE683" s="113"/>
      <c r="AF683" s="60"/>
      <c r="AH683" s="59"/>
    </row>
    <row r="684" spans="1:34">
      <c r="A684" s="99" t="s">
        <v>816</v>
      </c>
      <c r="B684" s="93">
        <v>0</v>
      </c>
      <c r="C684" s="21" t="s">
        <v>337</v>
      </c>
      <c r="D684" s="12">
        <v>106</v>
      </c>
      <c r="E684" s="12">
        <v>0</v>
      </c>
      <c r="F684" s="12">
        <v>0</v>
      </c>
      <c r="G684" s="12">
        <v>40</v>
      </c>
      <c r="H684" s="12">
        <v>0</v>
      </c>
      <c r="I684" s="13">
        <v>20</v>
      </c>
      <c r="J684" s="13">
        <v>40</v>
      </c>
      <c r="K684" s="13">
        <v>0</v>
      </c>
      <c r="L684" s="13">
        <v>20</v>
      </c>
      <c r="M684" s="13">
        <v>0</v>
      </c>
      <c r="N684" s="14">
        <f>D684*$D$6</f>
        <v>148.39999999999998</v>
      </c>
      <c r="O684" s="14">
        <f>E684*$E$6</f>
        <v>0</v>
      </c>
      <c r="P684" s="14">
        <f>F684*$F$6</f>
        <v>0</v>
      </c>
      <c r="Q684" s="14">
        <f>G684*$G$6</f>
        <v>56</v>
      </c>
      <c r="R684" s="14">
        <f>H684*$H$6</f>
        <v>0</v>
      </c>
      <c r="S684" s="14">
        <f>(N684/100)*(I684*$I$6)+(N684/100)*(J684*$J$6)</f>
        <v>133.56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16.8</v>
      </c>
      <c r="W684" s="14">
        <f>(R684/100)*(K684*$K$6)+(R684/100)*(L684*$L$6)</f>
        <v>0</v>
      </c>
      <c r="X684" s="14">
        <f t="shared" si="239"/>
        <v>281.95999999999998</v>
      </c>
      <c r="Y684" s="14">
        <f t="shared" si="240"/>
        <v>0</v>
      </c>
      <c r="Z684" s="14">
        <f t="shared" si="241"/>
        <v>0</v>
      </c>
      <c r="AA684" s="14">
        <f t="shared" si="242"/>
        <v>72.8</v>
      </c>
      <c r="AB684" s="14">
        <f t="shared" ref="AB684:AB695" si="244">R684+W684</f>
        <v>0</v>
      </c>
      <c r="AC684" s="15">
        <f t="shared" si="243"/>
        <v>354.8</v>
      </c>
      <c r="AD684" s="48">
        <f>(ROUND(AC684-AC681,1)/AC681)</f>
        <v>-6.6561431202315183E-2</v>
      </c>
      <c r="AE684" s="113"/>
      <c r="AF684" s="60"/>
      <c r="AH684" s="59"/>
    </row>
    <row r="685" spans="1:34">
      <c r="A685" s="99" t="s">
        <v>817</v>
      </c>
      <c r="B685" s="93">
        <v>0</v>
      </c>
      <c r="C685" s="21" t="s">
        <v>338</v>
      </c>
      <c r="D685" s="12">
        <v>106</v>
      </c>
      <c r="E685" s="12">
        <v>0</v>
      </c>
      <c r="F685" s="12">
        <v>0</v>
      </c>
      <c r="G685" s="12">
        <v>40</v>
      </c>
      <c r="H685" s="12">
        <v>0</v>
      </c>
      <c r="I685" s="13">
        <v>20</v>
      </c>
      <c r="J685" s="13">
        <v>40</v>
      </c>
      <c r="K685" s="13">
        <v>0</v>
      </c>
      <c r="L685" s="13">
        <v>20</v>
      </c>
      <c r="M685" s="13">
        <v>0</v>
      </c>
      <c r="N685" s="14">
        <f>D685*$D$7</f>
        <v>148.39999999999998</v>
      </c>
      <c r="O685" s="14">
        <f>E685*$E$7</f>
        <v>0</v>
      </c>
      <c r="P685" s="14">
        <f>F685*$F$7</f>
        <v>0</v>
      </c>
      <c r="Q685" s="14">
        <f>G685*$G$7</f>
        <v>56</v>
      </c>
      <c r="R685" s="14">
        <f>H685*$H$7</f>
        <v>0</v>
      </c>
      <c r="S685" s="14">
        <f>(N685/100)*(I685*$I$7)+(N685/100)*(J685*$J$7)</f>
        <v>133.56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16.8</v>
      </c>
      <c r="W685" s="14">
        <f>(R685/100)*(K685*$K$7)+(R685/100)*(L685*$L$7)</f>
        <v>0</v>
      </c>
      <c r="X685" s="14">
        <f t="shared" si="239"/>
        <v>281.95999999999998</v>
      </c>
      <c r="Y685" s="14">
        <f t="shared" si="240"/>
        <v>0</v>
      </c>
      <c r="Z685" s="14">
        <f t="shared" si="241"/>
        <v>0</v>
      </c>
      <c r="AA685" s="14">
        <f t="shared" si="242"/>
        <v>72.8</v>
      </c>
      <c r="AB685" s="14">
        <f t="shared" si="244"/>
        <v>0</v>
      </c>
      <c r="AC685" s="15">
        <f t="shared" si="243"/>
        <v>354.8</v>
      </c>
      <c r="AD685" s="48">
        <f>(ROUND(AC685-AC681,1)/AC681)</f>
        <v>-6.6561431202315183E-2</v>
      </c>
      <c r="AE685" s="113"/>
      <c r="AF685" s="60"/>
      <c r="AH685" s="59"/>
    </row>
    <row r="686" spans="1:34">
      <c r="A686" s="99" t="s">
        <v>666</v>
      </c>
      <c r="B686" s="93"/>
      <c r="C686" s="21" t="s">
        <v>339</v>
      </c>
      <c r="D686" s="12">
        <v>106</v>
      </c>
      <c r="E686" s="12">
        <v>0</v>
      </c>
      <c r="F686" s="12">
        <v>0</v>
      </c>
      <c r="G686" s="12">
        <v>40</v>
      </c>
      <c r="H686" s="12">
        <v>0</v>
      </c>
      <c r="I686" s="13">
        <v>20</v>
      </c>
      <c r="J686" s="13">
        <v>40</v>
      </c>
      <c r="K686" s="13">
        <v>0</v>
      </c>
      <c r="L686" s="13">
        <v>20</v>
      </c>
      <c r="M686" s="13">
        <v>0</v>
      </c>
      <c r="N686" s="14">
        <f>D686*$D$8</f>
        <v>148.39999999999998</v>
      </c>
      <c r="O686" s="14">
        <f>E686*$E$8</f>
        <v>0</v>
      </c>
      <c r="P686" s="14">
        <f>F686*$F$8</f>
        <v>0</v>
      </c>
      <c r="Q686" s="14">
        <f>G686*$G$8</f>
        <v>56</v>
      </c>
      <c r="R686" s="14">
        <f>H686*$H$8</f>
        <v>0</v>
      </c>
      <c r="S686" s="14">
        <f>(N686/100)*(I686*$I$8)+(N686/100)*(J686*$J$8)</f>
        <v>133.56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16.8</v>
      </c>
      <c r="W686" s="14">
        <f>(R686/100)*(K686*$K$8)+(R686/100)*(L686*$L$8)</f>
        <v>0</v>
      </c>
      <c r="X686" s="14">
        <f t="shared" si="239"/>
        <v>281.95999999999998</v>
      </c>
      <c r="Y686" s="14">
        <f t="shared" si="240"/>
        <v>0</v>
      </c>
      <c r="Z686" s="14">
        <f t="shared" si="241"/>
        <v>0</v>
      </c>
      <c r="AA686" s="14">
        <f t="shared" si="242"/>
        <v>72.8</v>
      </c>
      <c r="AB686" s="14">
        <f t="shared" si="244"/>
        <v>0</v>
      </c>
      <c r="AC686" s="15">
        <f t="shared" si="243"/>
        <v>354.8</v>
      </c>
      <c r="AD686" s="48">
        <f>(ROUND(AC686-AC681,1)/AC681)</f>
        <v>-6.6561431202315183E-2</v>
      </c>
      <c r="AE686" s="113"/>
      <c r="AF686" s="60"/>
      <c r="AH686" s="59"/>
    </row>
    <row r="687" spans="1:34">
      <c r="A687" s="99" t="s">
        <v>605</v>
      </c>
      <c r="B687" s="93"/>
      <c r="C687" s="21" t="s">
        <v>1</v>
      </c>
      <c r="D687" s="12">
        <v>53</v>
      </c>
      <c r="E687" s="12">
        <v>146</v>
      </c>
      <c r="F687" s="12">
        <v>0</v>
      </c>
      <c r="G687" s="12">
        <v>0</v>
      </c>
      <c r="H687" s="12">
        <v>0</v>
      </c>
      <c r="I687" s="13">
        <v>20</v>
      </c>
      <c r="J687" s="13">
        <v>40</v>
      </c>
      <c r="K687" s="13">
        <v>63</v>
      </c>
      <c r="L687" s="13">
        <v>0</v>
      </c>
      <c r="M687" s="13">
        <v>0</v>
      </c>
      <c r="N687" s="14">
        <f>D687*$D$9</f>
        <v>63.599999999999994</v>
      </c>
      <c r="O687" s="14">
        <f>E687*$E$9</f>
        <v>189.8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57.239999999999995</v>
      </c>
      <c r="T687" s="14">
        <f>(O687/100)*(K687*$K$9)</f>
        <v>179.36100000000002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120.83999999999999</v>
      </c>
      <c r="Y687" s="14">
        <f t="shared" si="240"/>
        <v>369.16100000000006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0.28913443830570901</v>
      </c>
      <c r="AE687" s="113"/>
      <c r="AF687" s="60"/>
      <c r="AH687" s="59"/>
    </row>
    <row r="688" spans="1:34">
      <c r="A688" s="99" t="s">
        <v>844</v>
      </c>
      <c r="B688" s="93"/>
      <c r="C688" s="21" t="s">
        <v>2</v>
      </c>
      <c r="D688" s="12">
        <v>53</v>
      </c>
      <c r="E688" s="12">
        <v>0</v>
      </c>
      <c r="F688" s="12">
        <v>146</v>
      </c>
      <c r="G688" s="12">
        <v>0</v>
      </c>
      <c r="H688" s="12">
        <v>0</v>
      </c>
      <c r="I688" s="13">
        <v>20</v>
      </c>
      <c r="J688" s="13">
        <v>40</v>
      </c>
      <c r="K688" s="13">
        <v>31.5</v>
      </c>
      <c r="L688" s="13">
        <v>31.5</v>
      </c>
      <c r="M688" s="13">
        <v>0</v>
      </c>
      <c r="N688" s="14">
        <f>D688*$D$10</f>
        <v>63.599999999999994</v>
      </c>
      <c r="O688" s="14">
        <f>E688*$E$10</f>
        <v>0</v>
      </c>
      <c r="P688" s="14">
        <f>F688*$F$10</f>
        <v>189.8</v>
      </c>
      <c r="Q688" s="14">
        <f>G688*$G$10</f>
        <v>0</v>
      </c>
      <c r="R688" s="14">
        <f>H688*$H$10</f>
        <v>0</v>
      </c>
      <c r="S688" s="14">
        <f>(N688/100)*(I688*$I$10)+(N688/100)*(J688*$J$10)</f>
        <v>57.239999999999995</v>
      </c>
      <c r="T688" s="14">
        <f>(O688/100)*(K688*$J$10)</f>
        <v>0</v>
      </c>
      <c r="U688" s="14">
        <f>(P688/100)*(K688*$K$10)+(P688/100)*(L688*$L$10)</f>
        <v>179.36100000000002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120.83999999999999</v>
      </c>
      <c r="Y688" s="14">
        <f t="shared" si="240"/>
        <v>0</v>
      </c>
      <c r="Z688" s="14">
        <f t="shared" si="241"/>
        <v>369.16100000000006</v>
      </c>
      <c r="AA688" s="14">
        <f t="shared" si="242"/>
        <v>0</v>
      </c>
      <c r="AB688" s="14">
        <f t="shared" si="244"/>
        <v>0</v>
      </c>
      <c r="AC688" s="15">
        <f t="shared" si="243"/>
        <v>490</v>
      </c>
      <c r="AD688" s="48">
        <f>(ROUND(AC688-AC681,1)/AC681)</f>
        <v>0.28913443830570901</v>
      </c>
      <c r="AE688" s="113"/>
      <c r="AF688" s="60"/>
      <c r="AH688" s="59"/>
    </row>
    <row r="689" spans="1:34">
      <c r="A689" s="99" t="s">
        <v>845</v>
      </c>
      <c r="B689" s="93"/>
      <c r="C689" s="21" t="s">
        <v>3</v>
      </c>
      <c r="D689" s="12">
        <v>53</v>
      </c>
      <c r="E689" s="12">
        <v>0</v>
      </c>
      <c r="F689" s="12">
        <v>0</v>
      </c>
      <c r="G689" s="12">
        <v>146</v>
      </c>
      <c r="H689" s="12">
        <v>0</v>
      </c>
      <c r="I689" s="13">
        <v>20</v>
      </c>
      <c r="J689" s="13">
        <v>40</v>
      </c>
      <c r="K689" s="13">
        <v>0</v>
      </c>
      <c r="L689" s="13">
        <v>63</v>
      </c>
      <c r="M689" s="13">
        <v>0</v>
      </c>
      <c r="N689" s="14">
        <f>D689*$D$11</f>
        <v>63.599999999999994</v>
      </c>
      <c r="O689" s="14">
        <f>E689*$E$11</f>
        <v>0</v>
      </c>
      <c r="P689" s="14">
        <f>F689*$F$11</f>
        <v>0</v>
      </c>
      <c r="Q689" s="14">
        <f>G689*$G$11</f>
        <v>189.8</v>
      </c>
      <c r="R689" s="14">
        <f>H689*$H$11</f>
        <v>0</v>
      </c>
      <c r="S689" s="14">
        <f>(N689/100)*(I689*$I$11)+(N689/100)*(J689*$J$11)</f>
        <v>57.239999999999995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179.36100000000002</v>
      </c>
      <c r="W689" s="14">
        <f>(R689/100)*(K689*$K$11)+(R689/100)*(L689*$L$11)</f>
        <v>0</v>
      </c>
      <c r="X689" s="14">
        <f t="shared" si="239"/>
        <v>120.83999999999999</v>
      </c>
      <c r="Y689" s="14">
        <f t="shared" si="240"/>
        <v>0</v>
      </c>
      <c r="Z689" s="14">
        <f t="shared" si="241"/>
        <v>0</v>
      </c>
      <c r="AA689" s="14">
        <f t="shared" si="242"/>
        <v>369.16100000000006</v>
      </c>
      <c r="AB689" s="14">
        <f t="shared" si="244"/>
        <v>0</v>
      </c>
      <c r="AC689" s="15">
        <f t="shared" si="243"/>
        <v>490</v>
      </c>
      <c r="AD689" s="48">
        <f>(ROUND(AC689-AC681,1)/AC681)</f>
        <v>0.28913443830570901</v>
      </c>
      <c r="AE689" s="113"/>
      <c r="AF689" s="60"/>
      <c r="AH689" s="59"/>
    </row>
    <row r="690" spans="1:34">
      <c r="A690" s="99" t="s">
        <v>846</v>
      </c>
      <c r="B690" s="93"/>
      <c r="C690" s="21" t="s">
        <v>4</v>
      </c>
      <c r="D690" s="12">
        <v>53</v>
      </c>
      <c r="E690" s="12">
        <v>0</v>
      </c>
      <c r="F690" s="12">
        <v>0</v>
      </c>
      <c r="G690" s="12">
        <v>0</v>
      </c>
      <c r="H690" s="12">
        <v>146</v>
      </c>
      <c r="I690" s="13">
        <v>20</v>
      </c>
      <c r="J690" s="13">
        <v>40</v>
      </c>
      <c r="K690" s="13">
        <v>31.5</v>
      </c>
      <c r="L690" s="13">
        <v>31.5</v>
      </c>
      <c r="M690" s="13">
        <v>0</v>
      </c>
      <c r="N690" s="14">
        <f>D690*$D$12</f>
        <v>63.599999999999994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189.8</v>
      </c>
      <c r="S690" s="14">
        <f>(N690/100)*(I690*$I$12)+(N690/100)*(J690*$J$12)</f>
        <v>57.239999999999995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179.36100000000002</v>
      </c>
      <c r="X690" s="14">
        <f t="shared" si="239"/>
        <v>120.83999999999999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369.16100000000006</v>
      </c>
      <c r="AC690" s="15">
        <f t="shared" si="243"/>
        <v>490</v>
      </c>
      <c r="AD690" s="48">
        <f>(ROUND(AC690-AC681,1)/AC681)</f>
        <v>0.28913443830570901</v>
      </c>
      <c r="AE690" s="113"/>
      <c r="AF690" s="60"/>
      <c r="AH690" s="59"/>
    </row>
    <row r="691" spans="1:34">
      <c r="A691" s="99" t="s">
        <v>847</v>
      </c>
      <c r="B691" s="93"/>
      <c r="C691" s="21" t="s">
        <v>327</v>
      </c>
      <c r="D691" s="12">
        <v>106</v>
      </c>
      <c r="E691" s="12">
        <v>0</v>
      </c>
      <c r="F691" s="12">
        <v>0</v>
      </c>
      <c r="G691" s="12">
        <v>40</v>
      </c>
      <c r="H691" s="12">
        <v>0</v>
      </c>
      <c r="I691" s="13">
        <v>20</v>
      </c>
      <c r="J691" s="13">
        <v>40</v>
      </c>
      <c r="K691" s="13">
        <v>0</v>
      </c>
      <c r="L691" s="13">
        <v>20</v>
      </c>
      <c r="M691" s="13">
        <v>55</v>
      </c>
      <c r="N691" s="14">
        <f>D691*$D$13</f>
        <v>137.80000000000001</v>
      </c>
      <c r="O691" s="14">
        <f>E691*$E$13</f>
        <v>0</v>
      </c>
      <c r="P691" s="14">
        <f>F691*$F$13</f>
        <v>0</v>
      </c>
      <c r="Q691" s="14">
        <f>G691*$G$13</f>
        <v>52</v>
      </c>
      <c r="R691" s="14">
        <f>H691*$H$13</f>
        <v>0</v>
      </c>
      <c r="S691" s="14">
        <f>(N691/100)*(I691*$I$14)+(N691/100)*(J691*$J$14)+(N691/100)*(M691*$M$14)</f>
        <v>237.70500000000001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58.5</v>
      </c>
      <c r="W691" s="14">
        <f>(R691/100)*(K691*$K$13)+(R691/100)*(L691*$L$13)+(R691/100)*(M691*$M$13)</f>
        <v>0</v>
      </c>
      <c r="X691" s="14">
        <f t="shared" si="239"/>
        <v>375.505</v>
      </c>
      <c r="Y691" s="14">
        <f t="shared" si="240"/>
        <v>0</v>
      </c>
      <c r="Z691" s="14">
        <f t="shared" si="241"/>
        <v>0</v>
      </c>
      <c r="AA691" s="14">
        <f t="shared" si="242"/>
        <v>110.5</v>
      </c>
      <c r="AB691" s="14">
        <f t="shared" si="244"/>
        <v>0</v>
      </c>
      <c r="AC691" s="15">
        <f t="shared" si="243"/>
        <v>486</v>
      </c>
      <c r="AD691" s="48">
        <f>(ROUND(AC691-AC681,1)/AC681)</f>
        <v>0.27861089187056037</v>
      </c>
      <c r="AE691" s="113"/>
      <c r="AF691" s="60"/>
      <c r="AH691" s="59"/>
    </row>
    <row r="692" spans="1:34">
      <c r="A692" s="99" t="s">
        <v>848</v>
      </c>
      <c r="B692" s="93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40</v>
      </c>
      <c r="K692" s="13">
        <v>51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303.03000000000003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485.03000000000003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485</v>
      </c>
      <c r="AD692" s="48">
        <f>(ROUND(AC692-AC681,1)/AC681)</f>
        <v>0.27598000526177324</v>
      </c>
      <c r="AE692" s="113"/>
      <c r="AF692" s="60"/>
      <c r="AH692" s="59"/>
    </row>
    <row r="693" spans="1:34">
      <c r="A693" s="99"/>
      <c r="B693" s="93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40</v>
      </c>
      <c r="K693" s="13">
        <v>0</v>
      </c>
      <c r="L693" s="13">
        <v>51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303.03000000000003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485.03000000000003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485</v>
      </c>
      <c r="AD693" s="48">
        <f>(ROUND(AC693-AC681,1)/AC681)</f>
        <v>0.27598000526177324</v>
      </c>
      <c r="AE693" s="113"/>
      <c r="AF693" s="60"/>
      <c r="AH693" s="59"/>
    </row>
    <row r="694" spans="1:34">
      <c r="A694" s="99"/>
      <c r="B694" s="93"/>
      <c r="C694" s="21" t="s">
        <v>325</v>
      </c>
      <c r="D694" s="12">
        <v>106</v>
      </c>
      <c r="E694" s="12">
        <v>0</v>
      </c>
      <c r="F694" s="12">
        <v>0</v>
      </c>
      <c r="G694" s="12">
        <v>40</v>
      </c>
      <c r="H694" s="12">
        <v>0</v>
      </c>
      <c r="I694" s="13">
        <v>20</v>
      </c>
      <c r="J694" s="13">
        <v>74</v>
      </c>
      <c r="K694" s="13">
        <v>0</v>
      </c>
      <c r="L694" s="13">
        <v>20</v>
      </c>
      <c r="M694" s="13">
        <v>0</v>
      </c>
      <c r="N694" s="14">
        <f>D694*$D$16</f>
        <v>137.80000000000001</v>
      </c>
      <c r="O694" s="14">
        <f>E694*$E$16</f>
        <v>0</v>
      </c>
      <c r="P694" s="14">
        <f>F694*$F$16</f>
        <v>0</v>
      </c>
      <c r="Q694" s="14">
        <f>G694*$G$16</f>
        <v>52</v>
      </c>
      <c r="R694" s="14">
        <f>H694*$H$16</f>
        <v>0</v>
      </c>
      <c r="S694" s="14">
        <f>(N694/100)*(I694*$I$16)+(N694/100)*(J694*$J$16)</f>
        <v>262.09559999999999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15.600000000000001</v>
      </c>
      <c r="W694" s="14">
        <f>(R694/100)*(K694*$K$16)+(R694/100)*(L694*$L$16)</f>
        <v>0</v>
      </c>
      <c r="X694" s="14">
        <f t="shared" si="239"/>
        <v>399.8956</v>
      </c>
      <c r="Y694" s="14">
        <f t="shared" si="240"/>
        <v>0</v>
      </c>
      <c r="Z694" s="14">
        <f t="shared" si="241"/>
        <v>0</v>
      </c>
      <c r="AA694" s="14">
        <f t="shared" si="242"/>
        <v>67.599999999999994</v>
      </c>
      <c r="AB694" s="14">
        <f t="shared" si="244"/>
        <v>0</v>
      </c>
      <c r="AC694" s="15">
        <f t="shared" si="243"/>
        <v>467.5</v>
      </c>
      <c r="AD694" s="48">
        <f>(ROUND(AC694-AC681,1)/AC681)</f>
        <v>0.2299394896079979</v>
      </c>
      <c r="AE694" s="113"/>
      <c r="AF694" s="60"/>
      <c r="AH694" s="59"/>
    </row>
    <row r="695" spans="1:34">
      <c r="A695" s="99"/>
      <c r="B695" s="93"/>
      <c r="C695" s="21" t="s">
        <v>326</v>
      </c>
      <c r="D695" s="12">
        <v>106</v>
      </c>
      <c r="E695" s="12">
        <v>0</v>
      </c>
      <c r="F695" s="12">
        <v>0</v>
      </c>
      <c r="G695" s="12">
        <v>40</v>
      </c>
      <c r="H695" s="12">
        <v>0</v>
      </c>
      <c r="I695" s="13">
        <v>53</v>
      </c>
      <c r="J695" s="13">
        <v>40</v>
      </c>
      <c r="K695" s="13">
        <v>0</v>
      </c>
      <c r="L695" s="13">
        <v>20</v>
      </c>
      <c r="M695" s="13">
        <v>0</v>
      </c>
      <c r="N695" s="14">
        <f>D695*$D$17</f>
        <v>137.80000000000001</v>
      </c>
      <c r="O695" s="14">
        <f>E695*$E$17</f>
        <v>0</v>
      </c>
      <c r="P695" s="14">
        <f>F695*$F$17</f>
        <v>0</v>
      </c>
      <c r="Q695" s="14">
        <f>G695*$G$17</f>
        <v>52</v>
      </c>
      <c r="R695" s="14">
        <f>H695*$H$17</f>
        <v>0</v>
      </c>
      <c r="S695" s="14">
        <f>(N695/100)*(I695*$I$17)+(N695/100)*(J695*$J$17)</f>
        <v>223.09820000000002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15.600000000000001</v>
      </c>
      <c r="W695" s="14">
        <f>(R695/100)*(K695*$K$17)+(R695/100)*(L695*$L$17)</f>
        <v>0</v>
      </c>
      <c r="X695" s="14">
        <f t="shared" si="239"/>
        <v>360.89820000000003</v>
      </c>
      <c r="Y695" s="14">
        <f t="shared" si="240"/>
        <v>0</v>
      </c>
      <c r="Z695" s="14">
        <f t="shared" si="241"/>
        <v>0</v>
      </c>
      <c r="AA695" s="14">
        <f t="shared" si="242"/>
        <v>67.599999999999994</v>
      </c>
      <c r="AB695" s="14">
        <f t="shared" si="244"/>
        <v>0</v>
      </c>
      <c r="AC695" s="15">
        <f t="shared" si="243"/>
        <v>428.5</v>
      </c>
      <c r="AD695" s="48">
        <f>(ROUND(AC695-AC681,1)/AC681)</f>
        <v>0.12733491186529861</v>
      </c>
      <c r="AE695" s="113"/>
      <c r="AF695" s="60"/>
      <c r="AH695" s="59"/>
    </row>
    <row r="696" spans="1:34">
      <c r="A696" s="106" t="s">
        <v>0</v>
      </c>
      <c r="B696" s="90" t="s">
        <v>32</v>
      </c>
      <c r="C696" s="50" t="s">
        <v>241</v>
      </c>
      <c r="D696" s="11">
        <v>65</v>
      </c>
      <c r="E696" s="11">
        <v>30</v>
      </c>
      <c r="F696" s="11">
        <v>30</v>
      </c>
      <c r="G696" s="11">
        <v>0</v>
      </c>
      <c r="H696" s="11">
        <v>30</v>
      </c>
      <c r="I696" s="51">
        <v>20</v>
      </c>
      <c r="J696" s="51">
        <v>20</v>
      </c>
      <c r="K696" s="51">
        <v>25</v>
      </c>
      <c r="L696" s="51">
        <v>25</v>
      </c>
      <c r="M696" s="51">
        <v>0</v>
      </c>
      <c r="N696" s="52">
        <f>D696*$D$3</f>
        <v>97.5</v>
      </c>
      <c r="O696" s="52">
        <f>E696*$E$3</f>
        <v>45</v>
      </c>
      <c r="P696" s="52">
        <f>F696*$F$3</f>
        <v>45</v>
      </c>
      <c r="Q696" s="52">
        <f>G696*$G$3</f>
        <v>0</v>
      </c>
      <c r="R696" s="52">
        <f>H696*$H$3</f>
        <v>45</v>
      </c>
      <c r="S696" s="52">
        <f>(N696/100)*(I696*$I$3)+(N696/100)*(J696*$J$3)</f>
        <v>58.5</v>
      </c>
      <c r="T696" s="52">
        <f>(O696/100)*(K696*$K$3)</f>
        <v>16.875</v>
      </c>
      <c r="U696" s="52">
        <f>(P696/100)*(K696*$K$3)+(P696/100)*(L696*$L$3)</f>
        <v>33.75</v>
      </c>
      <c r="V696" s="52">
        <f>(Q696/100)*(L696*$L$3)</f>
        <v>0</v>
      </c>
      <c r="W696" s="52">
        <f>(R696/100)*(K696*$K$3)+(R696/100)*(L696*$L$3)</f>
        <v>33.75</v>
      </c>
      <c r="X696" s="52">
        <f t="shared" ref="X696:X711" si="245">N696+S696</f>
        <v>156</v>
      </c>
      <c r="Y696" s="52">
        <f t="shared" ref="Y696:Y711" si="246">O696+T696</f>
        <v>61.875</v>
      </c>
      <c r="Z696" s="52">
        <f t="shared" ref="Z696:Z711" si="247">P696+U696</f>
        <v>78.75</v>
      </c>
      <c r="AA696" s="52">
        <f t="shared" ref="AA696:AA711" si="248">Q696+V696</f>
        <v>0</v>
      </c>
      <c r="AB696" s="52">
        <f>R696+W696</f>
        <v>78.75</v>
      </c>
      <c r="AC696" s="53">
        <f>ROUND(X696+Y696+Z696+AA696+AB696,1)</f>
        <v>375.4</v>
      </c>
      <c r="AD696" s="58"/>
      <c r="AE696" s="113" t="s">
        <v>813</v>
      </c>
      <c r="AF696" s="60"/>
      <c r="AH696" s="59"/>
    </row>
    <row r="697" spans="1:34">
      <c r="A697" s="99" t="s">
        <v>814</v>
      </c>
      <c r="B697" s="91">
        <v>10</v>
      </c>
      <c r="C697" s="21" t="s">
        <v>324</v>
      </c>
      <c r="D697" s="12">
        <v>65</v>
      </c>
      <c r="E697" s="12">
        <v>30</v>
      </c>
      <c r="F697" s="12">
        <v>30</v>
      </c>
      <c r="G697" s="12">
        <v>0</v>
      </c>
      <c r="H697" s="12">
        <v>30</v>
      </c>
      <c r="I697" s="13">
        <v>61</v>
      </c>
      <c r="J697" s="13">
        <v>61</v>
      </c>
      <c r="K697" s="13">
        <v>25</v>
      </c>
      <c r="L697" s="13">
        <v>25</v>
      </c>
      <c r="M697" s="13">
        <v>0</v>
      </c>
      <c r="N697" s="14">
        <f>D697*$D$4</f>
        <v>84.5</v>
      </c>
      <c r="O697" s="14">
        <f>E697*$E$4</f>
        <v>39</v>
      </c>
      <c r="P697" s="14">
        <f>F697*$F$4</f>
        <v>39</v>
      </c>
      <c r="Q697" s="14">
        <f>G697*$G$4</f>
        <v>0</v>
      </c>
      <c r="R697" s="14">
        <f>H697*$H$4</f>
        <v>39</v>
      </c>
      <c r="S697" s="14">
        <f>(N697/100)*(I697*$I$4)+(N697/100)*(J697*$J$4)</f>
        <v>185.56199999999998</v>
      </c>
      <c r="T697" s="14">
        <f>(O697/100)*(K697*$K$4)</f>
        <v>14.625</v>
      </c>
      <c r="U697" s="14">
        <f>(P697/100)*(K697*$K$4)+(P697/100)*(L697*$L$4)</f>
        <v>29.25</v>
      </c>
      <c r="V697" s="14">
        <f>(Q697/100)*(L697*$L$4)</f>
        <v>0</v>
      </c>
      <c r="W697" s="14">
        <f>(R697/100)*(K697*$K$4)+(R697/100)*(L697*$L$4)</f>
        <v>29.25</v>
      </c>
      <c r="X697" s="14">
        <f t="shared" si="245"/>
        <v>270.06200000000001</v>
      </c>
      <c r="Y697" s="14">
        <f t="shared" si="246"/>
        <v>53.625</v>
      </c>
      <c r="Z697" s="14">
        <f t="shared" si="247"/>
        <v>68.25</v>
      </c>
      <c r="AA697" s="14">
        <f t="shared" si="248"/>
        <v>0</v>
      </c>
      <c r="AB697" s="14">
        <f>R697+W697</f>
        <v>68.25</v>
      </c>
      <c r="AC697" s="15">
        <f>ROUND(X697+Y697+Z697+AA697+AB697,1)</f>
        <v>460.2</v>
      </c>
      <c r="AD697" s="48">
        <f>(ROUND(AC697-AC696,1)/AC696)</f>
        <v>0.22589238145977625</v>
      </c>
      <c r="AE697" s="113"/>
      <c r="AF697" s="60"/>
      <c r="AH697" s="59"/>
    </row>
    <row r="698" spans="1:34">
      <c r="A698" s="99" t="s">
        <v>815</v>
      </c>
      <c r="B698" s="91">
        <v>10</v>
      </c>
      <c r="C698" s="21" t="s">
        <v>849</v>
      </c>
      <c r="D698" s="12">
        <v>65</v>
      </c>
      <c r="E698" s="12">
        <v>30</v>
      </c>
      <c r="F698" s="12">
        <v>30</v>
      </c>
      <c r="G698" s="12">
        <v>0</v>
      </c>
      <c r="H698" s="12">
        <v>30</v>
      </c>
      <c r="I698" s="13">
        <v>20</v>
      </c>
      <c r="J698" s="13">
        <v>20</v>
      </c>
      <c r="K698" s="13">
        <v>25</v>
      </c>
      <c r="L698" s="13">
        <v>25</v>
      </c>
      <c r="M698" s="13">
        <v>0</v>
      </c>
      <c r="N698" s="14">
        <f>D698*$D$5</f>
        <v>91</v>
      </c>
      <c r="O698" s="14">
        <f>E698*$E$5</f>
        <v>42</v>
      </c>
      <c r="P698" s="14">
        <f>F698*$F$5</f>
        <v>42</v>
      </c>
      <c r="Q698" s="14">
        <f>G698*$G$5</f>
        <v>0</v>
      </c>
      <c r="R698" s="14">
        <f>H698*$H$5</f>
        <v>42</v>
      </c>
      <c r="S698" s="14">
        <f>(N698/100)*(I698*$I$5)+(N698/100)*(J698*$J$5)</f>
        <v>54.6</v>
      </c>
      <c r="T698" s="14">
        <f>(O698/100)*(K698*$K$5)</f>
        <v>15.75</v>
      </c>
      <c r="U698" s="14">
        <f>(P698/100)*(K698*$K$5)+(P698/100)*(L698*$L$5)</f>
        <v>31.5</v>
      </c>
      <c r="V698" s="14">
        <f>(Q698/100)*(L698*$L$5)</f>
        <v>0</v>
      </c>
      <c r="W698" s="14">
        <f>(R698/100)*(K698*$K$5)+(R698/100)*(L698*$L$5)</f>
        <v>31.5</v>
      </c>
      <c r="X698" s="14">
        <f t="shared" si="245"/>
        <v>145.6</v>
      </c>
      <c r="Y698" s="14">
        <f t="shared" si="246"/>
        <v>57.75</v>
      </c>
      <c r="Z698" s="14">
        <f t="shared" si="247"/>
        <v>73.5</v>
      </c>
      <c r="AA698" s="14">
        <f t="shared" si="248"/>
        <v>0</v>
      </c>
      <c r="AB698" s="14">
        <f>R698+W698</f>
        <v>73.5</v>
      </c>
      <c r="AC698" s="15">
        <f t="shared" ref="AC698:AC710" si="249">ROUND(X698+Y698+Z698+AA698+AB698,1)</f>
        <v>350.4</v>
      </c>
      <c r="AD698" s="48">
        <f>(ROUND(AC698-AC696,1)/AC696)</f>
        <v>-6.6595631326584984E-2</v>
      </c>
      <c r="AE698" s="113"/>
      <c r="AF698" s="60"/>
      <c r="AH698" s="59"/>
    </row>
    <row r="699" spans="1:34">
      <c r="A699" s="99" t="s">
        <v>816</v>
      </c>
      <c r="B699" s="91">
        <v>20</v>
      </c>
      <c r="C699" s="21" t="s">
        <v>337</v>
      </c>
      <c r="D699" s="12">
        <v>65</v>
      </c>
      <c r="E699" s="12">
        <v>30</v>
      </c>
      <c r="F699" s="12">
        <v>30</v>
      </c>
      <c r="G699" s="12">
        <v>0</v>
      </c>
      <c r="H699" s="12">
        <v>30</v>
      </c>
      <c r="I699" s="13">
        <v>20</v>
      </c>
      <c r="J699" s="13">
        <v>20</v>
      </c>
      <c r="K699" s="13">
        <v>25</v>
      </c>
      <c r="L699" s="13">
        <v>25</v>
      </c>
      <c r="M699" s="13">
        <v>0</v>
      </c>
      <c r="N699" s="14">
        <f>D699*$D$6</f>
        <v>91</v>
      </c>
      <c r="O699" s="14">
        <f>E699*$E$6</f>
        <v>42</v>
      </c>
      <c r="P699" s="14">
        <f>F699*$F$6</f>
        <v>42</v>
      </c>
      <c r="Q699" s="14">
        <f>G699*$G$6</f>
        <v>0</v>
      </c>
      <c r="R699" s="14">
        <f>H699*$H$6</f>
        <v>42</v>
      </c>
      <c r="S699" s="14">
        <f>(N699/100)*(I699*$I$6)+(N699/100)*(J699*$J$6)</f>
        <v>54.6</v>
      </c>
      <c r="T699" s="14">
        <f>(O699/100)*(K699*$K$6)</f>
        <v>15.75</v>
      </c>
      <c r="U699" s="14">
        <f>(P699/100)*(K699*$K$6)+(P699/100)*(L699*$L$6)</f>
        <v>31.5</v>
      </c>
      <c r="V699" s="14">
        <f>(Q699/100)*(L699*$L$6)</f>
        <v>0</v>
      </c>
      <c r="W699" s="14">
        <f>(R699/100)*(K699*$K$6)+(R699/100)*(L699*$L$6)</f>
        <v>31.5</v>
      </c>
      <c r="X699" s="14">
        <f t="shared" si="245"/>
        <v>145.6</v>
      </c>
      <c r="Y699" s="14">
        <f t="shared" si="246"/>
        <v>57.75</v>
      </c>
      <c r="Z699" s="14">
        <f t="shared" si="247"/>
        <v>73.5</v>
      </c>
      <c r="AA699" s="14">
        <f t="shared" si="248"/>
        <v>0</v>
      </c>
      <c r="AB699" s="14">
        <f t="shared" ref="AB699:AB710" si="250">R699+W699</f>
        <v>73.5</v>
      </c>
      <c r="AC699" s="15">
        <f t="shared" si="249"/>
        <v>350.4</v>
      </c>
      <c r="AD699" s="48">
        <f>(ROUND(AC699-AC696,1)/AC696)</f>
        <v>-6.6595631326584984E-2</v>
      </c>
      <c r="AE699" s="113"/>
      <c r="AF699" s="60"/>
      <c r="AH699" s="59"/>
    </row>
    <row r="700" spans="1:34">
      <c r="A700" s="99" t="s">
        <v>817</v>
      </c>
      <c r="B700" s="91">
        <v>20</v>
      </c>
      <c r="C700" s="21" t="s">
        <v>338</v>
      </c>
      <c r="D700" s="12">
        <v>65</v>
      </c>
      <c r="E700" s="12">
        <v>30</v>
      </c>
      <c r="F700" s="12">
        <v>30</v>
      </c>
      <c r="G700" s="12">
        <v>0</v>
      </c>
      <c r="H700" s="12">
        <v>30</v>
      </c>
      <c r="I700" s="13">
        <v>20</v>
      </c>
      <c r="J700" s="13">
        <v>20</v>
      </c>
      <c r="K700" s="13">
        <v>25</v>
      </c>
      <c r="L700" s="13">
        <v>25</v>
      </c>
      <c r="M700" s="13">
        <v>0</v>
      </c>
      <c r="N700" s="14">
        <f>D700*$D$7</f>
        <v>91</v>
      </c>
      <c r="O700" s="14">
        <f>E700*$E$7</f>
        <v>42</v>
      </c>
      <c r="P700" s="14">
        <f>F700*$F$7</f>
        <v>42</v>
      </c>
      <c r="Q700" s="14">
        <f>G700*$G$7</f>
        <v>0</v>
      </c>
      <c r="R700" s="14">
        <f>H700*$H$7</f>
        <v>42</v>
      </c>
      <c r="S700" s="14">
        <f>(N700/100)*(I700*$I$7)+(N700/100)*(J700*$J$7)</f>
        <v>54.6</v>
      </c>
      <c r="T700" s="14">
        <f>(O700/100)*(K700*$K$7)</f>
        <v>15.75</v>
      </c>
      <c r="U700" s="14">
        <f>(P700/100)*(K700*$K$7)+(P700/100)*(L700*$L$7)</f>
        <v>31.5</v>
      </c>
      <c r="V700" s="14">
        <f>(Q700/100)*(L700*$L$7)</f>
        <v>0</v>
      </c>
      <c r="W700" s="14">
        <f>(R700/100)*(K700*$K$7)+(R700/100)*(L700*$L$7)</f>
        <v>31.5</v>
      </c>
      <c r="X700" s="14">
        <f t="shared" si="245"/>
        <v>145.6</v>
      </c>
      <c r="Y700" s="14">
        <f t="shared" si="246"/>
        <v>57.75</v>
      </c>
      <c r="Z700" s="14">
        <f t="shared" si="247"/>
        <v>73.5</v>
      </c>
      <c r="AA700" s="14">
        <f t="shared" si="248"/>
        <v>0</v>
      </c>
      <c r="AB700" s="14">
        <f t="shared" si="250"/>
        <v>73.5</v>
      </c>
      <c r="AC700" s="15">
        <f t="shared" si="249"/>
        <v>350.4</v>
      </c>
      <c r="AD700" s="48">
        <f>(ROUND(AC700-AC696,1)/AC696)</f>
        <v>-6.6595631326584984E-2</v>
      </c>
      <c r="AE700" s="113"/>
      <c r="AF700" s="60"/>
      <c r="AH700" s="59"/>
    </row>
    <row r="701" spans="1:34">
      <c r="A701" s="99" t="s">
        <v>666</v>
      </c>
      <c r="B701" s="91"/>
      <c r="C701" s="21" t="s">
        <v>339</v>
      </c>
      <c r="D701" s="12">
        <v>65</v>
      </c>
      <c r="E701" s="12">
        <v>30</v>
      </c>
      <c r="F701" s="12">
        <v>30</v>
      </c>
      <c r="G701" s="12">
        <v>0</v>
      </c>
      <c r="H701" s="12">
        <v>30</v>
      </c>
      <c r="I701" s="13">
        <v>20</v>
      </c>
      <c r="J701" s="13">
        <v>20</v>
      </c>
      <c r="K701" s="13">
        <v>25</v>
      </c>
      <c r="L701" s="13">
        <v>25</v>
      </c>
      <c r="M701" s="13">
        <v>0</v>
      </c>
      <c r="N701" s="14">
        <f>D701*$D$8</f>
        <v>91</v>
      </c>
      <c r="O701" s="14">
        <f>E701*$E$8</f>
        <v>42</v>
      </c>
      <c r="P701" s="14">
        <f>F701*$F$8</f>
        <v>42</v>
      </c>
      <c r="Q701" s="14">
        <f>G701*$G$8</f>
        <v>0</v>
      </c>
      <c r="R701" s="14">
        <f>H701*$H$8</f>
        <v>42</v>
      </c>
      <c r="S701" s="14">
        <f>(N701/100)*(I701*$I$8)+(N701/100)*(J701*$J$8)</f>
        <v>54.6</v>
      </c>
      <c r="T701" s="14">
        <f>(O701/100)*(K701*$K$8)</f>
        <v>15.75</v>
      </c>
      <c r="U701" s="14">
        <f>(P701/100)*(K701*$K$8)+(P701/100)*(L701*$L$8)</f>
        <v>31.5</v>
      </c>
      <c r="V701" s="14">
        <f>(Q701/100)*(L701*$L$8)</f>
        <v>0</v>
      </c>
      <c r="W701" s="14">
        <f>(R701/100)*(K701*$K$8)+(R701/100)*(L701*$L$8)</f>
        <v>31.5</v>
      </c>
      <c r="X701" s="14">
        <f t="shared" si="245"/>
        <v>145.6</v>
      </c>
      <c r="Y701" s="14">
        <f t="shared" si="246"/>
        <v>57.75</v>
      </c>
      <c r="Z701" s="14">
        <f t="shared" si="247"/>
        <v>73.5</v>
      </c>
      <c r="AA701" s="14">
        <f t="shared" si="248"/>
        <v>0</v>
      </c>
      <c r="AB701" s="14">
        <f t="shared" si="250"/>
        <v>73.5</v>
      </c>
      <c r="AC701" s="15">
        <f t="shared" si="249"/>
        <v>350.4</v>
      </c>
      <c r="AD701" s="48">
        <f>(ROUND(AC701-AC696,1)/AC696)</f>
        <v>-6.6595631326584984E-2</v>
      </c>
      <c r="AE701" s="113"/>
      <c r="AF701" s="60"/>
      <c r="AH701" s="59"/>
    </row>
    <row r="702" spans="1:34">
      <c r="A702" s="99" t="s">
        <v>605</v>
      </c>
      <c r="B702" s="91"/>
      <c r="C702" s="21" t="s">
        <v>1</v>
      </c>
      <c r="D702" s="12">
        <v>65</v>
      </c>
      <c r="E702" s="12">
        <v>158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50</v>
      </c>
      <c r="L702" s="13">
        <v>0</v>
      </c>
      <c r="M702" s="13">
        <v>0</v>
      </c>
      <c r="N702" s="14">
        <f>D702*$D$9</f>
        <v>78</v>
      </c>
      <c r="O702" s="14">
        <f>E702*$E$9</f>
        <v>205.4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46.800000000000004</v>
      </c>
      <c r="T702" s="14">
        <f>(O702/100)*(K702*$K$9)</f>
        <v>154.05000000000001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124.80000000000001</v>
      </c>
      <c r="Y702" s="14">
        <f t="shared" si="246"/>
        <v>359.45000000000005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484.3</v>
      </c>
      <c r="AD702" s="48">
        <f>(ROUND(AC702-AC696,1)/AC696)</f>
        <v>0.29009057005860417</v>
      </c>
      <c r="AE702" s="113"/>
      <c r="AF702" s="60"/>
      <c r="AH702" s="59"/>
    </row>
    <row r="703" spans="1:34">
      <c r="A703" s="99" t="s">
        <v>844</v>
      </c>
      <c r="B703" s="91"/>
      <c r="C703" s="21" t="s">
        <v>2</v>
      </c>
      <c r="D703" s="12">
        <v>65</v>
      </c>
      <c r="E703" s="12">
        <v>0</v>
      </c>
      <c r="F703" s="12">
        <v>158</v>
      </c>
      <c r="G703" s="12">
        <v>0</v>
      </c>
      <c r="H703" s="12">
        <v>0</v>
      </c>
      <c r="I703" s="13">
        <v>20</v>
      </c>
      <c r="J703" s="13">
        <v>20</v>
      </c>
      <c r="K703" s="13">
        <v>25</v>
      </c>
      <c r="L703" s="13">
        <v>25</v>
      </c>
      <c r="M703" s="13">
        <v>0</v>
      </c>
      <c r="N703" s="14">
        <f>D703*$D$10</f>
        <v>78</v>
      </c>
      <c r="O703" s="14">
        <f>E703*$E$10</f>
        <v>0</v>
      </c>
      <c r="P703" s="14">
        <f>F703*$F$10</f>
        <v>205.4</v>
      </c>
      <c r="Q703" s="14">
        <f>G703*$G$10</f>
        <v>0</v>
      </c>
      <c r="R703" s="14">
        <f>H703*$H$10</f>
        <v>0</v>
      </c>
      <c r="S703" s="14">
        <f>(N703/100)*(I703*$I$10)+(N703/100)*(J703*$J$10)</f>
        <v>46.800000000000004</v>
      </c>
      <c r="T703" s="14">
        <f>(O703/100)*(K703*$J$10)</f>
        <v>0</v>
      </c>
      <c r="U703" s="14">
        <f>(P703/100)*(K703*$K$10)+(P703/100)*(L703*$L$10)</f>
        <v>154.05000000000001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124.80000000000001</v>
      </c>
      <c r="Y703" s="14">
        <f t="shared" si="246"/>
        <v>0</v>
      </c>
      <c r="Z703" s="14">
        <f t="shared" si="247"/>
        <v>359.45000000000005</v>
      </c>
      <c r="AA703" s="14">
        <f t="shared" si="248"/>
        <v>0</v>
      </c>
      <c r="AB703" s="14">
        <f t="shared" si="250"/>
        <v>0</v>
      </c>
      <c r="AC703" s="15">
        <f t="shared" si="249"/>
        <v>484.3</v>
      </c>
      <c r="AD703" s="48">
        <f>(ROUND(AC703-AC696,1)/AC696)</f>
        <v>0.29009057005860417</v>
      </c>
      <c r="AE703" s="113"/>
      <c r="AF703" s="60"/>
      <c r="AH703" s="59"/>
    </row>
    <row r="704" spans="1:34">
      <c r="A704" s="99" t="s">
        <v>845</v>
      </c>
      <c r="B704" s="91"/>
      <c r="C704" s="21" t="s">
        <v>3</v>
      </c>
      <c r="D704" s="12">
        <v>65</v>
      </c>
      <c r="E704" s="12">
        <v>0</v>
      </c>
      <c r="F704" s="12">
        <v>0</v>
      </c>
      <c r="G704" s="12">
        <v>158</v>
      </c>
      <c r="H704" s="12">
        <v>0</v>
      </c>
      <c r="I704" s="13">
        <v>20</v>
      </c>
      <c r="J704" s="13">
        <v>20</v>
      </c>
      <c r="K704" s="13">
        <v>0</v>
      </c>
      <c r="L704" s="13">
        <v>50</v>
      </c>
      <c r="M704" s="13">
        <v>0</v>
      </c>
      <c r="N704" s="14">
        <f>D704*$D$11</f>
        <v>78</v>
      </c>
      <c r="O704" s="14">
        <f>E704*$E$11</f>
        <v>0</v>
      </c>
      <c r="P704" s="14">
        <f>F704*$F$11</f>
        <v>0</v>
      </c>
      <c r="Q704" s="14">
        <f>G704*$G$11</f>
        <v>205.4</v>
      </c>
      <c r="R704" s="14">
        <f>H704*$H$11</f>
        <v>0</v>
      </c>
      <c r="S704" s="14">
        <f>(N704/100)*(I704*$I$11)+(N704/100)*(J704*$J$11)</f>
        <v>46.800000000000004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154.05000000000001</v>
      </c>
      <c r="W704" s="14">
        <f>(R704/100)*(K704*$K$11)+(R704/100)*(L704*$L$11)</f>
        <v>0</v>
      </c>
      <c r="X704" s="14">
        <f t="shared" si="245"/>
        <v>124.80000000000001</v>
      </c>
      <c r="Y704" s="14">
        <f t="shared" si="246"/>
        <v>0</v>
      </c>
      <c r="Z704" s="14">
        <f t="shared" si="247"/>
        <v>0</v>
      </c>
      <c r="AA704" s="14">
        <f t="shared" si="248"/>
        <v>359.45000000000005</v>
      </c>
      <c r="AB704" s="14">
        <f t="shared" si="250"/>
        <v>0</v>
      </c>
      <c r="AC704" s="15">
        <f t="shared" si="249"/>
        <v>484.3</v>
      </c>
      <c r="AD704" s="48">
        <f>(ROUND(AC704-AC696,1)/AC696)</f>
        <v>0.29009057005860417</v>
      </c>
      <c r="AE704" s="113"/>
      <c r="AF704" s="60"/>
      <c r="AH704" s="60"/>
    </row>
    <row r="705" spans="1:34">
      <c r="A705" s="99" t="s">
        <v>846</v>
      </c>
      <c r="B705" s="91"/>
      <c r="C705" s="21" t="s">
        <v>4</v>
      </c>
      <c r="D705" s="12">
        <v>65</v>
      </c>
      <c r="E705" s="12">
        <v>0</v>
      </c>
      <c r="F705" s="12">
        <v>0</v>
      </c>
      <c r="G705" s="12">
        <v>0</v>
      </c>
      <c r="H705" s="12">
        <v>158</v>
      </c>
      <c r="I705" s="13">
        <v>20</v>
      </c>
      <c r="J705" s="13">
        <v>20</v>
      </c>
      <c r="K705" s="13">
        <v>25</v>
      </c>
      <c r="L705" s="13">
        <v>25</v>
      </c>
      <c r="M705" s="13">
        <v>0</v>
      </c>
      <c r="N705" s="14">
        <f>D705*$D$12</f>
        <v>78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205.4</v>
      </c>
      <c r="S705" s="14">
        <f>(N705/100)*(I705*$I$12)+(N705/100)*(J705*$J$12)</f>
        <v>46.800000000000004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154.05000000000001</v>
      </c>
      <c r="X705" s="14">
        <f t="shared" si="245"/>
        <v>124.80000000000001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359.45000000000005</v>
      </c>
      <c r="AC705" s="15">
        <f t="shared" si="249"/>
        <v>484.3</v>
      </c>
      <c r="AD705" s="48">
        <f>(ROUND(AC705-AC696,1)/AC696)</f>
        <v>0.29009057005860417</v>
      </c>
      <c r="AE705" s="113"/>
      <c r="AF705" s="60"/>
      <c r="AH705" s="59"/>
    </row>
    <row r="706" spans="1:34">
      <c r="A706" s="99" t="s">
        <v>847</v>
      </c>
      <c r="B706" s="91"/>
      <c r="C706" s="21" t="s">
        <v>327</v>
      </c>
      <c r="D706" s="12">
        <v>65</v>
      </c>
      <c r="E706" s="12">
        <v>30</v>
      </c>
      <c r="F706" s="12">
        <v>30</v>
      </c>
      <c r="G706" s="12">
        <v>0</v>
      </c>
      <c r="H706" s="12">
        <v>30</v>
      </c>
      <c r="I706" s="13">
        <v>20</v>
      </c>
      <c r="J706" s="13">
        <v>20</v>
      </c>
      <c r="K706" s="13">
        <v>25</v>
      </c>
      <c r="L706" s="13">
        <v>25</v>
      </c>
      <c r="M706" s="13">
        <v>51</v>
      </c>
      <c r="N706" s="14">
        <f>D706*$D$13</f>
        <v>84.5</v>
      </c>
      <c r="O706" s="14">
        <f>E706*$E$13</f>
        <v>39</v>
      </c>
      <c r="P706" s="14">
        <f>F706*$F$13</f>
        <v>39</v>
      </c>
      <c r="Q706" s="14">
        <f>G706*$G$13</f>
        <v>0</v>
      </c>
      <c r="R706" s="14">
        <f>H706*$H$13</f>
        <v>39</v>
      </c>
      <c r="S706" s="14">
        <f>(N706/100)*(I706*$I$14)+(N706/100)*(J706*$J$14)+(N706/100)*(M706*$M$14)</f>
        <v>115.3425</v>
      </c>
      <c r="T706" s="14">
        <f>(O706/100)*(K706*$K$13)+(O706/100)*(M706*$M$13)</f>
        <v>44.46</v>
      </c>
      <c r="U706" s="14">
        <f>(P706/100)*(K706*$K$13)+(P706/100)*(L706*$L$13)+(P706/100)*(M706*$M$13)</f>
        <v>59.085000000000001</v>
      </c>
      <c r="V706" s="14">
        <f>(Q706/100)*(L706*$L$13)+(Q706/100)*(M706*$M$13)</f>
        <v>0</v>
      </c>
      <c r="W706" s="14">
        <f>(R706/100)*(K706*$K$13)+(R706/100)*(L706*$L$13)+(R706/100)*(M706*$M$13)</f>
        <v>59.085000000000001</v>
      </c>
      <c r="X706" s="14">
        <f t="shared" si="245"/>
        <v>199.8425</v>
      </c>
      <c r="Y706" s="14">
        <f t="shared" si="246"/>
        <v>83.460000000000008</v>
      </c>
      <c r="Z706" s="14">
        <f t="shared" si="247"/>
        <v>98.085000000000008</v>
      </c>
      <c r="AA706" s="14">
        <f t="shared" si="248"/>
        <v>0</v>
      </c>
      <c r="AB706" s="14">
        <f t="shared" si="250"/>
        <v>98.085000000000008</v>
      </c>
      <c r="AC706" s="15">
        <f t="shared" si="249"/>
        <v>479.5</v>
      </c>
      <c r="AD706" s="48">
        <f>(ROUND(AC706-AC696,1)/AC696)</f>
        <v>0.27730420884389984</v>
      </c>
      <c r="AE706" s="113"/>
      <c r="AF706" s="60"/>
      <c r="AH706" s="59"/>
    </row>
    <row r="707" spans="1:34">
      <c r="A707" s="99" t="s">
        <v>848</v>
      </c>
      <c r="B707" s="91"/>
      <c r="C707" s="21" t="s">
        <v>328</v>
      </c>
      <c r="D707" s="12">
        <v>157</v>
      </c>
      <c r="E707" s="12">
        <v>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50</v>
      </c>
      <c r="L707" s="13">
        <v>0</v>
      </c>
      <c r="M707" s="13">
        <v>0</v>
      </c>
      <c r="N707" s="14">
        <f>D707*$D$14</f>
        <v>204.1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275.53499999999997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479.63499999999999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479.6</v>
      </c>
      <c r="AD707" s="48">
        <f>(ROUND(AC707-AC696,1)/AC696)</f>
        <v>0.2775705913692062</v>
      </c>
      <c r="AE707" s="113"/>
      <c r="AF707" s="60"/>
      <c r="AH707" s="59"/>
    </row>
    <row r="708" spans="1:34">
      <c r="A708" s="99"/>
      <c r="B708" s="91" t="s">
        <v>891</v>
      </c>
      <c r="C708" s="21" t="s">
        <v>329</v>
      </c>
      <c r="D708" s="12">
        <v>157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0</v>
      </c>
      <c r="L708" s="13">
        <v>50</v>
      </c>
      <c r="M708" s="13">
        <v>0</v>
      </c>
      <c r="N708" s="14">
        <f>D708*$D$15</f>
        <v>204.1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275.53499999999997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479.63499999999999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479.6</v>
      </c>
      <c r="AD708" s="48">
        <f>(ROUND(AC708-AC696,1)/AC696)</f>
        <v>0.2775705913692062</v>
      </c>
      <c r="AE708" s="113"/>
      <c r="AF708" s="60"/>
      <c r="AH708" s="59"/>
    </row>
    <row r="709" spans="1:34">
      <c r="A709" s="99"/>
      <c r="B709" s="91"/>
      <c r="C709" s="21" t="s">
        <v>325</v>
      </c>
      <c r="D709" s="12">
        <v>65</v>
      </c>
      <c r="E709" s="12">
        <v>30</v>
      </c>
      <c r="F709" s="12">
        <v>30</v>
      </c>
      <c r="G709" s="12">
        <v>0</v>
      </c>
      <c r="H709" s="12">
        <v>30</v>
      </c>
      <c r="I709" s="13">
        <v>20</v>
      </c>
      <c r="J709" s="13">
        <v>78</v>
      </c>
      <c r="K709" s="13">
        <v>25</v>
      </c>
      <c r="L709" s="13">
        <v>25</v>
      </c>
      <c r="M709" s="13">
        <v>0</v>
      </c>
      <c r="N709" s="14">
        <f>D709*$D$16</f>
        <v>84.5</v>
      </c>
      <c r="O709" s="14">
        <f>E709*$E$16</f>
        <v>39</v>
      </c>
      <c r="P709" s="14">
        <f>F709*$F$16</f>
        <v>39</v>
      </c>
      <c r="Q709" s="14">
        <f>G709*$G$16</f>
        <v>0</v>
      </c>
      <c r="R709" s="14">
        <f>H709*$H$16</f>
        <v>39</v>
      </c>
      <c r="S709" s="14">
        <f>(N709/100)*(I709*$I$16)+(N709/100)*(J709*$J$16)</f>
        <v>168.49299999999999</v>
      </c>
      <c r="T709" s="14">
        <f>(O709/100)*(K709*$K$16)</f>
        <v>14.625</v>
      </c>
      <c r="U709" s="14">
        <f>(P709/100)*(K709*$K$16)+(P709/100)*(L709*$L$16)</f>
        <v>29.25</v>
      </c>
      <c r="V709" s="14">
        <f>(Q709/100)*(L709*$L$16)</f>
        <v>0</v>
      </c>
      <c r="W709" s="14">
        <f>(R709/100)*(K709*$K$16)+(R709/100)*(L709*$L$16)</f>
        <v>29.25</v>
      </c>
      <c r="X709" s="14">
        <f t="shared" si="245"/>
        <v>252.99299999999999</v>
      </c>
      <c r="Y709" s="14">
        <f t="shared" si="246"/>
        <v>53.625</v>
      </c>
      <c r="Z709" s="14">
        <f t="shared" si="247"/>
        <v>68.25</v>
      </c>
      <c r="AA709" s="14">
        <f t="shared" si="248"/>
        <v>0</v>
      </c>
      <c r="AB709" s="14">
        <f t="shared" si="250"/>
        <v>68.25</v>
      </c>
      <c r="AC709" s="15">
        <f t="shared" si="249"/>
        <v>443.1</v>
      </c>
      <c r="AD709" s="48">
        <f>(ROUND(AC709-AC696,1)/AC696)</f>
        <v>0.18034096963239213</v>
      </c>
      <c r="AE709" s="113"/>
      <c r="AF709" s="60"/>
      <c r="AH709" s="59"/>
    </row>
    <row r="710" spans="1:34">
      <c r="A710" s="99"/>
      <c r="B710" s="91"/>
      <c r="C710" s="21" t="s">
        <v>326</v>
      </c>
      <c r="D710" s="12">
        <v>65</v>
      </c>
      <c r="E710" s="12">
        <v>30</v>
      </c>
      <c r="F710" s="12">
        <v>30</v>
      </c>
      <c r="G710" s="12">
        <v>0</v>
      </c>
      <c r="H710" s="12">
        <v>30</v>
      </c>
      <c r="I710" s="13">
        <v>78</v>
      </c>
      <c r="J710" s="13">
        <v>20</v>
      </c>
      <c r="K710" s="13">
        <v>25</v>
      </c>
      <c r="L710" s="13">
        <v>25</v>
      </c>
      <c r="M710" s="13">
        <v>0</v>
      </c>
      <c r="N710" s="14">
        <f>D710*$D$17</f>
        <v>84.5</v>
      </c>
      <c r="O710" s="14">
        <f>E710*$E$17</f>
        <v>39</v>
      </c>
      <c r="P710" s="14">
        <f>F710*$F$17</f>
        <v>39</v>
      </c>
      <c r="Q710" s="14">
        <f>G710*$G$17</f>
        <v>0</v>
      </c>
      <c r="R710" s="14">
        <f>H710*$H$17</f>
        <v>39</v>
      </c>
      <c r="S710" s="14">
        <f>(N710/100)*(I710*$I$17)+(N710/100)*(J710*$J$17)</f>
        <v>168.49299999999999</v>
      </c>
      <c r="T710" s="14">
        <f>(O710/100)*(K710*$K$17)</f>
        <v>14.625</v>
      </c>
      <c r="U710" s="14">
        <f>(P710/100)*(K710*$K$17)+(P710/100)*(L710*$L$17)</f>
        <v>29.25</v>
      </c>
      <c r="V710" s="14">
        <f>(Q710/100)*(L710*$L$17)</f>
        <v>0</v>
      </c>
      <c r="W710" s="14">
        <f>(R710/100)*(K710*$K$17)+(R710/100)*(L710*$L$17)</f>
        <v>29.25</v>
      </c>
      <c r="X710" s="14">
        <f t="shared" si="245"/>
        <v>252.99299999999999</v>
      </c>
      <c r="Y710" s="14">
        <f t="shared" si="246"/>
        <v>53.625</v>
      </c>
      <c r="Z710" s="14">
        <f t="shared" si="247"/>
        <v>68.25</v>
      </c>
      <c r="AA710" s="14">
        <f t="shared" si="248"/>
        <v>0</v>
      </c>
      <c r="AB710" s="14">
        <f t="shared" si="250"/>
        <v>68.25</v>
      </c>
      <c r="AC710" s="15">
        <f t="shared" si="249"/>
        <v>443.1</v>
      </c>
      <c r="AD710" s="48">
        <f>(ROUND(AC710-AC696,1)/AC696)</f>
        <v>0.18034096963239213</v>
      </c>
      <c r="AE710" s="113"/>
      <c r="AF710" s="60"/>
      <c r="AH710" s="59"/>
    </row>
    <row r="711" spans="1:34">
      <c r="A711" s="106" t="s">
        <v>0</v>
      </c>
      <c r="B711" s="92" t="s">
        <v>31</v>
      </c>
      <c r="C711" s="50" t="s">
        <v>242</v>
      </c>
      <c r="D711" s="11">
        <v>0</v>
      </c>
      <c r="E711" s="11">
        <v>100</v>
      </c>
      <c r="F711" s="11">
        <v>0</v>
      </c>
      <c r="G711" s="11">
        <v>0</v>
      </c>
      <c r="H711" s="11">
        <v>0</v>
      </c>
      <c r="I711" s="51">
        <v>0</v>
      </c>
      <c r="J711" s="51">
        <v>0</v>
      </c>
      <c r="K711" s="51">
        <v>100</v>
      </c>
      <c r="L711" s="51">
        <v>0</v>
      </c>
      <c r="M711" s="51">
        <v>0</v>
      </c>
      <c r="N711" s="52">
        <f>D711*$D$3</f>
        <v>0</v>
      </c>
      <c r="O711" s="52">
        <f>E711*$E$3</f>
        <v>150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0</v>
      </c>
      <c r="T711" s="52">
        <f>(O711/100)*(K711*$K$3)</f>
        <v>225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si="245"/>
        <v>0</v>
      </c>
      <c r="Y711" s="52">
        <f t="shared" si="246"/>
        <v>375</v>
      </c>
      <c r="Z711" s="52">
        <f t="shared" si="247"/>
        <v>0</v>
      </c>
      <c r="AA711" s="52">
        <f t="shared" si="248"/>
        <v>0</v>
      </c>
      <c r="AB711" s="52">
        <f>R711+W711</f>
        <v>0</v>
      </c>
      <c r="AC711" s="53">
        <f>ROUND(X711+Y711+Z711+AA711+AB711,1)</f>
        <v>375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3">
        <v>0</v>
      </c>
      <c r="C712" s="21" t="s">
        <v>324</v>
      </c>
      <c r="D712" s="12">
        <v>0</v>
      </c>
      <c r="E712" s="12">
        <v>100</v>
      </c>
      <c r="F712" s="12">
        <v>0</v>
      </c>
      <c r="G712" s="12">
        <v>0</v>
      </c>
      <c r="H712" s="12">
        <v>0</v>
      </c>
      <c r="I712" s="13">
        <v>0</v>
      </c>
      <c r="J712" s="13">
        <v>0</v>
      </c>
      <c r="K712" s="13">
        <v>150</v>
      </c>
      <c r="L712" s="13">
        <v>0</v>
      </c>
      <c r="M712" s="13">
        <v>0</v>
      </c>
      <c r="N712" s="14">
        <f>D712*$D$4</f>
        <v>0</v>
      </c>
      <c r="O712" s="14">
        <f>E712*$E$4</f>
        <v>130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0</v>
      </c>
      <c r="T712" s="14">
        <f>(O712/100)*(K712*$K$4)</f>
        <v>292.5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ref="X712:X725" si="251">N712+S712</f>
        <v>0</v>
      </c>
      <c r="Y712" s="14">
        <f t="shared" ref="Y712:Y725" si="252">O712+T712</f>
        <v>422.5</v>
      </c>
      <c r="Z712" s="14">
        <f t="shared" ref="Z712:Z725" si="253">P712+U712</f>
        <v>0</v>
      </c>
      <c r="AA712" s="14">
        <f t="shared" ref="AA712:AA725" si="254">Q712+V712</f>
        <v>0</v>
      </c>
      <c r="AB712" s="14">
        <f>R712+W712</f>
        <v>0</v>
      </c>
      <c r="AC712" s="15">
        <f>ROUND(X712+Y712+Z712+AA712+AB712,1)</f>
        <v>422.5</v>
      </c>
      <c r="AD712" s="48">
        <f>(ROUND(AC712-AC711,1)/AC711)</f>
        <v>0.12666666666666668</v>
      </c>
      <c r="AE712" s="113"/>
      <c r="AF712" s="60"/>
      <c r="AH712" s="59"/>
    </row>
    <row r="713" spans="1:34">
      <c r="A713" s="99" t="s">
        <v>815</v>
      </c>
      <c r="B713" s="93">
        <v>0</v>
      </c>
      <c r="C713" s="21" t="s">
        <v>849</v>
      </c>
      <c r="D713" s="12">
        <v>0</v>
      </c>
      <c r="E713" s="12">
        <v>100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100</v>
      </c>
      <c r="L713" s="13">
        <v>0</v>
      </c>
      <c r="M713" s="13">
        <v>0</v>
      </c>
      <c r="N713" s="14">
        <f>D713*$D$5</f>
        <v>0</v>
      </c>
      <c r="O713" s="14">
        <f>E713*$E$5</f>
        <v>140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0</v>
      </c>
      <c r="T713" s="14">
        <f>(O713/100)*(K713*$K$5)</f>
        <v>210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0</v>
      </c>
      <c r="Y713" s="14">
        <f t="shared" si="252"/>
        <v>350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350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816</v>
      </c>
      <c r="B714" s="93">
        <v>25</v>
      </c>
      <c r="C714" s="21" t="s">
        <v>337</v>
      </c>
      <c r="D714" s="12">
        <v>0</v>
      </c>
      <c r="E714" s="12">
        <v>100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100</v>
      </c>
      <c r="L714" s="13">
        <v>0</v>
      </c>
      <c r="M714" s="13">
        <v>0</v>
      </c>
      <c r="N714" s="14">
        <f>D714*$D$6</f>
        <v>0</v>
      </c>
      <c r="O714" s="14">
        <f>E714*$E$6</f>
        <v>140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0</v>
      </c>
      <c r="T714" s="14">
        <f>(O714/100)*(K714*$K$6)</f>
        <v>210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0</v>
      </c>
      <c r="Y714" s="14">
        <f t="shared" si="252"/>
        <v>350</v>
      </c>
      <c r="Z714" s="14">
        <f t="shared" si="253"/>
        <v>0</v>
      </c>
      <c r="AA714" s="14">
        <f t="shared" si="254"/>
        <v>0</v>
      </c>
      <c r="AB714" s="14">
        <f t="shared" ref="AB714:AB725" si="256">R714+W714</f>
        <v>0</v>
      </c>
      <c r="AC714" s="15">
        <f t="shared" si="255"/>
        <v>350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817</v>
      </c>
      <c r="B715" s="93">
        <v>0</v>
      </c>
      <c r="C715" s="21" t="s">
        <v>338</v>
      </c>
      <c r="D715" s="12">
        <v>0</v>
      </c>
      <c r="E715" s="12">
        <v>100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100</v>
      </c>
      <c r="L715" s="13">
        <v>0</v>
      </c>
      <c r="M715" s="13">
        <v>0</v>
      </c>
      <c r="N715" s="14">
        <f>D715*$D$7</f>
        <v>0</v>
      </c>
      <c r="O715" s="14">
        <f>E715*$E$7</f>
        <v>140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0</v>
      </c>
      <c r="T715" s="14">
        <f>(O715/100)*(K715*$K$7)</f>
        <v>210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0</v>
      </c>
      <c r="Y715" s="14">
        <f t="shared" si="252"/>
        <v>350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350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666</v>
      </c>
      <c r="B716" s="93"/>
      <c r="C716" s="21" t="s">
        <v>339</v>
      </c>
      <c r="D716" s="12">
        <v>0</v>
      </c>
      <c r="E716" s="12">
        <v>100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100</v>
      </c>
      <c r="L716" s="13">
        <v>0</v>
      </c>
      <c r="M716" s="13">
        <v>0</v>
      </c>
      <c r="N716" s="14">
        <f>D716*$D$8</f>
        <v>0</v>
      </c>
      <c r="O716" s="14">
        <f>E716*$E$8</f>
        <v>140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0</v>
      </c>
      <c r="T716" s="14">
        <f>(O716/100)*(K716*$K$8)</f>
        <v>210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0</v>
      </c>
      <c r="Y716" s="14">
        <f t="shared" si="252"/>
        <v>350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350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605</v>
      </c>
      <c r="B717" s="93"/>
      <c r="C717" s="21" t="s">
        <v>1</v>
      </c>
      <c r="D717" s="12">
        <v>0</v>
      </c>
      <c r="E717" s="12">
        <v>148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100</v>
      </c>
      <c r="L717" s="13">
        <v>0</v>
      </c>
      <c r="M717" s="13">
        <v>0</v>
      </c>
      <c r="N717" s="14">
        <f>D717*$D$9</f>
        <v>0</v>
      </c>
      <c r="O717" s="14">
        <f>E717*$E$9</f>
        <v>192.4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0</v>
      </c>
      <c r="T717" s="14">
        <f>(O717/100)*(K717*$K$9)</f>
        <v>288.60000000000002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0</v>
      </c>
      <c r="Y717" s="14">
        <f t="shared" si="252"/>
        <v>481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481</v>
      </c>
      <c r="AD717" s="48">
        <f>(ROUND(AC717-AC711,1)/AC711)</f>
        <v>0.28266666666666668</v>
      </c>
      <c r="AE717" s="113"/>
      <c r="AF717" s="60"/>
      <c r="AH717" s="59"/>
    </row>
    <row r="718" spans="1:34">
      <c r="A718" s="99" t="s">
        <v>844</v>
      </c>
      <c r="B718" s="93"/>
      <c r="C718" s="21" t="s">
        <v>2</v>
      </c>
      <c r="D718" s="12">
        <v>0</v>
      </c>
      <c r="E718" s="12">
        <v>0</v>
      </c>
      <c r="F718" s="12">
        <v>148</v>
      </c>
      <c r="G718" s="12">
        <v>0</v>
      </c>
      <c r="H718" s="12">
        <v>0</v>
      </c>
      <c r="I718" s="13">
        <v>0</v>
      </c>
      <c r="J718" s="13">
        <v>0</v>
      </c>
      <c r="K718" s="13">
        <v>50</v>
      </c>
      <c r="L718" s="13">
        <v>50</v>
      </c>
      <c r="M718" s="13">
        <v>0</v>
      </c>
      <c r="N718" s="14">
        <f>D718*$D$10</f>
        <v>0</v>
      </c>
      <c r="O718" s="14">
        <f>E718*$E$10</f>
        <v>0</v>
      </c>
      <c r="P718" s="14">
        <f>F718*$F$10</f>
        <v>192.4</v>
      </c>
      <c r="Q718" s="14">
        <f>G718*$G$10</f>
        <v>0</v>
      </c>
      <c r="R718" s="14">
        <f>H718*$H$10</f>
        <v>0</v>
      </c>
      <c r="S718" s="14">
        <f>(N718/100)*(I718*$I$10)+(N718/100)*(J718*$J$10)</f>
        <v>0</v>
      </c>
      <c r="T718" s="14">
        <f>(O718/100)*(K718*$J$10)</f>
        <v>0</v>
      </c>
      <c r="U718" s="14">
        <f>(P718/100)*(K718*$K$10)+(P718/100)*(L718*$L$10)</f>
        <v>288.60000000000002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0</v>
      </c>
      <c r="Y718" s="14">
        <f t="shared" si="252"/>
        <v>0</v>
      </c>
      <c r="Z718" s="14">
        <f t="shared" si="253"/>
        <v>481</v>
      </c>
      <c r="AA718" s="14">
        <f t="shared" si="254"/>
        <v>0</v>
      </c>
      <c r="AB718" s="14">
        <f t="shared" si="256"/>
        <v>0</v>
      </c>
      <c r="AC718" s="15">
        <f t="shared" si="255"/>
        <v>481</v>
      </c>
      <c r="AD718" s="48">
        <f>(ROUND(AC718-AC711,1)/AC711)</f>
        <v>0.28266666666666668</v>
      </c>
      <c r="AE718" s="113"/>
      <c r="AF718" s="60"/>
      <c r="AH718" s="59"/>
    </row>
    <row r="719" spans="1:34">
      <c r="A719" s="99" t="s">
        <v>845</v>
      </c>
      <c r="B719" s="93"/>
      <c r="C719" s="21" t="s">
        <v>3</v>
      </c>
      <c r="D719" s="12">
        <v>0</v>
      </c>
      <c r="E719" s="12">
        <v>0</v>
      </c>
      <c r="F719" s="12">
        <v>0</v>
      </c>
      <c r="G719" s="12">
        <v>148</v>
      </c>
      <c r="H719" s="12">
        <v>0</v>
      </c>
      <c r="I719" s="13">
        <v>0</v>
      </c>
      <c r="J719" s="13">
        <v>0</v>
      </c>
      <c r="K719" s="13">
        <v>0</v>
      </c>
      <c r="L719" s="13">
        <v>100</v>
      </c>
      <c r="M719" s="13">
        <v>0</v>
      </c>
      <c r="N719" s="14">
        <f>D719*$D$11</f>
        <v>0</v>
      </c>
      <c r="O719" s="14">
        <f>E719*$E$11</f>
        <v>0</v>
      </c>
      <c r="P719" s="14">
        <f>F719*$F$11</f>
        <v>0</v>
      </c>
      <c r="Q719" s="14">
        <f>G719*$G$11</f>
        <v>192.4</v>
      </c>
      <c r="R719" s="14">
        <f>H719*$H$11</f>
        <v>0</v>
      </c>
      <c r="S719" s="14">
        <f>(N719/100)*(I719*$I$11)+(N719/100)*(J719*$J$11)</f>
        <v>0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288.60000000000002</v>
      </c>
      <c r="W719" s="14">
        <f>(R719/100)*(K719*$K$11)+(R719/100)*(L719*$L$11)</f>
        <v>0</v>
      </c>
      <c r="X719" s="14">
        <f t="shared" si="251"/>
        <v>0</v>
      </c>
      <c r="Y719" s="14">
        <f t="shared" si="252"/>
        <v>0</v>
      </c>
      <c r="Z719" s="14">
        <f t="shared" si="253"/>
        <v>0</v>
      </c>
      <c r="AA719" s="14">
        <f t="shared" si="254"/>
        <v>481</v>
      </c>
      <c r="AB719" s="14">
        <f t="shared" si="256"/>
        <v>0</v>
      </c>
      <c r="AC719" s="15">
        <f t="shared" si="255"/>
        <v>481</v>
      </c>
      <c r="AD719" s="48">
        <f>(ROUND(AC719-AC711,1)/AC711)</f>
        <v>0.28266666666666668</v>
      </c>
      <c r="AE719" s="113"/>
      <c r="AF719" s="60"/>
      <c r="AH719" s="59"/>
    </row>
    <row r="720" spans="1:34">
      <c r="A720" s="99" t="s">
        <v>846</v>
      </c>
      <c r="B720" s="93"/>
      <c r="C720" s="21" t="s">
        <v>4</v>
      </c>
      <c r="D720" s="12">
        <v>0</v>
      </c>
      <c r="E720" s="12">
        <v>0</v>
      </c>
      <c r="F720" s="12">
        <v>0</v>
      </c>
      <c r="G720" s="12">
        <v>0</v>
      </c>
      <c r="H720" s="12">
        <v>148</v>
      </c>
      <c r="I720" s="13">
        <v>0</v>
      </c>
      <c r="J720" s="13">
        <v>0</v>
      </c>
      <c r="K720" s="13">
        <v>50</v>
      </c>
      <c r="L720" s="13">
        <v>50</v>
      </c>
      <c r="M720" s="13">
        <v>0</v>
      </c>
      <c r="N720" s="14">
        <f>D720*$D$12</f>
        <v>0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192.4</v>
      </c>
      <c r="S720" s="14">
        <f>(N720/100)*(I720*$I$12)+(N720/100)*(J720*$J$12)</f>
        <v>0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288.60000000000002</v>
      </c>
      <c r="X720" s="14">
        <f t="shared" si="251"/>
        <v>0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481</v>
      </c>
      <c r="AC720" s="15">
        <f t="shared" si="255"/>
        <v>481</v>
      </c>
      <c r="AD720" s="48">
        <f>(ROUND(AC720-AC711,1)/AC711)</f>
        <v>0.28266666666666668</v>
      </c>
      <c r="AE720" s="113"/>
      <c r="AF720" s="60"/>
      <c r="AH720" s="59"/>
    </row>
    <row r="721" spans="1:34">
      <c r="A721" s="99" t="s">
        <v>847</v>
      </c>
      <c r="B721" s="93"/>
      <c r="C721" s="21" t="s">
        <v>327</v>
      </c>
      <c r="D721" s="12">
        <v>0</v>
      </c>
      <c r="E721" s="12">
        <v>100</v>
      </c>
      <c r="F721" s="12">
        <v>0</v>
      </c>
      <c r="G721" s="12">
        <v>0</v>
      </c>
      <c r="H721" s="12">
        <v>0</v>
      </c>
      <c r="I721" s="13">
        <v>0</v>
      </c>
      <c r="J721" s="13">
        <v>0</v>
      </c>
      <c r="K721" s="13">
        <v>100</v>
      </c>
      <c r="L721" s="13">
        <v>0</v>
      </c>
      <c r="M721" s="13">
        <v>80</v>
      </c>
      <c r="N721" s="14">
        <f>D721*$D$13</f>
        <v>0</v>
      </c>
      <c r="O721" s="14">
        <f>E721*$E$13</f>
        <v>130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0</v>
      </c>
      <c r="T721" s="14">
        <f>(O721/100)*(K721*$K$13)+(O721/100)*(M721*$M$13)</f>
        <v>351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0</v>
      </c>
      <c r="Y721" s="14">
        <f t="shared" si="252"/>
        <v>481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481</v>
      </c>
      <c r="AD721" s="48">
        <f>(ROUND(AC721-AC711,1)/AC711)</f>
        <v>0.28266666666666668</v>
      </c>
      <c r="AE721" s="113"/>
      <c r="AF721" s="60"/>
      <c r="AH721" s="59"/>
    </row>
    <row r="722" spans="1:34">
      <c r="A722" s="99" t="s">
        <v>848</v>
      </c>
      <c r="B722" s="93"/>
      <c r="C722" s="21" t="s">
        <v>328</v>
      </c>
      <c r="D722" s="12">
        <v>148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100</v>
      </c>
      <c r="L722" s="13">
        <v>0</v>
      </c>
      <c r="M722" s="13">
        <v>0</v>
      </c>
      <c r="N722" s="14">
        <f>D722*$D$14</f>
        <v>192.4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288.60000000000002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481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481</v>
      </c>
      <c r="AD722" s="48">
        <f>(ROUND(AC722-AC711,1)/AC711)</f>
        <v>0.28266666666666668</v>
      </c>
      <c r="AE722" s="113"/>
      <c r="AF722" s="60"/>
      <c r="AH722" s="59"/>
    </row>
    <row r="723" spans="1:34">
      <c r="A723" s="99"/>
      <c r="B723" s="93"/>
      <c r="C723" s="21" t="s">
        <v>329</v>
      </c>
      <c r="D723" s="12">
        <v>148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100</v>
      </c>
      <c r="M723" s="13">
        <v>0</v>
      </c>
      <c r="N723" s="14">
        <f>D723*$D$15</f>
        <v>192.4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288.60000000000002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481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481</v>
      </c>
      <c r="AD723" s="48">
        <f>(ROUND(AC723-AC711,1)/AC711)</f>
        <v>0.28266666666666668</v>
      </c>
      <c r="AE723" s="113"/>
      <c r="AF723" s="60"/>
      <c r="AH723" s="59"/>
    </row>
    <row r="724" spans="1:34">
      <c r="A724" s="99"/>
      <c r="B724" s="93"/>
      <c r="C724" s="21" t="s">
        <v>325</v>
      </c>
      <c r="D724" s="12">
        <v>0</v>
      </c>
      <c r="E724" s="12">
        <v>100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150</v>
      </c>
      <c r="L724" s="13">
        <v>0</v>
      </c>
      <c r="M724" s="13">
        <v>0</v>
      </c>
      <c r="N724" s="14">
        <f>D724*$D$16</f>
        <v>0</v>
      </c>
      <c r="O724" s="14">
        <f>E724*$E$16</f>
        <v>130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0</v>
      </c>
      <c r="T724" s="14">
        <f>(O724/100)*(K724*$K$16)</f>
        <v>292.5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0</v>
      </c>
      <c r="Y724" s="14">
        <f t="shared" si="252"/>
        <v>422.5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422.5</v>
      </c>
      <c r="AD724" s="48">
        <f>(ROUND(AC724-AC711,1)/AC711)</f>
        <v>0.12666666666666668</v>
      </c>
      <c r="AE724" s="113"/>
      <c r="AF724" s="60"/>
      <c r="AH724" s="59"/>
    </row>
    <row r="725" spans="1:34">
      <c r="A725" s="99"/>
      <c r="B725" s="93"/>
      <c r="C725" s="21" t="s">
        <v>326</v>
      </c>
      <c r="D725" s="12">
        <v>0</v>
      </c>
      <c r="E725" s="12">
        <v>100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150</v>
      </c>
      <c r="L725" s="13">
        <v>0</v>
      </c>
      <c r="M725" s="13">
        <v>0</v>
      </c>
      <c r="N725" s="14">
        <f>D725*$D$17</f>
        <v>0</v>
      </c>
      <c r="O725" s="14">
        <f>E725*$E$17</f>
        <v>130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0</v>
      </c>
      <c r="T725" s="14">
        <f>(O725/100)*(K725*$K$17)</f>
        <v>292.5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0</v>
      </c>
      <c r="Y725" s="14">
        <f t="shared" si="252"/>
        <v>422.5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422.5</v>
      </c>
      <c r="AD725" s="48">
        <f>(ROUND(AC725-AC711,1)/AC711)</f>
        <v>0.12666666666666668</v>
      </c>
      <c r="AE725" s="113"/>
      <c r="AF725" s="60"/>
      <c r="AH725" s="59"/>
    </row>
    <row r="726" spans="1:34">
      <c r="A726" s="106" t="s">
        <v>0</v>
      </c>
      <c r="B726" s="90" t="s">
        <v>541</v>
      </c>
      <c r="C726" s="50" t="s">
        <v>341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50</v>
      </c>
      <c r="J726" s="51">
        <v>25</v>
      </c>
      <c r="K726" s="51">
        <v>0</v>
      </c>
      <c r="L726" s="51">
        <v>0</v>
      </c>
      <c r="M726" s="51">
        <v>0</v>
      </c>
      <c r="N726" s="52">
        <f>D726*$D$3</f>
        <v>180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202.5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382.5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>R726+W726</f>
        <v>0</v>
      </c>
      <c r="AC726" s="53">
        <f>ROUND(X726+Y726+Z726+AA726+AB726,1)</f>
        <v>382.5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1">
        <v>20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65</v>
      </c>
      <c r="J727" s="13">
        <v>40</v>
      </c>
      <c r="K727" s="13">
        <v>0</v>
      </c>
      <c r="L727" s="13">
        <v>0</v>
      </c>
      <c r="M727" s="13">
        <v>0</v>
      </c>
      <c r="N727" s="14">
        <f>D727*$D$4</f>
        <v>156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294.84000000000003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450.84000000000003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450.8</v>
      </c>
      <c r="AD727" s="48">
        <f>(ROUND(AC727-AC726,1)/AC726)</f>
        <v>0.17856209150326796</v>
      </c>
      <c r="AE727" s="113"/>
      <c r="AF727" s="60"/>
      <c r="AH727" s="59"/>
    </row>
    <row r="728" spans="1:34">
      <c r="A728" s="99" t="s">
        <v>815</v>
      </c>
      <c r="B728" s="91">
        <v>12</v>
      </c>
      <c r="C728" s="21" t="s">
        <v>849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50</v>
      </c>
      <c r="J728" s="13">
        <v>25</v>
      </c>
      <c r="K728" s="13">
        <v>0</v>
      </c>
      <c r="L728" s="13">
        <v>0</v>
      </c>
      <c r="M728" s="13">
        <v>0</v>
      </c>
      <c r="N728" s="14">
        <f>D728*$D$5</f>
        <v>168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357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357</v>
      </c>
      <c r="AD728" s="48">
        <f>(ROUND(AC728-AC726,1)/AC726)</f>
        <v>-6.6666666666666666E-2</v>
      </c>
      <c r="AE728" s="113"/>
      <c r="AF728" s="60"/>
      <c r="AH728" s="59"/>
    </row>
    <row r="729" spans="1:34">
      <c r="A729" s="99" t="s">
        <v>816</v>
      </c>
      <c r="B729" s="91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50</v>
      </c>
      <c r="J729" s="13">
        <v>25</v>
      </c>
      <c r="K729" s="13">
        <v>0</v>
      </c>
      <c r="L729" s="13">
        <v>0</v>
      </c>
      <c r="M729" s="13">
        <v>0</v>
      </c>
      <c r="N729" s="14">
        <f>D729*$D$6</f>
        <v>168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357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1" si="262">R729+W729</f>
        <v>0</v>
      </c>
      <c r="AC729" s="15">
        <f t="shared" si="261"/>
        <v>357</v>
      </c>
      <c r="AD729" s="48">
        <f>(ROUND(AC729-AC726,1)/AC726)</f>
        <v>-6.6666666666666666E-2</v>
      </c>
      <c r="AE729" s="113"/>
      <c r="AF729" s="60"/>
      <c r="AH729" s="59"/>
    </row>
    <row r="730" spans="1:34">
      <c r="A730" s="99" t="s">
        <v>817</v>
      </c>
      <c r="B730" s="91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50</v>
      </c>
      <c r="J730" s="13">
        <v>25</v>
      </c>
      <c r="K730" s="13">
        <v>0</v>
      </c>
      <c r="L730" s="13">
        <v>0</v>
      </c>
      <c r="M730" s="13">
        <v>0</v>
      </c>
      <c r="N730" s="14">
        <f>D730*$D$7</f>
        <v>168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357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357</v>
      </c>
      <c r="AD730" s="48">
        <f>(ROUND(AC730-AC726,1)/AC726)</f>
        <v>-6.6666666666666666E-2</v>
      </c>
      <c r="AE730" s="113"/>
      <c r="AF730" s="60"/>
      <c r="AH730" s="59"/>
    </row>
    <row r="731" spans="1:34">
      <c r="A731" s="99" t="s">
        <v>666</v>
      </c>
      <c r="B731" s="91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50</v>
      </c>
      <c r="J731" s="13">
        <v>25</v>
      </c>
      <c r="K731" s="13">
        <v>0</v>
      </c>
      <c r="L731" s="13">
        <v>0</v>
      </c>
      <c r="M731" s="13">
        <v>0</v>
      </c>
      <c r="N731" s="14">
        <f>D731*$D$8</f>
        <v>168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357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357</v>
      </c>
      <c r="AD731" s="48">
        <f>(ROUND(AC731-AC726,1)/AC726)</f>
        <v>-6.6666666666666666E-2</v>
      </c>
      <c r="AE731" s="113"/>
      <c r="AF731" s="60"/>
      <c r="AH731" s="59"/>
    </row>
    <row r="732" spans="1:34">
      <c r="A732" s="99" t="s">
        <v>605</v>
      </c>
      <c r="B732" s="91"/>
      <c r="C732" s="21" t="s">
        <v>1</v>
      </c>
      <c r="D732" s="12">
        <v>60</v>
      </c>
      <c r="E732" s="12">
        <v>120</v>
      </c>
      <c r="F732" s="12">
        <v>0</v>
      </c>
      <c r="G732" s="12">
        <v>0</v>
      </c>
      <c r="H732" s="12">
        <v>0</v>
      </c>
      <c r="I732" s="13">
        <v>50</v>
      </c>
      <c r="J732" s="13">
        <v>25</v>
      </c>
      <c r="K732" s="13">
        <v>80</v>
      </c>
      <c r="L732" s="13">
        <v>0</v>
      </c>
      <c r="M732" s="13">
        <v>0</v>
      </c>
      <c r="N732" s="14">
        <f>D732*$D$9</f>
        <v>72</v>
      </c>
      <c r="O732" s="14">
        <f>E732*$E$9</f>
        <v>156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81</v>
      </c>
      <c r="T732" s="14">
        <f>(O732/100)*(K732*$K$9)</f>
        <v>187.20000000000002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153</v>
      </c>
      <c r="Y732" s="14">
        <f t="shared" si="258"/>
        <v>343.20000000000005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496.2</v>
      </c>
      <c r="AD732" s="48">
        <f>(ROUND(AC732-AC726,1)/AC726)</f>
        <v>0.2972549019607843</v>
      </c>
      <c r="AE732" s="113"/>
      <c r="AF732" s="60"/>
      <c r="AH732" s="59"/>
    </row>
    <row r="733" spans="1:34">
      <c r="A733" s="99" t="s">
        <v>844</v>
      </c>
      <c r="B733" s="91"/>
      <c r="C733" s="21" t="s">
        <v>2</v>
      </c>
      <c r="D733" s="12">
        <v>60</v>
      </c>
      <c r="E733" s="12">
        <v>0</v>
      </c>
      <c r="F733" s="12">
        <v>120</v>
      </c>
      <c r="G733" s="12">
        <v>0</v>
      </c>
      <c r="H733" s="12">
        <v>0</v>
      </c>
      <c r="I733" s="13">
        <v>50</v>
      </c>
      <c r="J733" s="13">
        <v>25</v>
      </c>
      <c r="K733" s="13">
        <v>40</v>
      </c>
      <c r="L733" s="13">
        <v>40</v>
      </c>
      <c r="M733" s="13">
        <v>0</v>
      </c>
      <c r="N733" s="14">
        <f>D733*$D$10</f>
        <v>72</v>
      </c>
      <c r="O733" s="14">
        <f>E733*$E$10</f>
        <v>0</v>
      </c>
      <c r="P733" s="14">
        <f>F733*$F$10</f>
        <v>156</v>
      </c>
      <c r="Q733" s="14">
        <f>G733*$G$10</f>
        <v>0</v>
      </c>
      <c r="R733" s="14">
        <f>H733*$H$10</f>
        <v>0</v>
      </c>
      <c r="S733" s="14">
        <f>(N733/100)*(I733*$I$10)+(N733/100)*(J733*$J$10)</f>
        <v>81</v>
      </c>
      <c r="T733" s="14">
        <f>(O733/100)*(K733*$J$10)</f>
        <v>0</v>
      </c>
      <c r="U733" s="14">
        <f>(P733/100)*(K733*$K$10)+(P733/100)*(L733*$L$10)</f>
        <v>187.20000000000002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153</v>
      </c>
      <c r="Y733" s="14">
        <f t="shared" si="258"/>
        <v>0</v>
      </c>
      <c r="Z733" s="14">
        <f t="shared" si="259"/>
        <v>343.20000000000005</v>
      </c>
      <c r="AA733" s="14">
        <f t="shared" si="260"/>
        <v>0</v>
      </c>
      <c r="AB733" s="14">
        <f t="shared" si="262"/>
        <v>0</v>
      </c>
      <c r="AC733" s="15">
        <f t="shared" si="261"/>
        <v>496.2</v>
      </c>
      <c r="AD733" s="48">
        <f>(ROUND(AC733-AC726,1)/AC726)</f>
        <v>0.2972549019607843</v>
      </c>
      <c r="AE733" s="113"/>
      <c r="AF733" s="60"/>
      <c r="AH733" s="59"/>
    </row>
    <row r="734" spans="1:34">
      <c r="A734" s="99" t="s">
        <v>845</v>
      </c>
      <c r="B734" s="91"/>
      <c r="C734" s="21" t="s">
        <v>3</v>
      </c>
      <c r="D734" s="12">
        <v>60</v>
      </c>
      <c r="E734" s="12">
        <v>0</v>
      </c>
      <c r="F734" s="12">
        <v>0</v>
      </c>
      <c r="G734" s="12">
        <v>120</v>
      </c>
      <c r="H734" s="12">
        <v>0</v>
      </c>
      <c r="I734" s="13">
        <v>50</v>
      </c>
      <c r="J734" s="13">
        <v>25</v>
      </c>
      <c r="K734" s="13">
        <v>0</v>
      </c>
      <c r="L734" s="13">
        <v>80</v>
      </c>
      <c r="M734" s="13">
        <v>0</v>
      </c>
      <c r="N734" s="14">
        <f>D734*$D$11</f>
        <v>72</v>
      </c>
      <c r="O734" s="14">
        <f>E734*$E$11</f>
        <v>0</v>
      </c>
      <c r="P734" s="14">
        <f>F734*$F$11</f>
        <v>0</v>
      </c>
      <c r="Q734" s="14">
        <f>G734*$G$11</f>
        <v>156</v>
      </c>
      <c r="R734" s="14">
        <f>H734*$H$11</f>
        <v>0</v>
      </c>
      <c r="S734" s="14">
        <f>(N734/100)*(I734*$I$11)+(N734/100)*(J734*$J$11)</f>
        <v>81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187.20000000000002</v>
      </c>
      <c r="W734" s="14">
        <f>(R734/100)*(K734*$K$11)+(R734/100)*(L734*$L$11)</f>
        <v>0</v>
      </c>
      <c r="X734" s="14">
        <f t="shared" si="257"/>
        <v>153</v>
      </c>
      <c r="Y734" s="14">
        <f t="shared" si="258"/>
        <v>0</v>
      </c>
      <c r="Z734" s="14">
        <f t="shared" si="259"/>
        <v>0</v>
      </c>
      <c r="AA734" s="14">
        <f t="shared" si="260"/>
        <v>343.20000000000005</v>
      </c>
      <c r="AB734" s="14">
        <f t="shared" si="262"/>
        <v>0</v>
      </c>
      <c r="AC734" s="15">
        <f t="shared" si="261"/>
        <v>496.2</v>
      </c>
      <c r="AD734" s="48">
        <f>(ROUND(AC734-AC726,1)/AC726)</f>
        <v>0.2972549019607843</v>
      </c>
      <c r="AE734" s="113"/>
      <c r="AF734" s="60"/>
      <c r="AH734" s="59"/>
    </row>
    <row r="735" spans="1:34">
      <c r="A735" s="99" t="s">
        <v>846</v>
      </c>
      <c r="B735" s="91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120</v>
      </c>
      <c r="I735" s="13">
        <v>50</v>
      </c>
      <c r="J735" s="13">
        <v>25</v>
      </c>
      <c r="K735" s="13">
        <v>40</v>
      </c>
      <c r="L735" s="13">
        <v>40</v>
      </c>
      <c r="M735" s="13">
        <v>0</v>
      </c>
      <c r="N735" s="14">
        <f>D735*$D$12</f>
        <v>72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156</v>
      </c>
      <c r="S735" s="14">
        <f>(N735/100)*(I735*$I$12)+(N735/100)*(J735*$J$12)</f>
        <v>81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187.20000000000002</v>
      </c>
      <c r="X735" s="14">
        <f t="shared" si="257"/>
        <v>153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343.20000000000005</v>
      </c>
      <c r="AC735" s="15">
        <f t="shared" si="261"/>
        <v>496.2</v>
      </c>
      <c r="AD735" s="48">
        <f>(ROUND(AC735-AC726,1)/AC726)</f>
        <v>0.2972549019607843</v>
      </c>
      <c r="AE735" s="113"/>
      <c r="AF735" s="60"/>
      <c r="AH735" s="59"/>
    </row>
    <row r="736" spans="1:34">
      <c r="A736" s="99" t="s">
        <v>847</v>
      </c>
      <c r="B736" s="91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50</v>
      </c>
      <c r="J736" s="13">
        <v>25</v>
      </c>
      <c r="K736" s="13">
        <v>0</v>
      </c>
      <c r="L736" s="13">
        <v>0</v>
      </c>
      <c r="M736" s="13">
        <v>68</v>
      </c>
      <c r="N736" s="14">
        <f>D736*$D$13</f>
        <v>156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334.62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490.62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490.6</v>
      </c>
      <c r="AD736" s="48">
        <f>(ROUND(AC736-AC726,1)/AC726)</f>
        <v>0.28261437908496728</v>
      </c>
      <c r="AE736" s="113"/>
      <c r="AF736" s="60"/>
      <c r="AH736" s="59"/>
    </row>
    <row r="737" spans="1:34">
      <c r="A737" s="99" t="s">
        <v>848</v>
      </c>
      <c r="B737" s="91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50</v>
      </c>
      <c r="J737" s="13">
        <v>25</v>
      </c>
      <c r="K737" s="13">
        <v>68</v>
      </c>
      <c r="L737" s="13">
        <v>0</v>
      </c>
      <c r="M737" s="13">
        <v>0</v>
      </c>
      <c r="N737" s="14">
        <f>D737*$D$14</f>
        <v>156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334.62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490.62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490.6</v>
      </c>
      <c r="AD737" s="48">
        <f>(ROUND(AC737-AC726,1)/AC726)</f>
        <v>0.28261437908496728</v>
      </c>
      <c r="AE737" s="113"/>
      <c r="AF737" s="60"/>
      <c r="AH737" s="59"/>
    </row>
    <row r="738" spans="1:34">
      <c r="A738" s="99"/>
      <c r="B738" s="91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50</v>
      </c>
      <c r="J738" s="13">
        <v>25</v>
      </c>
      <c r="K738" s="13">
        <v>0</v>
      </c>
      <c r="L738" s="13">
        <v>68</v>
      </c>
      <c r="M738" s="13">
        <v>0</v>
      </c>
      <c r="N738" s="14">
        <f>D738*$D$15</f>
        <v>156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334.62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490.62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490.6</v>
      </c>
      <c r="AD738" s="48">
        <f>(ROUND(AC738-AC726,1)/AC726)</f>
        <v>0.28261437908496728</v>
      </c>
      <c r="AE738" s="113"/>
      <c r="AF738" s="60"/>
      <c r="AH738" s="59"/>
    </row>
    <row r="739" spans="1:34">
      <c r="A739" s="99"/>
      <c r="B739" s="91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50</v>
      </c>
      <c r="J739" s="13">
        <v>55</v>
      </c>
      <c r="K739" s="13">
        <v>0</v>
      </c>
      <c r="L739" s="13">
        <v>0</v>
      </c>
      <c r="M739" s="13">
        <v>0</v>
      </c>
      <c r="N739" s="14">
        <f>D739*$D$16</f>
        <v>156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275.33999999999997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431.34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431.3</v>
      </c>
      <c r="AD739" s="48">
        <f>(ROUND(AC739-AC726,1)/AC726)</f>
        <v>0.12758169934640523</v>
      </c>
      <c r="AE739" s="113"/>
      <c r="AF739" s="60"/>
      <c r="AH739" s="59"/>
    </row>
    <row r="740" spans="1:34">
      <c r="A740" s="99"/>
      <c r="B740" s="91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77</v>
      </c>
      <c r="J740" s="13">
        <v>25</v>
      </c>
      <c r="K740" s="13">
        <v>0</v>
      </c>
      <c r="L740" s="13">
        <v>0</v>
      </c>
      <c r="M740" s="13">
        <v>0</v>
      </c>
      <c r="N740" s="14">
        <f>D740*$D$17</f>
        <v>156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315.27600000000001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471.27600000000001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471.3</v>
      </c>
      <c r="AD740" s="48">
        <f>(ROUND(AC740-AC726,1)/AC726)</f>
        <v>0.23215686274509803</v>
      </c>
      <c r="AE740" s="113"/>
      <c r="AF740" s="60"/>
      <c r="AH740" s="59"/>
    </row>
    <row r="741" spans="1:34">
      <c r="A741" s="106" t="s">
        <v>0</v>
      </c>
      <c r="B741" s="92" t="s">
        <v>559</v>
      </c>
      <c r="C741" s="50" t="s">
        <v>341</v>
      </c>
      <c r="D741" s="11">
        <v>116</v>
      </c>
      <c r="E741" s="11">
        <v>0</v>
      </c>
      <c r="F741" s="11">
        <v>0</v>
      </c>
      <c r="G741" s="11">
        <v>0</v>
      </c>
      <c r="H741" s="11">
        <v>0</v>
      </c>
      <c r="I741" s="51">
        <v>25</v>
      </c>
      <c r="J741" s="51">
        <v>50</v>
      </c>
      <c r="K741" s="51">
        <v>0</v>
      </c>
      <c r="L741" s="51">
        <v>0</v>
      </c>
      <c r="M741" s="51">
        <v>0</v>
      </c>
      <c r="N741" s="52">
        <f>D741*$D$3</f>
        <v>174</v>
      </c>
      <c r="O741" s="52">
        <f>E741*$E$3</f>
        <v>0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195.75</v>
      </c>
      <c r="T741" s="52">
        <f>(O741/100)*(K741*$K$3)</f>
        <v>0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ref="X741:X770" si="263">N741+S741</f>
        <v>369.75</v>
      </c>
      <c r="Y741" s="52">
        <f t="shared" ref="Y741:Y770" si="264">O741+T741</f>
        <v>0</v>
      </c>
      <c r="Z741" s="52">
        <f t="shared" ref="Z741:Z770" si="265">P741+U741</f>
        <v>0</v>
      </c>
      <c r="AA741" s="52">
        <f t="shared" ref="AA741:AA770" si="266">Q741+V741</f>
        <v>0</v>
      </c>
      <c r="AB741" s="52">
        <f t="shared" si="262"/>
        <v>0</v>
      </c>
      <c r="AC741" s="53">
        <f>ROUND(X741+Y741+Z741+AA741+AB741,1)</f>
        <v>369.8</v>
      </c>
      <c r="AD741" s="58"/>
      <c r="AE741" s="111"/>
      <c r="AF741" s="63"/>
      <c r="AH741" s="59"/>
    </row>
    <row r="742" spans="1:34">
      <c r="A742" s="99" t="s">
        <v>814</v>
      </c>
      <c r="B742" s="93">
        <v>10</v>
      </c>
      <c r="C742" s="21" t="s">
        <v>324</v>
      </c>
      <c r="D742" s="12">
        <v>116</v>
      </c>
      <c r="E742" s="12">
        <v>0</v>
      </c>
      <c r="F742" s="12">
        <v>0</v>
      </c>
      <c r="G742" s="12">
        <v>0</v>
      </c>
      <c r="H742" s="12">
        <v>0</v>
      </c>
      <c r="I742" s="13">
        <v>37</v>
      </c>
      <c r="J742" s="13">
        <v>68</v>
      </c>
      <c r="K742" s="13">
        <v>0</v>
      </c>
      <c r="L742" s="13">
        <v>0</v>
      </c>
      <c r="M742" s="13">
        <v>0</v>
      </c>
      <c r="N742" s="14">
        <f>D742*$D$4</f>
        <v>150.80000000000001</v>
      </c>
      <c r="O742" s="14">
        <f>E742*$E$4</f>
        <v>0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285.01200000000006</v>
      </c>
      <c r="T742" s="14">
        <f>(O742/100)*(K742*$K$4)</f>
        <v>0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63"/>
        <v>435.81200000000007</v>
      </c>
      <c r="Y742" s="14">
        <f t="shared" si="264"/>
        <v>0</v>
      </c>
      <c r="Z742" s="14">
        <f t="shared" si="265"/>
        <v>0</v>
      </c>
      <c r="AA742" s="14">
        <f t="shared" si="266"/>
        <v>0</v>
      </c>
      <c r="AB742" s="14">
        <f>R742+W742</f>
        <v>0</v>
      </c>
      <c r="AC742" s="15">
        <f>ROUND(X742+Y742+Z742+AA742+AB742,1)</f>
        <v>435.8</v>
      </c>
      <c r="AD742" s="48">
        <f>(ROUND(AC742-AC741,1)/AC741)</f>
        <v>0.17847485127095727</v>
      </c>
      <c r="AE742" s="113"/>
      <c r="AF742" s="60"/>
      <c r="AH742" s="59"/>
    </row>
    <row r="743" spans="1:34">
      <c r="A743" s="99" t="s">
        <v>815</v>
      </c>
      <c r="B743" s="93">
        <v>15</v>
      </c>
      <c r="C743" s="21" t="s">
        <v>849</v>
      </c>
      <c r="D743" s="12">
        <v>116</v>
      </c>
      <c r="E743" s="12">
        <v>0</v>
      </c>
      <c r="F743" s="12">
        <v>0</v>
      </c>
      <c r="G743" s="12">
        <v>0</v>
      </c>
      <c r="H743" s="12">
        <v>0</v>
      </c>
      <c r="I743" s="13">
        <v>25</v>
      </c>
      <c r="J743" s="13">
        <v>50</v>
      </c>
      <c r="K743" s="13">
        <v>0</v>
      </c>
      <c r="L743" s="13">
        <v>0</v>
      </c>
      <c r="M743" s="13">
        <v>0</v>
      </c>
      <c r="N743" s="14">
        <f>D743*$D$5</f>
        <v>162.39999999999998</v>
      </c>
      <c r="O743" s="14">
        <f>E743*$E$5</f>
        <v>0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182.69999999999996</v>
      </c>
      <c r="T743" s="14">
        <f>(O743/100)*(K743*$K$5)</f>
        <v>0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63"/>
        <v>345.09999999999991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 t="shared" ref="AC743:AC755" si="267">ROUND(X743+Y743+Z743+AA743+AB743,1)</f>
        <v>345.1</v>
      </c>
      <c r="AD743" s="48">
        <f>(ROUND(AC743-AC741,1)/AC741)</f>
        <v>-6.6792861005949153E-2</v>
      </c>
      <c r="AE743" s="113"/>
      <c r="AF743" s="60"/>
      <c r="AH743" s="59"/>
    </row>
    <row r="744" spans="1:34">
      <c r="A744" s="99" t="s">
        <v>816</v>
      </c>
      <c r="B744" s="93">
        <v>0</v>
      </c>
      <c r="C744" s="21" t="s">
        <v>337</v>
      </c>
      <c r="D744" s="12">
        <v>116</v>
      </c>
      <c r="E744" s="12">
        <v>0</v>
      </c>
      <c r="F744" s="12">
        <v>0</v>
      </c>
      <c r="G744" s="12">
        <v>0</v>
      </c>
      <c r="H744" s="12">
        <v>0</v>
      </c>
      <c r="I744" s="13">
        <v>25</v>
      </c>
      <c r="J744" s="13">
        <v>50</v>
      </c>
      <c r="K744" s="13">
        <v>0</v>
      </c>
      <c r="L744" s="13">
        <v>0</v>
      </c>
      <c r="M744" s="13">
        <v>0</v>
      </c>
      <c r="N744" s="14">
        <f>D744*$D$6</f>
        <v>162.39999999999998</v>
      </c>
      <c r="O744" s="14">
        <f>E744*$E$6</f>
        <v>0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182.69999999999996</v>
      </c>
      <c r="T744" s="14">
        <f>(O744/100)*(K744*$K$6)</f>
        <v>0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63"/>
        <v>345.09999999999991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 t="shared" ref="AB744:AB755" si="268">R744+W744</f>
        <v>0</v>
      </c>
      <c r="AC744" s="15">
        <f t="shared" si="267"/>
        <v>345.1</v>
      </c>
      <c r="AD744" s="48">
        <f>(ROUND(AC744-AC741,1)/AC741)</f>
        <v>-6.6792861005949153E-2</v>
      </c>
      <c r="AE744" s="113"/>
      <c r="AF744" s="60"/>
      <c r="AH744" s="59"/>
    </row>
    <row r="745" spans="1:34">
      <c r="A745" s="99" t="s">
        <v>817</v>
      </c>
      <c r="B745" s="93">
        <v>0</v>
      </c>
      <c r="C745" s="21" t="s">
        <v>338</v>
      </c>
      <c r="D745" s="12">
        <v>116</v>
      </c>
      <c r="E745" s="12">
        <v>0</v>
      </c>
      <c r="F745" s="12">
        <v>0</v>
      </c>
      <c r="G745" s="12">
        <v>0</v>
      </c>
      <c r="H745" s="12">
        <v>0</v>
      </c>
      <c r="I745" s="13">
        <v>25</v>
      </c>
      <c r="J745" s="13">
        <v>50</v>
      </c>
      <c r="K745" s="13">
        <v>0</v>
      </c>
      <c r="L745" s="13">
        <v>0</v>
      </c>
      <c r="M745" s="13">
        <v>0</v>
      </c>
      <c r="N745" s="14">
        <f>D745*$D$7</f>
        <v>162.39999999999998</v>
      </c>
      <c r="O745" s="14">
        <f>E745*$E$7</f>
        <v>0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182.69999999999996</v>
      </c>
      <c r="T745" s="14">
        <f>(O745/100)*(K745*$K$7)</f>
        <v>0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63"/>
        <v>345.09999999999991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si="268"/>
        <v>0</v>
      </c>
      <c r="AC745" s="15">
        <f t="shared" si="267"/>
        <v>345.1</v>
      </c>
      <c r="AD745" s="48">
        <f>(ROUND(AC745-AC741,1)/AC741)</f>
        <v>-6.6792861005949153E-2</v>
      </c>
      <c r="AE745" s="113"/>
      <c r="AF745" s="60"/>
      <c r="AH745" s="59"/>
    </row>
    <row r="746" spans="1:34">
      <c r="A746" s="99" t="s">
        <v>666</v>
      </c>
      <c r="B746" s="93"/>
      <c r="C746" s="21" t="s">
        <v>339</v>
      </c>
      <c r="D746" s="12">
        <v>116</v>
      </c>
      <c r="E746" s="12">
        <v>0</v>
      </c>
      <c r="F746" s="12">
        <v>0</v>
      </c>
      <c r="G746" s="12">
        <v>0</v>
      </c>
      <c r="H746" s="12">
        <v>0</v>
      </c>
      <c r="I746" s="13">
        <v>25</v>
      </c>
      <c r="J746" s="13">
        <v>50</v>
      </c>
      <c r="K746" s="13">
        <v>0</v>
      </c>
      <c r="L746" s="13">
        <v>0</v>
      </c>
      <c r="M746" s="13">
        <v>0</v>
      </c>
      <c r="N746" s="14">
        <f>D746*$D$8</f>
        <v>162.39999999999998</v>
      </c>
      <c r="O746" s="14">
        <f>E746*$E$8</f>
        <v>0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182.69999999999996</v>
      </c>
      <c r="T746" s="14">
        <f>(O746/100)*(K746*$K$8)</f>
        <v>0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63"/>
        <v>345.09999999999991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345.1</v>
      </c>
      <c r="AD746" s="48">
        <f>(ROUND(AC746-AC741,1)/AC741)</f>
        <v>-6.6792861005949153E-2</v>
      </c>
      <c r="AE746" s="113"/>
      <c r="AF746" s="60"/>
      <c r="AH746" s="59"/>
    </row>
    <row r="747" spans="1:34">
      <c r="A747" s="99" t="s">
        <v>605</v>
      </c>
      <c r="B747" s="93"/>
      <c r="C747" s="21" t="s">
        <v>1</v>
      </c>
      <c r="D747" s="12">
        <v>58</v>
      </c>
      <c r="E747" s="12">
        <v>116</v>
      </c>
      <c r="F747" s="12">
        <v>0</v>
      </c>
      <c r="G747" s="12">
        <v>0</v>
      </c>
      <c r="H747" s="12">
        <v>0</v>
      </c>
      <c r="I747" s="13">
        <v>25</v>
      </c>
      <c r="J747" s="13">
        <v>50</v>
      </c>
      <c r="K747" s="13">
        <v>80</v>
      </c>
      <c r="L747" s="13">
        <v>0</v>
      </c>
      <c r="M747" s="13">
        <v>0</v>
      </c>
      <c r="N747" s="14">
        <f>D747*$D$9</f>
        <v>69.599999999999994</v>
      </c>
      <c r="O747" s="14">
        <f>E747*$E$9</f>
        <v>150.80000000000001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78.3</v>
      </c>
      <c r="T747" s="14">
        <f>(O747/100)*(K747*$K$9)</f>
        <v>180.96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147.89999999999998</v>
      </c>
      <c r="Y747" s="14">
        <f t="shared" si="264"/>
        <v>331.76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479.7</v>
      </c>
      <c r="AD747" s="48">
        <f>(ROUND(AC747-AC741,1)/AC741)</f>
        <v>0.29718766901027582</v>
      </c>
      <c r="AE747" s="113"/>
      <c r="AF747" s="60"/>
      <c r="AH747" s="59"/>
    </row>
    <row r="748" spans="1:34">
      <c r="A748" s="99" t="s">
        <v>844</v>
      </c>
      <c r="B748" s="93"/>
      <c r="C748" s="21" t="s">
        <v>2</v>
      </c>
      <c r="D748" s="12">
        <v>58</v>
      </c>
      <c r="E748" s="12">
        <v>0</v>
      </c>
      <c r="F748" s="12">
        <v>116</v>
      </c>
      <c r="G748" s="12">
        <v>0</v>
      </c>
      <c r="H748" s="12">
        <v>0</v>
      </c>
      <c r="I748" s="13">
        <v>25</v>
      </c>
      <c r="J748" s="13">
        <v>50</v>
      </c>
      <c r="K748" s="13">
        <v>40</v>
      </c>
      <c r="L748" s="13">
        <v>40</v>
      </c>
      <c r="M748" s="13">
        <v>0</v>
      </c>
      <c r="N748" s="14">
        <f>D748*$D$10</f>
        <v>69.599999999999994</v>
      </c>
      <c r="O748" s="14">
        <f>E748*$E$10</f>
        <v>0</v>
      </c>
      <c r="P748" s="14">
        <f>F748*$F$10</f>
        <v>150.80000000000001</v>
      </c>
      <c r="Q748" s="14">
        <f>G748*$G$10</f>
        <v>0</v>
      </c>
      <c r="R748" s="14">
        <f>H748*$H$10</f>
        <v>0</v>
      </c>
      <c r="S748" s="14">
        <f>(N748/100)*(I748*$I$10)+(N748/100)*(J748*$J$10)</f>
        <v>78.3</v>
      </c>
      <c r="T748" s="14">
        <f>(O748/100)*(K748*$J$10)</f>
        <v>0</v>
      </c>
      <c r="U748" s="14">
        <f>(P748/100)*(K748*$K$10)+(P748/100)*(L748*$L$10)</f>
        <v>180.96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147.89999999999998</v>
      </c>
      <c r="Y748" s="14">
        <f t="shared" si="264"/>
        <v>0</v>
      </c>
      <c r="Z748" s="14">
        <f t="shared" si="265"/>
        <v>331.76</v>
      </c>
      <c r="AA748" s="14">
        <f t="shared" si="266"/>
        <v>0</v>
      </c>
      <c r="AB748" s="14">
        <f t="shared" si="268"/>
        <v>0</v>
      </c>
      <c r="AC748" s="15">
        <f t="shared" si="267"/>
        <v>479.7</v>
      </c>
      <c r="AD748" s="48">
        <f>(ROUND(AC748-AC741,1)/AC741)</f>
        <v>0.29718766901027582</v>
      </c>
      <c r="AE748" s="113"/>
      <c r="AF748" s="60"/>
      <c r="AH748" s="59"/>
    </row>
    <row r="749" spans="1:34">
      <c r="A749" s="99" t="s">
        <v>845</v>
      </c>
      <c r="B749" s="93"/>
      <c r="C749" s="21" t="s">
        <v>3</v>
      </c>
      <c r="D749" s="12">
        <v>58</v>
      </c>
      <c r="E749" s="12">
        <v>0</v>
      </c>
      <c r="F749" s="12">
        <v>0</v>
      </c>
      <c r="G749" s="12">
        <v>116</v>
      </c>
      <c r="H749" s="12">
        <v>0</v>
      </c>
      <c r="I749" s="13">
        <v>25</v>
      </c>
      <c r="J749" s="13">
        <v>50</v>
      </c>
      <c r="K749" s="13">
        <v>0</v>
      </c>
      <c r="L749" s="13">
        <v>80</v>
      </c>
      <c r="M749" s="13">
        <v>0</v>
      </c>
      <c r="N749" s="14">
        <f>D749*$D$11</f>
        <v>69.599999999999994</v>
      </c>
      <c r="O749" s="14">
        <f>E749*$E$11</f>
        <v>0</v>
      </c>
      <c r="P749" s="14">
        <f>F749*$F$11</f>
        <v>0</v>
      </c>
      <c r="Q749" s="14">
        <f>G749*$G$11</f>
        <v>150.80000000000001</v>
      </c>
      <c r="R749" s="14">
        <f>H749*$H$11</f>
        <v>0</v>
      </c>
      <c r="S749" s="14">
        <f>(N749/100)*(I749*$I$11)+(N749/100)*(J749*$J$11)</f>
        <v>78.3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180.96</v>
      </c>
      <c r="W749" s="14">
        <f>(R749/100)*(K749*$K$11)+(R749/100)*(L749*$L$11)</f>
        <v>0</v>
      </c>
      <c r="X749" s="14">
        <f t="shared" si="263"/>
        <v>147.89999999999998</v>
      </c>
      <c r="Y749" s="14">
        <f t="shared" si="264"/>
        <v>0</v>
      </c>
      <c r="Z749" s="14">
        <f t="shared" si="265"/>
        <v>0</v>
      </c>
      <c r="AA749" s="14">
        <f t="shared" si="266"/>
        <v>331.76</v>
      </c>
      <c r="AB749" s="14">
        <f t="shared" si="268"/>
        <v>0</v>
      </c>
      <c r="AC749" s="15">
        <f t="shared" si="267"/>
        <v>479.7</v>
      </c>
      <c r="AD749" s="48">
        <f>(ROUND(AC749-AC741,1)/AC741)</f>
        <v>0.29718766901027582</v>
      </c>
      <c r="AE749" s="113"/>
      <c r="AF749" s="60"/>
      <c r="AH749" s="59"/>
    </row>
    <row r="750" spans="1:34">
      <c r="A750" s="99" t="s">
        <v>846</v>
      </c>
      <c r="B750" s="93"/>
      <c r="C750" s="21" t="s">
        <v>4</v>
      </c>
      <c r="D750" s="12">
        <v>58</v>
      </c>
      <c r="E750" s="12">
        <v>0</v>
      </c>
      <c r="F750" s="12">
        <v>0</v>
      </c>
      <c r="G750" s="12">
        <v>0</v>
      </c>
      <c r="H750" s="12">
        <v>116</v>
      </c>
      <c r="I750" s="13">
        <v>25</v>
      </c>
      <c r="J750" s="13">
        <v>50</v>
      </c>
      <c r="K750" s="13">
        <v>40</v>
      </c>
      <c r="L750" s="13">
        <v>40</v>
      </c>
      <c r="M750" s="13">
        <v>0</v>
      </c>
      <c r="N750" s="14">
        <f>D750*$D$12</f>
        <v>69.599999999999994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150.80000000000001</v>
      </c>
      <c r="S750" s="14">
        <f>(N750/100)*(I750*$I$12)+(N750/100)*(J750*$J$12)</f>
        <v>78.3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180.96</v>
      </c>
      <c r="X750" s="14">
        <f t="shared" si="263"/>
        <v>147.89999999999998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331.76</v>
      </c>
      <c r="AC750" s="15">
        <f t="shared" si="267"/>
        <v>479.7</v>
      </c>
      <c r="AD750" s="48">
        <f>(ROUND(AC750-AC741,1)/AC741)</f>
        <v>0.29718766901027582</v>
      </c>
      <c r="AE750" s="113"/>
      <c r="AF750" s="60"/>
      <c r="AH750" s="59"/>
    </row>
    <row r="751" spans="1:34">
      <c r="A751" s="99" t="s">
        <v>847</v>
      </c>
      <c r="B751" s="93"/>
      <c r="C751" s="21" t="s">
        <v>327</v>
      </c>
      <c r="D751" s="12">
        <v>116</v>
      </c>
      <c r="E751" s="12">
        <v>0</v>
      </c>
      <c r="F751" s="12">
        <v>0</v>
      </c>
      <c r="G751" s="12">
        <v>0</v>
      </c>
      <c r="H751" s="12">
        <v>0</v>
      </c>
      <c r="I751" s="13">
        <v>25</v>
      </c>
      <c r="J751" s="13">
        <v>50</v>
      </c>
      <c r="K751" s="13">
        <v>0</v>
      </c>
      <c r="L751" s="13">
        <v>0</v>
      </c>
      <c r="M751" s="13">
        <v>68</v>
      </c>
      <c r="N751" s="14">
        <f>D751*$D$13</f>
        <v>150.80000000000001</v>
      </c>
      <c r="O751" s="14">
        <f>E751*$E$13</f>
        <v>0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323.46600000000001</v>
      </c>
      <c r="T751" s="14">
        <f>(O751/100)*(K751*$K$13)+(O751/100)*(M751*$M$13)</f>
        <v>0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63"/>
        <v>474.26600000000002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0</v>
      </c>
      <c r="AC751" s="15">
        <f t="shared" si="267"/>
        <v>474.3</v>
      </c>
      <c r="AD751" s="48">
        <f>(ROUND(AC751-AC741,1)/AC741)</f>
        <v>0.28258518117901565</v>
      </c>
      <c r="AE751" s="113"/>
      <c r="AF751" s="60"/>
      <c r="AH751" s="59"/>
    </row>
    <row r="752" spans="1:34">
      <c r="A752" s="99" t="s">
        <v>848</v>
      </c>
      <c r="B752" s="93"/>
      <c r="C752" s="21" t="s">
        <v>328</v>
      </c>
      <c r="D752" s="12">
        <v>116</v>
      </c>
      <c r="E752" s="12">
        <v>0</v>
      </c>
      <c r="F752" s="12">
        <v>0</v>
      </c>
      <c r="G752" s="12">
        <v>0</v>
      </c>
      <c r="H752" s="12">
        <v>0</v>
      </c>
      <c r="I752" s="13">
        <v>25</v>
      </c>
      <c r="J752" s="13">
        <v>50</v>
      </c>
      <c r="K752" s="13">
        <v>68</v>
      </c>
      <c r="L752" s="13">
        <v>0</v>
      </c>
      <c r="M752" s="13">
        <v>0</v>
      </c>
      <c r="N752" s="14">
        <f>D752*$D$14</f>
        <v>150.80000000000001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323.46600000000001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474.26600000000002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474.3</v>
      </c>
      <c r="AD752" s="48">
        <f>(ROUND(AC752-AC741,1)/AC741)</f>
        <v>0.28258518117901565</v>
      </c>
      <c r="AE752" s="113"/>
      <c r="AF752" s="60"/>
      <c r="AH752" s="59"/>
    </row>
    <row r="753" spans="1:34">
      <c r="A753" s="99"/>
      <c r="B753" s="93"/>
      <c r="C753" s="21" t="s">
        <v>329</v>
      </c>
      <c r="D753" s="12">
        <v>116</v>
      </c>
      <c r="E753" s="12">
        <v>0</v>
      </c>
      <c r="F753" s="12">
        <v>0</v>
      </c>
      <c r="G753" s="12">
        <v>0</v>
      </c>
      <c r="H753" s="12">
        <v>0</v>
      </c>
      <c r="I753" s="13">
        <v>25</v>
      </c>
      <c r="J753" s="13">
        <v>50</v>
      </c>
      <c r="K753" s="13">
        <v>0</v>
      </c>
      <c r="L753" s="13">
        <v>68</v>
      </c>
      <c r="M753" s="13">
        <v>0</v>
      </c>
      <c r="N753" s="14">
        <f>D753*$D$15</f>
        <v>150.80000000000001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323.46600000000001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474.26600000000002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474.3</v>
      </c>
      <c r="AD753" s="48">
        <f>(ROUND(AC753-AC741,1)/AC741)</f>
        <v>0.28258518117901565</v>
      </c>
      <c r="AE753" s="113"/>
      <c r="AF753" s="60"/>
      <c r="AH753" s="59"/>
    </row>
    <row r="754" spans="1:34">
      <c r="A754" s="99"/>
      <c r="B754" s="93"/>
      <c r="C754" s="21" t="s">
        <v>325</v>
      </c>
      <c r="D754" s="12">
        <v>116</v>
      </c>
      <c r="E754" s="12">
        <v>0</v>
      </c>
      <c r="F754" s="12">
        <v>0</v>
      </c>
      <c r="G754" s="12">
        <v>0</v>
      </c>
      <c r="H754" s="12">
        <v>0</v>
      </c>
      <c r="I754" s="13">
        <v>25</v>
      </c>
      <c r="J754" s="13">
        <v>77</v>
      </c>
      <c r="K754" s="13">
        <v>0</v>
      </c>
      <c r="L754" s="13">
        <v>0</v>
      </c>
      <c r="M754" s="13">
        <v>0</v>
      </c>
      <c r="N754" s="14">
        <f>D754*$D$16</f>
        <v>150.80000000000001</v>
      </c>
      <c r="O754" s="14">
        <f>E754*$E$16</f>
        <v>0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304.76679999999999</v>
      </c>
      <c r="T754" s="14">
        <f>(O754/100)*(K754*$K$16)</f>
        <v>0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63"/>
        <v>455.5668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455.6</v>
      </c>
      <c r="AD754" s="48">
        <f>(ROUND(AC754-AC741,1)/AC741)</f>
        <v>0.23201730665224443</v>
      </c>
      <c r="AE754" s="113"/>
      <c r="AF754" s="60"/>
      <c r="AH754" s="59"/>
    </row>
    <row r="755" spans="1:34">
      <c r="A755" s="99"/>
      <c r="B755" s="93"/>
      <c r="C755" s="21" t="s">
        <v>326</v>
      </c>
      <c r="D755" s="12">
        <v>116</v>
      </c>
      <c r="E755" s="12">
        <v>0</v>
      </c>
      <c r="F755" s="12">
        <v>0</v>
      </c>
      <c r="G755" s="12">
        <v>0</v>
      </c>
      <c r="H755" s="12">
        <v>0</v>
      </c>
      <c r="I755" s="13">
        <v>55</v>
      </c>
      <c r="J755" s="13">
        <v>50</v>
      </c>
      <c r="K755" s="13">
        <v>0</v>
      </c>
      <c r="L755" s="13">
        <v>0</v>
      </c>
      <c r="M755" s="13">
        <v>0</v>
      </c>
      <c r="N755" s="14">
        <f>D755*$D$17</f>
        <v>150.80000000000001</v>
      </c>
      <c r="O755" s="14">
        <f>E755*$E$17</f>
        <v>0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266.16199999999998</v>
      </c>
      <c r="T755" s="14">
        <f>(O755/100)*(K755*$K$17)</f>
        <v>0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63"/>
        <v>416.96199999999999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417</v>
      </c>
      <c r="AD755" s="48">
        <f>(ROUND(AC755-AC741,1)/AC741)</f>
        <v>0.12763656030286641</v>
      </c>
      <c r="AE755" s="113"/>
      <c r="AF755" s="60"/>
      <c r="AH755" s="59"/>
    </row>
    <row r="756" spans="1:34">
      <c r="A756" s="106" t="s">
        <v>0</v>
      </c>
      <c r="B756" s="90" t="s">
        <v>892</v>
      </c>
      <c r="C756" s="50" t="s">
        <v>241</v>
      </c>
      <c r="D756" s="11">
        <v>65</v>
      </c>
      <c r="E756" s="11">
        <v>75</v>
      </c>
      <c r="F756" s="11">
        <v>0</v>
      </c>
      <c r="G756" s="11">
        <v>0</v>
      </c>
      <c r="H756" s="11">
        <v>0</v>
      </c>
      <c r="I756" s="51">
        <v>10</v>
      </c>
      <c r="J756" s="51">
        <v>30</v>
      </c>
      <c r="K756" s="51">
        <v>70</v>
      </c>
      <c r="L756" s="51">
        <v>0</v>
      </c>
      <c r="M756" s="51">
        <v>0</v>
      </c>
      <c r="N756" s="52">
        <f>D756*$D$3</f>
        <v>97.5</v>
      </c>
      <c r="O756" s="52">
        <f>E756*$E$3</f>
        <v>112.5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58.5</v>
      </c>
      <c r="T756" s="52">
        <f>(O756/100)*(K756*$K$3)</f>
        <v>118.125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156</v>
      </c>
      <c r="Y756" s="52">
        <f t="shared" si="264"/>
        <v>230.625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386.6</v>
      </c>
      <c r="AD756" s="58"/>
      <c r="AE756" s="113"/>
      <c r="AF756" s="60"/>
      <c r="AH756" s="59"/>
    </row>
    <row r="757" spans="1:34">
      <c r="A757" s="99" t="s">
        <v>814</v>
      </c>
      <c r="B757" s="91">
        <v>13</v>
      </c>
      <c r="C757" s="21" t="s">
        <v>324</v>
      </c>
      <c r="D757" s="12">
        <v>65</v>
      </c>
      <c r="E757" s="12">
        <v>75</v>
      </c>
      <c r="F757" s="12">
        <v>0</v>
      </c>
      <c r="G757" s="12">
        <v>0</v>
      </c>
      <c r="H757" s="12">
        <v>0</v>
      </c>
      <c r="I757" s="13">
        <v>46</v>
      </c>
      <c r="J757" s="13">
        <v>66</v>
      </c>
      <c r="K757" s="13">
        <v>70</v>
      </c>
      <c r="L757" s="13">
        <v>0</v>
      </c>
      <c r="M757" s="13">
        <v>0</v>
      </c>
      <c r="N757" s="14">
        <f>D757*$D$4</f>
        <v>84.5</v>
      </c>
      <c r="O757" s="14">
        <f>E757*$E$4</f>
        <v>97.5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170.35199999999998</v>
      </c>
      <c r="T757" s="14">
        <f>(O757/100)*(K757*$K$4)</f>
        <v>102.375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si="263"/>
        <v>254.85199999999998</v>
      </c>
      <c r="Y757" s="14">
        <f t="shared" si="264"/>
        <v>199.875</v>
      </c>
      <c r="Z757" s="14">
        <f t="shared" si="265"/>
        <v>0</v>
      </c>
      <c r="AA757" s="14">
        <f t="shared" si="266"/>
        <v>0</v>
      </c>
      <c r="AB757" s="14">
        <f>R757+W757</f>
        <v>0</v>
      </c>
      <c r="AC757" s="15">
        <f>ROUND(X757+Y757+Z757+AA757+AB757,1)</f>
        <v>454.7</v>
      </c>
      <c r="AD757" s="48">
        <f>(ROUND(AC757-AC756,1)/AC756)</f>
        <v>0.17615106052767715</v>
      </c>
      <c r="AE757" s="113" t="s">
        <v>813</v>
      </c>
      <c r="AF757" s="60"/>
      <c r="AH757" s="59"/>
    </row>
    <row r="758" spans="1:34">
      <c r="A758" s="99" t="s">
        <v>815</v>
      </c>
      <c r="B758" s="91">
        <v>15</v>
      </c>
      <c r="C758" s="21" t="s">
        <v>849</v>
      </c>
      <c r="D758" s="12">
        <v>65</v>
      </c>
      <c r="E758" s="12">
        <v>75</v>
      </c>
      <c r="F758" s="12">
        <v>0</v>
      </c>
      <c r="G758" s="12">
        <v>0</v>
      </c>
      <c r="H758" s="12">
        <v>0</v>
      </c>
      <c r="I758" s="13">
        <v>10</v>
      </c>
      <c r="J758" s="13">
        <v>30</v>
      </c>
      <c r="K758" s="13">
        <v>70</v>
      </c>
      <c r="L758" s="13">
        <v>0</v>
      </c>
      <c r="M758" s="13">
        <v>0</v>
      </c>
      <c r="N758" s="14">
        <f>D758*$D$5</f>
        <v>91</v>
      </c>
      <c r="O758" s="14">
        <f>E758*$E$5</f>
        <v>105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54.6</v>
      </c>
      <c r="T758" s="14">
        <f>(O758/100)*(K758*$K$5)</f>
        <v>110.25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3"/>
        <v>145.6</v>
      </c>
      <c r="Y758" s="14">
        <f t="shared" si="264"/>
        <v>215.25</v>
      </c>
      <c r="Z758" s="14">
        <f t="shared" si="265"/>
        <v>0</v>
      </c>
      <c r="AA758" s="14">
        <f t="shared" si="266"/>
        <v>0</v>
      </c>
      <c r="AB758" s="14">
        <f>R758+W758</f>
        <v>0</v>
      </c>
      <c r="AC758" s="15">
        <f t="shared" ref="AC758:AC770" si="269">ROUND(X758+Y758+Z758+AA758+AB758,1)</f>
        <v>360.9</v>
      </c>
      <c r="AD758" s="48">
        <f>(ROUND(AC758-AC756,1)/AC756)</f>
        <v>-6.6476978789446445E-2</v>
      </c>
      <c r="AE758" s="113"/>
      <c r="AF758" s="60"/>
      <c r="AH758" s="59"/>
    </row>
    <row r="759" spans="1:34">
      <c r="A759" s="99" t="s">
        <v>816</v>
      </c>
      <c r="B759" s="91">
        <v>12</v>
      </c>
      <c r="C759" s="21" t="s">
        <v>337</v>
      </c>
      <c r="D759" s="12">
        <v>65</v>
      </c>
      <c r="E759" s="12">
        <v>75</v>
      </c>
      <c r="F759" s="12">
        <v>0</v>
      </c>
      <c r="G759" s="12">
        <v>0</v>
      </c>
      <c r="H759" s="12">
        <v>0</v>
      </c>
      <c r="I759" s="13">
        <v>10</v>
      </c>
      <c r="J759" s="13">
        <v>30</v>
      </c>
      <c r="K759" s="13">
        <v>70</v>
      </c>
      <c r="L759" s="13">
        <v>0</v>
      </c>
      <c r="M759" s="13">
        <v>0</v>
      </c>
      <c r="N759" s="14">
        <f>D759*$D$6</f>
        <v>91</v>
      </c>
      <c r="O759" s="14">
        <f>E759*$E$6</f>
        <v>105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54.6</v>
      </c>
      <c r="T759" s="14">
        <f>(O759/100)*(K759*$K$6)</f>
        <v>110.25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3"/>
        <v>145.6</v>
      </c>
      <c r="Y759" s="14">
        <f t="shared" si="264"/>
        <v>215.25</v>
      </c>
      <c r="Z759" s="14">
        <f t="shared" si="265"/>
        <v>0</v>
      </c>
      <c r="AA759" s="14">
        <f t="shared" si="266"/>
        <v>0</v>
      </c>
      <c r="AB759" s="14">
        <f t="shared" ref="AB759:AB770" si="270">R759+W759</f>
        <v>0</v>
      </c>
      <c r="AC759" s="15">
        <f t="shared" si="269"/>
        <v>360.9</v>
      </c>
      <c r="AD759" s="48">
        <f>(ROUND(AC759-AC756,1)/AC756)</f>
        <v>-6.6476978789446445E-2</v>
      </c>
      <c r="AE759" s="113"/>
      <c r="AF759" s="60"/>
      <c r="AH759" s="60"/>
    </row>
    <row r="760" spans="1:34">
      <c r="A760" s="99" t="s">
        <v>817</v>
      </c>
      <c r="B760" s="91">
        <v>0</v>
      </c>
      <c r="C760" s="21" t="s">
        <v>338</v>
      </c>
      <c r="D760" s="12">
        <v>65</v>
      </c>
      <c r="E760" s="12">
        <v>75</v>
      </c>
      <c r="F760" s="12">
        <v>0</v>
      </c>
      <c r="G760" s="12">
        <v>0</v>
      </c>
      <c r="H760" s="12">
        <v>0</v>
      </c>
      <c r="I760" s="13">
        <v>10</v>
      </c>
      <c r="J760" s="13">
        <v>30</v>
      </c>
      <c r="K760" s="13">
        <v>70</v>
      </c>
      <c r="L760" s="13">
        <v>0</v>
      </c>
      <c r="M760" s="13">
        <v>0</v>
      </c>
      <c r="N760" s="14">
        <f>D760*$D$7</f>
        <v>91</v>
      </c>
      <c r="O760" s="14">
        <f>E760*$E$7</f>
        <v>105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54.6</v>
      </c>
      <c r="T760" s="14">
        <f>(O760/100)*(K760*$K$7)</f>
        <v>110.25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3"/>
        <v>145.6</v>
      </c>
      <c r="Y760" s="14">
        <f t="shared" si="264"/>
        <v>215.25</v>
      </c>
      <c r="Z760" s="14">
        <f t="shared" si="265"/>
        <v>0</v>
      </c>
      <c r="AA760" s="14">
        <f t="shared" si="266"/>
        <v>0</v>
      </c>
      <c r="AB760" s="14">
        <f t="shared" si="270"/>
        <v>0</v>
      </c>
      <c r="AC760" s="15">
        <f t="shared" si="269"/>
        <v>360.9</v>
      </c>
      <c r="AD760" s="48">
        <f>(ROUND(AC760-AC756,1)/AC756)</f>
        <v>-6.6476978789446445E-2</v>
      </c>
      <c r="AE760" s="113"/>
      <c r="AF760" s="60"/>
      <c r="AH760" s="59"/>
    </row>
    <row r="761" spans="1:34">
      <c r="A761" s="99" t="s">
        <v>666</v>
      </c>
      <c r="B761" s="91"/>
      <c r="C761" s="21" t="s">
        <v>339</v>
      </c>
      <c r="D761" s="12">
        <v>65</v>
      </c>
      <c r="E761" s="12">
        <v>75</v>
      </c>
      <c r="F761" s="12">
        <v>0</v>
      </c>
      <c r="G761" s="12">
        <v>0</v>
      </c>
      <c r="H761" s="12">
        <v>0</v>
      </c>
      <c r="I761" s="13">
        <v>10</v>
      </c>
      <c r="J761" s="13">
        <v>30</v>
      </c>
      <c r="K761" s="13">
        <v>70</v>
      </c>
      <c r="L761" s="13">
        <v>0</v>
      </c>
      <c r="M761" s="13">
        <v>0</v>
      </c>
      <c r="N761" s="14">
        <f>D761*$D$8</f>
        <v>91</v>
      </c>
      <c r="O761" s="14">
        <f>E761*$E$8</f>
        <v>105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54.6</v>
      </c>
      <c r="T761" s="14">
        <f>(O761/100)*(K761*$K$8)</f>
        <v>110.25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3"/>
        <v>145.6</v>
      </c>
      <c r="Y761" s="14">
        <f t="shared" si="264"/>
        <v>215.25</v>
      </c>
      <c r="Z761" s="14">
        <f t="shared" si="265"/>
        <v>0</v>
      </c>
      <c r="AA761" s="14">
        <f t="shared" si="266"/>
        <v>0</v>
      </c>
      <c r="AB761" s="14">
        <f t="shared" si="270"/>
        <v>0</v>
      </c>
      <c r="AC761" s="15">
        <f t="shared" si="269"/>
        <v>360.9</v>
      </c>
      <c r="AD761" s="48">
        <f>(ROUND(AC761-AC756,1)/AC756)</f>
        <v>-6.6476978789446445E-2</v>
      </c>
      <c r="AE761" s="113"/>
      <c r="AF761" s="60"/>
      <c r="AH761" s="59"/>
    </row>
    <row r="762" spans="1:34">
      <c r="A762" s="99" t="s">
        <v>605</v>
      </c>
      <c r="B762" s="91"/>
      <c r="C762" s="21" t="s">
        <v>1</v>
      </c>
      <c r="D762" s="12">
        <v>33</v>
      </c>
      <c r="E762" s="12">
        <v>140</v>
      </c>
      <c r="F762" s="12">
        <v>0</v>
      </c>
      <c r="G762" s="12">
        <v>0</v>
      </c>
      <c r="H762" s="12">
        <v>0</v>
      </c>
      <c r="I762" s="13">
        <v>10</v>
      </c>
      <c r="J762" s="13">
        <v>30</v>
      </c>
      <c r="K762" s="13">
        <v>94</v>
      </c>
      <c r="L762" s="13">
        <v>0</v>
      </c>
      <c r="M762" s="13">
        <v>0</v>
      </c>
      <c r="N762" s="14">
        <f>D762*$D$9</f>
        <v>39.6</v>
      </c>
      <c r="O762" s="14">
        <f>E762*$E$9</f>
        <v>182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23.76</v>
      </c>
      <c r="T762" s="14">
        <f>(O762/100)*(K762*$K$9)</f>
        <v>256.62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3"/>
        <v>63.36</v>
      </c>
      <c r="Y762" s="14">
        <f t="shared" si="264"/>
        <v>438.62</v>
      </c>
      <c r="Z762" s="14">
        <f t="shared" si="265"/>
        <v>0</v>
      </c>
      <c r="AA762" s="14">
        <f t="shared" si="266"/>
        <v>0</v>
      </c>
      <c r="AB762" s="14">
        <f t="shared" si="270"/>
        <v>0</v>
      </c>
      <c r="AC762" s="15">
        <f t="shared" si="269"/>
        <v>502</v>
      </c>
      <c r="AD762" s="48">
        <f>(ROUND(AC762-AC756,1)/AC756)</f>
        <v>0.29849974133471285</v>
      </c>
      <c r="AE762" s="113"/>
      <c r="AF762" s="60"/>
      <c r="AH762" s="59"/>
    </row>
    <row r="763" spans="1:34">
      <c r="A763" s="99" t="s">
        <v>844</v>
      </c>
      <c r="B763" s="91"/>
      <c r="C763" s="21" t="s">
        <v>2</v>
      </c>
      <c r="D763" s="12">
        <v>33</v>
      </c>
      <c r="E763" s="12">
        <v>0</v>
      </c>
      <c r="F763" s="12">
        <v>140</v>
      </c>
      <c r="G763" s="12">
        <v>0</v>
      </c>
      <c r="H763" s="12">
        <v>0</v>
      </c>
      <c r="I763" s="13">
        <v>10</v>
      </c>
      <c r="J763" s="13">
        <v>30</v>
      </c>
      <c r="K763" s="13">
        <v>47</v>
      </c>
      <c r="L763" s="13">
        <v>47</v>
      </c>
      <c r="M763" s="13">
        <v>0</v>
      </c>
      <c r="N763" s="14">
        <f>D763*$D$10</f>
        <v>39.6</v>
      </c>
      <c r="O763" s="14">
        <f>E763*$E$10</f>
        <v>0</v>
      </c>
      <c r="P763" s="14">
        <f>F763*$F$10</f>
        <v>182</v>
      </c>
      <c r="Q763" s="14">
        <f>G763*$G$10</f>
        <v>0</v>
      </c>
      <c r="R763" s="14">
        <f>H763*$H$10</f>
        <v>0</v>
      </c>
      <c r="S763" s="14">
        <f>(N763/100)*(I763*$I$10)+(N763/100)*(J763*$J$10)</f>
        <v>23.76</v>
      </c>
      <c r="T763" s="14">
        <f>(O763/100)*(K763*$J$10)</f>
        <v>0</v>
      </c>
      <c r="U763" s="14">
        <f>(P763/100)*(K763*$K$10)+(P763/100)*(L763*$L$10)</f>
        <v>256.62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3"/>
        <v>63.36</v>
      </c>
      <c r="Y763" s="14">
        <f t="shared" si="264"/>
        <v>0</v>
      </c>
      <c r="Z763" s="14">
        <f t="shared" si="265"/>
        <v>438.62</v>
      </c>
      <c r="AA763" s="14">
        <f t="shared" si="266"/>
        <v>0</v>
      </c>
      <c r="AB763" s="14">
        <f t="shared" si="270"/>
        <v>0</v>
      </c>
      <c r="AC763" s="15">
        <f t="shared" si="269"/>
        <v>502</v>
      </c>
      <c r="AD763" s="48">
        <f>(ROUND(AC763-AC756,1)/AC756)</f>
        <v>0.29849974133471285</v>
      </c>
      <c r="AE763" s="113"/>
      <c r="AF763" s="60"/>
      <c r="AH763" s="59"/>
    </row>
    <row r="764" spans="1:34">
      <c r="A764" s="99" t="s">
        <v>845</v>
      </c>
      <c r="B764" s="91"/>
      <c r="C764" s="21" t="s">
        <v>3</v>
      </c>
      <c r="D764" s="12">
        <v>33</v>
      </c>
      <c r="E764" s="12">
        <v>0</v>
      </c>
      <c r="F764" s="12">
        <v>0</v>
      </c>
      <c r="G764" s="12">
        <v>140</v>
      </c>
      <c r="H764" s="12">
        <v>0</v>
      </c>
      <c r="I764" s="13">
        <v>10</v>
      </c>
      <c r="J764" s="13">
        <v>30</v>
      </c>
      <c r="K764" s="13">
        <v>0</v>
      </c>
      <c r="L764" s="13">
        <v>94</v>
      </c>
      <c r="M764" s="13">
        <v>0</v>
      </c>
      <c r="N764" s="14">
        <f>D764*$D$11</f>
        <v>39.6</v>
      </c>
      <c r="O764" s="14">
        <f>E764*$E$11</f>
        <v>0</v>
      </c>
      <c r="P764" s="14">
        <f>F764*$F$11</f>
        <v>0</v>
      </c>
      <c r="Q764" s="14">
        <f>G764*$G$11</f>
        <v>182</v>
      </c>
      <c r="R764" s="14">
        <f>H764*$H$11</f>
        <v>0</v>
      </c>
      <c r="S764" s="14">
        <f>(N764/100)*(I764*$I$11)+(N764/100)*(J764*$J$11)</f>
        <v>23.76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256.62</v>
      </c>
      <c r="W764" s="14">
        <f>(R764/100)*(K764*$K$11)+(R764/100)*(L764*$L$11)</f>
        <v>0</v>
      </c>
      <c r="X764" s="14">
        <f t="shared" si="263"/>
        <v>63.36</v>
      </c>
      <c r="Y764" s="14">
        <f t="shared" si="264"/>
        <v>0</v>
      </c>
      <c r="Z764" s="14">
        <f t="shared" si="265"/>
        <v>0</v>
      </c>
      <c r="AA764" s="14">
        <f t="shared" si="266"/>
        <v>438.62</v>
      </c>
      <c r="AB764" s="14">
        <f t="shared" si="270"/>
        <v>0</v>
      </c>
      <c r="AC764" s="15">
        <f t="shared" si="269"/>
        <v>502</v>
      </c>
      <c r="AD764" s="48">
        <f>(ROUND(AC764-AC756,1)/AC756)</f>
        <v>0.29849974133471285</v>
      </c>
      <c r="AE764" s="113"/>
      <c r="AF764" s="60"/>
      <c r="AH764" s="59"/>
    </row>
    <row r="765" spans="1:34">
      <c r="A765" s="99" t="s">
        <v>846</v>
      </c>
      <c r="B765" s="91"/>
      <c r="C765" s="21" t="s">
        <v>4</v>
      </c>
      <c r="D765" s="12">
        <v>33</v>
      </c>
      <c r="E765" s="12">
        <v>0</v>
      </c>
      <c r="F765" s="12">
        <v>0</v>
      </c>
      <c r="G765" s="12">
        <v>0</v>
      </c>
      <c r="H765" s="12">
        <v>140</v>
      </c>
      <c r="I765" s="13">
        <v>10</v>
      </c>
      <c r="J765" s="13">
        <v>30</v>
      </c>
      <c r="K765" s="13">
        <v>47</v>
      </c>
      <c r="L765" s="13">
        <v>47</v>
      </c>
      <c r="M765" s="13">
        <v>0</v>
      </c>
      <c r="N765" s="14">
        <f>D765*$D$12</f>
        <v>39.6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182</v>
      </c>
      <c r="S765" s="14">
        <f>(N765/100)*(I765*$I$12)+(N765/100)*(J765*$J$12)</f>
        <v>23.76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256.62</v>
      </c>
      <c r="X765" s="14">
        <f t="shared" si="263"/>
        <v>63.36</v>
      </c>
      <c r="Y765" s="14">
        <f t="shared" si="264"/>
        <v>0</v>
      </c>
      <c r="Z765" s="14">
        <f t="shared" si="265"/>
        <v>0</v>
      </c>
      <c r="AA765" s="14">
        <f t="shared" si="266"/>
        <v>0</v>
      </c>
      <c r="AB765" s="14">
        <f t="shared" si="270"/>
        <v>438.62</v>
      </c>
      <c r="AC765" s="15">
        <f t="shared" si="269"/>
        <v>502</v>
      </c>
      <c r="AD765" s="48">
        <f>(ROUND(AC765-AC756,1)/AC756)</f>
        <v>0.29849974133471285</v>
      </c>
      <c r="AE765" s="113"/>
      <c r="AF765" s="60"/>
      <c r="AH765" s="59"/>
    </row>
    <row r="766" spans="1:34">
      <c r="A766" s="99" t="s">
        <v>847</v>
      </c>
      <c r="B766" s="91"/>
      <c r="C766" s="21" t="s">
        <v>327</v>
      </c>
      <c r="D766" s="12">
        <v>65</v>
      </c>
      <c r="E766" s="12">
        <v>75</v>
      </c>
      <c r="F766" s="12">
        <v>0</v>
      </c>
      <c r="G766" s="12">
        <v>0</v>
      </c>
      <c r="H766" s="12">
        <v>0</v>
      </c>
      <c r="I766" s="13">
        <v>10</v>
      </c>
      <c r="J766" s="13">
        <v>30</v>
      </c>
      <c r="K766" s="13">
        <v>70</v>
      </c>
      <c r="L766" s="13">
        <v>0</v>
      </c>
      <c r="M766" s="13">
        <v>60</v>
      </c>
      <c r="N766" s="14">
        <f>D766*$D$13</f>
        <v>84.5</v>
      </c>
      <c r="O766" s="14">
        <f>E766*$E$13</f>
        <v>97.5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126.75</v>
      </c>
      <c r="T766" s="14">
        <f>(O766/100)*(K766*$K$13)+(O766/100)*(M766*$M$13)</f>
        <v>190.125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3"/>
        <v>211.25</v>
      </c>
      <c r="Y766" s="14">
        <f t="shared" si="264"/>
        <v>287.625</v>
      </c>
      <c r="Z766" s="14">
        <f t="shared" si="265"/>
        <v>0</v>
      </c>
      <c r="AA766" s="14">
        <f t="shared" si="266"/>
        <v>0</v>
      </c>
      <c r="AB766" s="14">
        <f t="shared" si="270"/>
        <v>0</v>
      </c>
      <c r="AC766" s="15">
        <f t="shared" si="269"/>
        <v>498.9</v>
      </c>
      <c r="AD766" s="48">
        <f>(ROUND(AC766-AC756,1)/AC756)</f>
        <v>0.29048111743404031</v>
      </c>
      <c r="AE766" s="113"/>
      <c r="AF766" s="60"/>
      <c r="AH766" s="59"/>
    </row>
    <row r="767" spans="1:34">
      <c r="A767" s="99" t="s">
        <v>848</v>
      </c>
      <c r="B767" s="91"/>
      <c r="C767" s="21" t="s">
        <v>328</v>
      </c>
      <c r="D767" s="12">
        <v>130</v>
      </c>
      <c r="E767" s="12">
        <v>0</v>
      </c>
      <c r="F767" s="12">
        <v>0</v>
      </c>
      <c r="G767" s="12">
        <v>0</v>
      </c>
      <c r="H767" s="12">
        <v>0</v>
      </c>
      <c r="I767" s="13">
        <v>10</v>
      </c>
      <c r="J767" s="13">
        <v>30</v>
      </c>
      <c r="K767" s="13">
        <v>90</v>
      </c>
      <c r="L767" s="13">
        <v>0</v>
      </c>
      <c r="M767" s="13">
        <v>0</v>
      </c>
      <c r="N767" s="14">
        <f>D767*$D$14</f>
        <v>169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329.55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3"/>
        <v>498.55</v>
      </c>
      <c r="Y767" s="14">
        <f t="shared" si="264"/>
        <v>0</v>
      </c>
      <c r="Z767" s="14">
        <f t="shared" si="265"/>
        <v>0</v>
      </c>
      <c r="AA767" s="14">
        <f t="shared" si="266"/>
        <v>0</v>
      </c>
      <c r="AB767" s="14">
        <f t="shared" si="270"/>
        <v>0</v>
      </c>
      <c r="AC767" s="15">
        <f t="shared" si="269"/>
        <v>498.6</v>
      </c>
      <c r="AD767" s="48">
        <f>(ROUND(AC767-AC756,1)/AC756)</f>
        <v>0.28970512157268491</v>
      </c>
      <c r="AE767" s="113"/>
      <c r="AF767" s="60"/>
      <c r="AH767" s="59"/>
    </row>
    <row r="768" spans="1:34">
      <c r="A768" s="99"/>
      <c r="B768" s="91" t="s">
        <v>891</v>
      </c>
      <c r="C768" s="21" t="s">
        <v>329</v>
      </c>
      <c r="D768" s="12">
        <v>130</v>
      </c>
      <c r="E768" s="12">
        <v>0</v>
      </c>
      <c r="F768" s="12">
        <v>0</v>
      </c>
      <c r="G768" s="12">
        <v>0</v>
      </c>
      <c r="H768" s="12">
        <v>0</v>
      </c>
      <c r="I768" s="13">
        <v>10</v>
      </c>
      <c r="J768" s="13">
        <v>30</v>
      </c>
      <c r="K768" s="13">
        <v>0</v>
      </c>
      <c r="L768" s="13">
        <v>90</v>
      </c>
      <c r="M768" s="13">
        <v>0</v>
      </c>
      <c r="N768" s="14">
        <f>D768*$D$15</f>
        <v>169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329.55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3"/>
        <v>498.55</v>
      </c>
      <c r="Y768" s="14">
        <f t="shared" si="264"/>
        <v>0</v>
      </c>
      <c r="Z768" s="14">
        <f t="shared" si="265"/>
        <v>0</v>
      </c>
      <c r="AA768" s="14">
        <f t="shared" si="266"/>
        <v>0</v>
      </c>
      <c r="AB768" s="14">
        <f t="shared" si="270"/>
        <v>0</v>
      </c>
      <c r="AC768" s="15">
        <f t="shared" si="269"/>
        <v>498.6</v>
      </c>
      <c r="AD768" s="48">
        <f>(ROUND(AC768-AC756,1)/AC756)</f>
        <v>0.28970512157268491</v>
      </c>
      <c r="AE768" s="113"/>
      <c r="AF768" s="60"/>
      <c r="AH768" s="59"/>
    </row>
    <row r="769" spans="1:34">
      <c r="A769" s="99"/>
      <c r="B769" s="91"/>
      <c r="C769" s="21" t="s">
        <v>325</v>
      </c>
      <c r="D769" s="12">
        <v>65</v>
      </c>
      <c r="E769" s="12">
        <v>75</v>
      </c>
      <c r="F769" s="12">
        <v>0</v>
      </c>
      <c r="G769" s="12">
        <v>0</v>
      </c>
      <c r="H769" s="12">
        <v>0</v>
      </c>
      <c r="I769" s="13">
        <v>10</v>
      </c>
      <c r="J769" s="13">
        <v>95</v>
      </c>
      <c r="K769" s="13">
        <v>70</v>
      </c>
      <c r="L769" s="13">
        <v>0</v>
      </c>
      <c r="M769" s="13">
        <v>0</v>
      </c>
      <c r="N769" s="14">
        <f>D769*$D$16</f>
        <v>84.5</v>
      </c>
      <c r="O769" s="14">
        <f>E769*$E$16</f>
        <v>97.5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193.08249999999995</v>
      </c>
      <c r="T769" s="14">
        <f>(O769/100)*(K769*$K$16)</f>
        <v>102.375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3"/>
        <v>277.58249999999998</v>
      </c>
      <c r="Y769" s="14">
        <f t="shared" si="264"/>
        <v>199.875</v>
      </c>
      <c r="Z769" s="14">
        <f t="shared" si="265"/>
        <v>0</v>
      </c>
      <c r="AA769" s="14">
        <f t="shared" si="266"/>
        <v>0</v>
      </c>
      <c r="AB769" s="14">
        <f t="shared" si="270"/>
        <v>0</v>
      </c>
      <c r="AC769" s="15">
        <f t="shared" si="269"/>
        <v>477.5</v>
      </c>
      <c r="AD769" s="48">
        <f>(ROUND(AC769-AC756,1)/AC756)</f>
        <v>0.23512674599068806</v>
      </c>
      <c r="AE769" s="113"/>
      <c r="AF769" s="60"/>
      <c r="AH769" s="59"/>
    </row>
    <row r="770" spans="1:34">
      <c r="A770" s="99"/>
      <c r="B770" s="91"/>
      <c r="C770" s="21" t="s">
        <v>326</v>
      </c>
      <c r="D770" s="12">
        <v>65</v>
      </c>
      <c r="E770" s="12">
        <v>75</v>
      </c>
      <c r="F770" s="12">
        <v>0</v>
      </c>
      <c r="G770" s="12">
        <v>0</v>
      </c>
      <c r="H770" s="12">
        <v>0</v>
      </c>
      <c r="I770" s="13">
        <v>60</v>
      </c>
      <c r="J770" s="13">
        <v>30</v>
      </c>
      <c r="K770" s="13">
        <v>70</v>
      </c>
      <c r="L770" s="13">
        <v>0</v>
      </c>
      <c r="M770" s="13">
        <v>0</v>
      </c>
      <c r="N770" s="14">
        <f>D770*$D$17</f>
        <v>84.5</v>
      </c>
      <c r="O770" s="14">
        <f>E770*$E$17</f>
        <v>97.5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141.96</v>
      </c>
      <c r="T770" s="14">
        <f>(O770/100)*(K770*$K$17)</f>
        <v>102.375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3"/>
        <v>226.46</v>
      </c>
      <c r="Y770" s="14">
        <f t="shared" si="264"/>
        <v>199.875</v>
      </c>
      <c r="Z770" s="14">
        <f t="shared" si="265"/>
        <v>0</v>
      </c>
      <c r="AA770" s="14">
        <f t="shared" si="266"/>
        <v>0</v>
      </c>
      <c r="AB770" s="14">
        <f t="shared" si="270"/>
        <v>0</v>
      </c>
      <c r="AC770" s="15">
        <f t="shared" si="269"/>
        <v>426.3</v>
      </c>
      <c r="AD770" s="48">
        <f>(ROUND(AC770-AC756,1)/AC756)</f>
        <v>0.10269011898603207</v>
      </c>
      <c r="AE770" s="113"/>
      <c r="AF770" s="60"/>
      <c r="AH770" s="59"/>
    </row>
    <row r="771" spans="1:34">
      <c r="A771" s="107"/>
      <c r="B771" s="156" t="s">
        <v>42</v>
      </c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  <c r="AC771" s="18">
        <v>550</v>
      </c>
      <c r="AD771" s="18"/>
      <c r="AE771" s="113"/>
      <c r="AF771" s="60"/>
      <c r="AH771" s="59"/>
    </row>
    <row r="772" spans="1:34">
      <c r="A772" s="106" t="s">
        <v>0</v>
      </c>
      <c r="B772" s="87" t="s">
        <v>43</v>
      </c>
      <c r="C772" s="21" t="s">
        <v>243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50</v>
      </c>
      <c r="J772" s="13">
        <v>35</v>
      </c>
      <c r="K772" s="13">
        <v>0</v>
      </c>
      <c r="L772" s="13">
        <v>0</v>
      </c>
      <c r="M772" s="13">
        <v>0</v>
      </c>
      <c r="N772" s="14">
        <f>D772*$D$3</f>
        <v>180</v>
      </c>
      <c r="O772" s="14">
        <f>E772*$E$3</f>
        <v>0</v>
      </c>
      <c r="P772" s="14">
        <f>F772*$F$3</f>
        <v>0</v>
      </c>
      <c r="Q772" s="14">
        <f>G772*$G$3</f>
        <v>0</v>
      </c>
      <c r="R772" s="14">
        <f>H772*$H$3</f>
        <v>0</v>
      </c>
      <c r="S772" s="14">
        <f>(N772/100)*(I772*$I$3)+(N772/100)*(J772*$J$3)</f>
        <v>229.5</v>
      </c>
      <c r="T772" s="14">
        <f>(O772/100)*(K772*$K$3)</f>
        <v>0</v>
      </c>
      <c r="U772" s="14">
        <f>(P772/100)*(K772*$K$3)+(P772/100)*(L772*$L$3)</f>
        <v>0</v>
      </c>
      <c r="V772" s="14">
        <f>(Q772/100)*(L772*$L$3)</f>
        <v>0</v>
      </c>
      <c r="W772" s="14">
        <f>(R772/100)*(K772*$K$3)+(R772/100)*(L772*$L$3)</f>
        <v>0</v>
      </c>
      <c r="X772" s="14">
        <f t="shared" ref="X772:X786" si="271">N772+S772</f>
        <v>409.5</v>
      </c>
      <c r="Y772" s="14">
        <f t="shared" ref="Y772:Y786" si="272">O772+T772</f>
        <v>0</v>
      </c>
      <c r="Z772" s="14">
        <f t="shared" ref="Z772:Z786" si="273">P772+U772</f>
        <v>0</v>
      </c>
      <c r="AA772" s="14">
        <f t="shared" ref="AA772:AA786" si="274">Q772+V772</f>
        <v>0</v>
      </c>
      <c r="AB772" s="14">
        <f>R772+W772</f>
        <v>0</v>
      </c>
      <c r="AC772" s="15">
        <f>ROUND(X772+Y772+Z772+AA772+AB772,1)</f>
        <v>409.5</v>
      </c>
      <c r="AD772" s="48">
        <v>0</v>
      </c>
      <c r="AE772" s="113" t="s">
        <v>813</v>
      </c>
      <c r="AF772" s="60"/>
      <c r="AH772" s="59"/>
    </row>
    <row r="773" spans="1:34">
      <c r="A773" s="99" t="s">
        <v>814</v>
      </c>
      <c r="B773" s="87">
        <v>16</v>
      </c>
      <c r="C773" s="21" t="s">
        <v>324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66</v>
      </c>
      <c r="J773" s="13">
        <v>50</v>
      </c>
      <c r="K773" s="13">
        <v>0</v>
      </c>
      <c r="L773" s="13">
        <v>0</v>
      </c>
      <c r="M773" s="13">
        <v>0</v>
      </c>
      <c r="N773" s="14">
        <f>D773*$D$4</f>
        <v>156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325.72800000000001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481.72800000000001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481.7</v>
      </c>
      <c r="AD773" s="48">
        <f>(ROUND(AC773-AC772,1)/AC772)</f>
        <v>0.17631257631257632</v>
      </c>
      <c r="AE773" s="113"/>
      <c r="AF773" s="60"/>
      <c r="AH773" s="59"/>
    </row>
    <row r="774" spans="1:34">
      <c r="A774" s="99" t="s">
        <v>815</v>
      </c>
      <c r="B774" s="87">
        <v>10</v>
      </c>
      <c r="C774" s="21" t="s">
        <v>849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D774*$D$5</f>
        <v>168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214.2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382.2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382.2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816</v>
      </c>
      <c r="B775" s="87">
        <v>0</v>
      </c>
      <c r="C775" s="21" t="s">
        <v>337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35</v>
      </c>
      <c r="K775" s="13">
        <v>0</v>
      </c>
      <c r="L775" s="13">
        <v>0</v>
      </c>
      <c r="M775" s="13">
        <v>0</v>
      </c>
      <c r="N775" s="14">
        <f>D775*$D$6</f>
        <v>168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214.2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382.2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382.2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817</v>
      </c>
      <c r="B776" s="87">
        <v>0</v>
      </c>
      <c r="C776" s="21" t="s">
        <v>338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D776*$D$7</f>
        <v>168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214.2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382.2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382.2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666</v>
      </c>
      <c r="B777" s="87"/>
      <c r="C777" s="21" t="s">
        <v>339</v>
      </c>
      <c r="D777" s="12">
        <v>120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D777*$D$8</f>
        <v>168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214.2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382.2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382.2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605</v>
      </c>
      <c r="B778" s="87"/>
      <c r="C778" s="21" t="s">
        <v>1</v>
      </c>
      <c r="D778" s="12">
        <v>60</v>
      </c>
      <c r="E778" s="12">
        <v>120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90</v>
      </c>
      <c r="L778" s="13">
        <v>0</v>
      </c>
      <c r="M778" s="13">
        <v>0</v>
      </c>
      <c r="N778" s="14">
        <f>D778*$D$9</f>
        <v>72</v>
      </c>
      <c r="O778" s="14">
        <f>E778*$E$9</f>
        <v>156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91.8</v>
      </c>
      <c r="T778" s="14">
        <f>(O778/100)*(K778*$K$9)</f>
        <v>210.6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163.80000000000001</v>
      </c>
      <c r="Y778" s="14">
        <f t="shared" si="272"/>
        <v>366.6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530.4</v>
      </c>
      <c r="AD778" s="48">
        <f>(ROUND(AC778-AC772,1)/AC772)</f>
        <v>0.29523809523809524</v>
      </c>
      <c r="AE778" s="113"/>
      <c r="AF778" s="60"/>
      <c r="AH778" s="59"/>
    </row>
    <row r="779" spans="1:34">
      <c r="A779" s="99" t="s">
        <v>844</v>
      </c>
      <c r="B779" s="87"/>
      <c r="C779" s="21" t="s">
        <v>2</v>
      </c>
      <c r="D779" s="12">
        <v>60</v>
      </c>
      <c r="E779" s="12">
        <v>0</v>
      </c>
      <c r="F779" s="12">
        <v>120</v>
      </c>
      <c r="G779" s="12">
        <v>0</v>
      </c>
      <c r="H779" s="12">
        <v>0</v>
      </c>
      <c r="I779" s="13">
        <v>50</v>
      </c>
      <c r="J779" s="13">
        <v>35</v>
      </c>
      <c r="K779" s="13">
        <v>45</v>
      </c>
      <c r="L779" s="13">
        <v>45</v>
      </c>
      <c r="M779" s="13">
        <v>0</v>
      </c>
      <c r="N779" s="14">
        <f>D779*$D$10</f>
        <v>72</v>
      </c>
      <c r="O779" s="14">
        <f>E779*$E$10</f>
        <v>0</v>
      </c>
      <c r="P779" s="14">
        <f>F779*$F$10</f>
        <v>156</v>
      </c>
      <c r="Q779" s="14">
        <f>G779*$G$10</f>
        <v>0</v>
      </c>
      <c r="R779" s="14">
        <f>H779*$H$10</f>
        <v>0</v>
      </c>
      <c r="S779" s="14">
        <f>(N779/100)*(I779*$I$10)+(N779/100)*(J779*$J$10)</f>
        <v>91.8</v>
      </c>
      <c r="T779" s="14">
        <f>(O779/100)*(K779*$J$10)</f>
        <v>0</v>
      </c>
      <c r="U779" s="14">
        <f>(P779/100)*(K779*$K$10)+(P779/100)*(L779*$L$10)</f>
        <v>210.6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163.80000000000001</v>
      </c>
      <c r="Y779" s="14">
        <f t="shared" si="272"/>
        <v>0</v>
      </c>
      <c r="Z779" s="14">
        <f t="shared" si="273"/>
        <v>366.6</v>
      </c>
      <c r="AA779" s="14">
        <f t="shared" si="274"/>
        <v>0</v>
      </c>
      <c r="AB779" s="14">
        <f t="shared" si="276"/>
        <v>0</v>
      </c>
      <c r="AC779" s="15">
        <f t="shared" si="275"/>
        <v>530.4</v>
      </c>
      <c r="AD779" s="48">
        <f>(ROUND(AC779-AC772,1)/AC772)</f>
        <v>0.29523809523809524</v>
      </c>
      <c r="AE779" s="113"/>
      <c r="AF779" s="60"/>
      <c r="AH779" s="59"/>
    </row>
    <row r="780" spans="1:34">
      <c r="A780" s="99" t="s">
        <v>845</v>
      </c>
      <c r="B780" s="87"/>
      <c r="C780" s="21" t="s">
        <v>3</v>
      </c>
      <c r="D780" s="12">
        <v>60</v>
      </c>
      <c r="E780" s="12">
        <v>0</v>
      </c>
      <c r="F780" s="12">
        <v>0</v>
      </c>
      <c r="G780" s="12">
        <v>120</v>
      </c>
      <c r="H780" s="12">
        <v>0</v>
      </c>
      <c r="I780" s="13">
        <v>50</v>
      </c>
      <c r="J780" s="13">
        <v>35</v>
      </c>
      <c r="K780" s="13">
        <v>0</v>
      </c>
      <c r="L780" s="13">
        <v>90</v>
      </c>
      <c r="M780" s="13">
        <v>0</v>
      </c>
      <c r="N780" s="14">
        <f>D780*$D$11</f>
        <v>72</v>
      </c>
      <c r="O780" s="14">
        <f>E780*$E$11</f>
        <v>0</v>
      </c>
      <c r="P780" s="14">
        <f>F780*$F$11</f>
        <v>0</v>
      </c>
      <c r="Q780" s="14">
        <f>G780*$G$11</f>
        <v>156</v>
      </c>
      <c r="R780" s="14">
        <f>H780*$H$11</f>
        <v>0</v>
      </c>
      <c r="S780" s="14">
        <f>(N780/100)*(I780*$I$11)+(N780/100)*(J780*$J$11)</f>
        <v>91.8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210.6</v>
      </c>
      <c r="W780" s="14">
        <f>(R780/100)*(K780*$K$11)+(R780/100)*(L780*$L$11)</f>
        <v>0</v>
      </c>
      <c r="X780" s="14">
        <f t="shared" si="271"/>
        <v>163.80000000000001</v>
      </c>
      <c r="Y780" s="14">
        <f t="shared" si="272"/>
        <v>0</v>
      </c>
      <c r="Z780" s="14">
        <f t="shared" si="273"/>
        <v>0</v>
      </c>
      <c r="AA780" s="14">
        <f t="shared" si="274"/>
        <v>366.6</v>
      </c>
      <c r="AB780" s="14">
        <f t="shared" si="276"/>
        <v>0</v>
      </c>
      <c r="AC780" s="15">
        <f t="shared" si="275"/>
        <v>530.4</v>
      </c>
      <c r="AD780" s="48">
        <f>(ROUND(AC780-AC772,1)/AC772)</f>
        <v>0.29523809523809524</v>
      </c>
      <c r="AE780" s="113"/>
      <c r="AF780" s="60"/>
      <c r="AH780" s="59"/>
    </row>
    <row r="781" spans="1:34">
      <c r="A781" s="99" t="s">
        <v>846</v>
      </c>
      <c r="B781" s="87"/>
      <c r="C781" s="21" t="s">
        <v>4</v>
      </c>
      <c r="D781" s="12">
        <v>60</v>
      </c>
      <c r="E781" s="12">
        <v>0</v>
      </c>
      <c r="F781" s="12">
        <v>0</v>
      </c>
      <c r="G781" s="12">
        <v>0</v>
      </c>
      <c r="H781" s="12">
        <v>120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D781*$D$12</f>
        <v>72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156</v>
      </c>
      <c r="S781" s="14">
        <f>(N781/100)*(I781*$I$12)+(N781/100)*(J781*$J$12)</f>
        <v>91.8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210.6</v>
      </c>
      <c r="X781" s="14">
        <f t="shared" si="271"/>
        <v>163.80000000000001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366.6</v>
      </c>
      <c r="AC781" s="15">
        <f t="shared" si="275"/>
        <v>530.4</v>
      </c>
      <c r="AD781" s="48">
        <f>(ROUND(AC781-AC772,1)/AC772)</f>
        <v>0.29523809523809524</v>
      </c>
      <c r="AE781" s="113"/>
      <c r="AF781" s="60"/>
      <c r="AH781" s="59"/>
    </row>
    <row r="782" spans="1:34">
      <c r="A782" s="99" t="s">
        <v>847</v>
      </c>
      <c r="B782" s="87"/>
      <c r="C782" s="21" t="s">
        <v>327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35</v>
      </c>
      <c r="K782" s="13">
        <v>0</v>
      </c>
      <c r="L782" s="13">
        <v>0</v>
      </c>
      <c r="M782" s="13">
        <v>72</v>
      </c>
      <c r="N782" s="14">
        <f>D782*$D$13</f>
        <v>156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367.38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523.38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523.4</v>
      </c>
      <c r="AD782" s="48">
        <f>(ROUND(AC782-AC772,1)/AC772)</f>
        <v>0.27814407814407816</v>
      </c>
      <c r="AE782" s="113"/>
      <c r="AF782" s="60"/>
      <c r="AH782" s="59"/>
    </row>
    <row r="783" spans="1:34">
      <c r="A783" s="99" t="s">
        <v>848</v>
      </c>
      <c r="B783" s="87"/>
      <c r="C783" s="21" t="s">
        <v>328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35</v>
      </c>
      <c r="K783" s="13">
        <v>72</v>
      </c>
      <c r="L783" s="13">
        <v>0</v>
      </c>
      <c r="M783" s="13">
        <v>0</v>
      </c>
      <c r="N783" s="14">
        <f>D783*$D$14</f>
        <v>156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367.38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523.38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523.4</v>
      </c>
      <c r="AD783" s="48">
        <f>(ROUND(AC783-AC772,1)/AC772)</f>
        <v>0.27814407814407816</v>
      </c>
      <c r="AE783" s="113"/>
      <c r="AF783" s="60"/>
      <c r="AH783" s="59"/>
    </row>
    <row r="784" spans="1:34">
      <c r="A784" s="99"/>
      <c r="B784" s="87"/>
      <c r="C784" s="21" t="s">
        <v>329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72</v>
      </c>
      <c r="M784" s="13">
        <v>0</v>
      </c>
      <c r="N784" s="14">
        <f>D784*$D$15</f>
        <v>156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367.38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523.38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523.4</v>
      </c>
      <c r="AD784" s="48">
        <f>(ROUND(AC784-AC772,1)/AC772)</f>
        <v>0.27814407814407816</v>
      </c>
      <c r="AE784" s="113"/>
      <c r="AF784" s="60"/>
      <c r="AH784" s="59"/>
    </row>
    <row r="785" spans="1:34">
      <c r="A785" s="99"/>
      <c r="B785" s="87"/>
      <c r="C785" s="21" t="s">
        <v>325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63</v>
      </c>
      <c r="K785" s="13">
        <v>0</v>
      </c>
      <c r="L785" s="13">
        <v>0</v>
      </c>
      <c r="M785" s="13">
        <v>0</v>
      </c>
      <c r="N785" s="14">
        <f>D785*$D$16</f>
        <v>156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304.04399999999998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460.04399999999998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460</v>
      </c>
      <c r="AD785" s="48">
        <f>(ROUND(AC785-AC772,1)/AC772)</f>
        <v>0.12332112332112333</v>
      </c>
      <c r="AE785" s="113"/>
      <c r="AF785" s="60"/>
      <c r="AH785" s="59"/>
    </row>
    <row r="786" spans="1:34">
      <c r="A786" s="99"/>
      <c r="B786" s="87"/>
      <c r="C786" s="21" t="s">
        <v>326</v>
      </c>
      <c r="D786" s="12">
        <v>120</v>
      </c>
      <c r="E786" s="12">
        <v>0</v>
      </c>
      <c r="F786" s="12">
        <v>0</v>
      </c>
      <c r="G786" s="12">
        <v>0</v>
      </c>
      <c r="H786" s="12">
        <v>0</v>
      </c>
      <c r="I786" s="13">
        <v>82</v>
      </c>
      <c r="J786" s="13">
        <v>35</v>
      </c>
      <c r="K786" s="13">
        <v>0</v>
      </c>
      <c r="L786" s="13">
        <v>0</v>
      </c>
      <c r="M786" s="13">
        <v>0</v>
      </c>
      <c r="N786" s="14">
        <f>D786*$D$17</f>
        <v>156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348.81600000000003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504.81600000000003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504.8</v>
      </c>
      <c r="AD786" s="48">
        <f>(ROUND(AC786-AC772,1)/AC772)</f>
        <v>0.23272283272283273</v>
      </c>
      <c r="AE786" s="113"/>
      <c r="AF786" s="60"/>
      <c r="AH786" s="59"/>
    </row>
    <row r="787" spans="1:34">
      <c r="A787" s="106" t="s">
        <v>0</v>
      </c>
      <c r="B787" s="88" t="s">
        <v>44</v>
      </c>
      <c r="C787" s="50" t="s">
        <v>243</v>
      </c>
      <c r="D787" s="11">
        <v>125</v>
      </c>
      <c r="E787" s="11">
        <v>0</v>
      </c>
      <c r="F787" s="11">
        <v>0</v>
      </c>
      <c r="G787" s="11">
        <v>0</v>
      </c>
      <c r="H787" s="11">
        <v>0</v>
      </c>
      <c r="I787" s="51">
        <v>40</v>
      </c>
      <c r="J787" s="51">
        <v>40</v>
      </c>
      <c r="K787" s="51">
        <v>0</v>
      </c>
      <c r="L787" s="51">
        <v>0</v>
      </c>
      <c r="M787" s="51">
        <v>0</v>
      </c>
      <c r="N787" s="52">
        <f>D787*$D$3</f>
        <v>187.5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816" si="277">N787+S787</f>
        <v>412.5</v>
      </c>
      <c r="Y787" s="52">
        <f t="shared" ref="Y787:Y816" si="278">O787+T787</f>
        <v>0</v>
      </c>
      <c r="Z787" s="52">
        <f t="shared" ref="Z787:Z816" si="279">P787+U787</f>
        <v>0</v>
      </c>
      <c r="AA787" s="52">
        <f t="shared" ref="AA787:AA816" si="280">Q787+V787</f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813</v>
      </c>
      <c r="AF787" s="60"/>
      <c r="AH787" s="59"/>
    </row>
    <row r="788" spans="1:34">
      <c r="A788" s="99" t="s">
        <v>814</v>
      </c>
      <c r="B788" s="89">
        <v>16</v>
      </c>
      <c r="C788" s="21" t="s">
        <v>324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59</v>
      </c>
      <c r="J788" s="13">
        <v>59</v>
      </c>
      <c r="K788" s="13">
        <v>0</v>
      </c>
      <c r="L788" s="13">
        <v>0</v>
      </c>
      <c r="M788" s="13">
        <v>0</v>
      </c>
      <c r="N788" s="14">
        <f>D788*$D$4</f>
        <v>162.5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345.15000000000003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507.65000000000003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>R788+W788</f>
        <v>0</v>
      </c>
      <c r="AC788" s="15">
        <f>ROUND(X788+Y788+Z788+AA788+AB788,1)</f>
        <v>507.7</v>
      </c>
      <c r="AD788" s="48">
        <f>(ROUND(AC788-AC787,1)/AC787)</f>
        <v>0.23078787878787879</v>
      </c>
      <c r="AE788" s="113"/>
      <c r="AF788" s="60"/>
      <c r="AH788" s="59"/>
    </row>
    <row r="789" spans="1:34">
      <c r="A789" s="99" t="s">
        <v>815</v>
      </c>
      <c r="B789" s="89">
        <v>16</v>
      </c>
      <c r="C789" s="21" t="s">
        <v>849</v>
      </c>
      <c r="D789" s="12">
        <v>125</v>
      </c>
      <c r="E789" s="12">
        <v>0</v>
      </c>
      <c r="F789" s="12">
        <v>0</v>
      </c>
      <c r="G789" s="12">
        <v>0</v>
      </c>
      <c r="H789" s="12">
        <v>0</v>
      </c>
      <c r="I789" s="13">
        <v>40</v>
      </c>
      <c r="J789" s="13">
        <v>40</v>
      </c>
      <c r="K789" s="13">
        <v>0</v>
      </c>
      <c r="L789" s="13">
        <v>0</v>
      </c>
      <c r="M789" s="13">
        <v>0</v>
      </c>
      <c r="N789" s="14">
        <f>D789*$D$5</f>
        <v>175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210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385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>R789+W789</f>
        <v>0</v>
      </c>
      <c r="AC789" s="15">
        <f t="shared" ref="AC789:AC801" si="281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816</v>
      </c>
      <c r="B790" s="89">
        <v>0</v>
      </c>
      <c r="C790" s="21" t="s">
        <v>337</v>
      </c>
      <c r="D790" s="12">
        <v>125</v>
      </c>
      <c r="E790" s="12">
        <v>0</v>
      </c>
      <c r="F790" s="12">
        <v>0</v>
      </c>
      <c r="G790" s="12">
        <v>0</v>
      </c>
      <c r="H790" s="12">
        <v>0</v>
      </c>
      <c r="I790" s="13">
        <v>40</v>
      </c>
      <c r="J790" s="13">
        <v>40</v>
      </c>
      <c r="K790" s="13">
        <v>0</v>
      </c>
      <c r="L790" s="13">
        <v>0</v>
      </c>
      <c r="M790" s="13">
        <v>0</v>
      </c>
      <c r="N790" s="14">
        <f>D790*$D$6</f>
        <v>175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210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385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ref="AB790:AB802" si="282">R790+W790</f>
        <v>0</v>
      </c>
      <c r="AC790" s="15">
        <f t="shared" si="281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817</v>
      </c>
      <c r="B791" s="89">
        <v>0</v>
      </c>
      <c r="C791" s="21" t="s">
        <v>338</v>
      </c>
      <c r="D791" s="12">
        <v>125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D791*$D$7</f>
        <v>175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210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385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2"/>
        <v>0</v>
      </c>
      <c r="AC791" s="15">
        <f t="shared" si="281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666</v>
      </c>
      <c r="B792" s="89"/>
      <c r="C792" s="21" t="s">
        <v>339</v>
      </c>
      <c r="D792" s="12">
        <v>125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D792*$D$8</f>
        <v>175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210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385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2"/>
        <v>0</v>
      </c>
      <c r="AC792" s="15">
        <f t="shared" si="281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605</v>
      </c>
      <c r="B793" s="89"/>
      <c r="C793" s="21" t="s">
        <v>1</v>
      </c>
      <c r="D793" s="12">
        <v>63</v>
      </c>
      <c r="E793" s="12">
        <v>125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85</v>
      </c>
      <c r="L793" s="13">
        <v>0</v>
      </c>
      <c r="M793" s="13">
        <v>0</v>
      </c>
      <c r="N793" s="14">
        <f>D793*$D$9</f>
        <v>75.599999999999994</v>
      </c>
      <c r="O793" s="14">
        <f>E793*$E$9</f>
        <v>162.5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90.719999999999985</v>
      </c>
      <c r="T793" s="14">
        <f>(O793/100)*(K793*$K$9)</f>
        <v>207.1875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166.32</v>
      </c>
      <c r="Y793" s="14">
        <f t="shared" si="278"/>
        <v>369.6875</v>
      </c>
      <c r="Z793" s="14">
        <f t="shared" si="279"/>
        <v>0</v>
      </c>
      <c r="AA793" s="14">
        <f t="shared" si="280"/>
        <v>0</v>
      </c>
      <c r="AB793" s="14">
        <f t="shared" si="282"/>
        <v>0</v>
      </c>
      <c r="AC793" s="15">
        <f t="shared" si="281"/>
        <v>536</v>
      </c>
      <c r="AD793" s="48">
        <f>(ROUND(AC793-AC787,1)/AC787)</f>
        <v>0.29939393939393938</v>
      </c>
      <c r="AE793" s="113"/>
      <c r="AF793" s="60"/>
      <c r="AH793" s="59"/>
    </row>
    <row r="794" spans="1:34">
      <c r="A794" s="99" t="s">
        <v>844</v>
      </c>
      <c r="B794" s="89"/>
      <c r="C794" s="21" t="s">
        <v>2</v>
      </c>
      <c r="D794" s="12">
        <v>63</v>
      </c>
      <c r="E794" s="12">
        <v>0</v>
      </c>
      <c r="F794" s="12">
        <v>125</v>
      </c>
      <c r="G794" s="12">
        <v>0</v>
      </c>
      <c r="H794" s="12">
        <v>0</v>
      </c>
      <c r="I794" s="13">
        <v>40</v>
      </c>
      <c r="J794" s="13">
        <v>40</v>
      </c>
      <c r="K794" s="13">
        <v>42.5</v>
      </c>
      <c r="L794" s="13">
        <v>42.5</v>
      </c>
      <c r="M794" s="13">
        <v>0</v>
      </c>
      <c r="N794" s="14">
        <f>D794*$D$10</f>
        <v>75.599999999999994</v>
      </c>
      <c r="O794" s="14">
        <f>E794*$E$10</f>
        <v>0</v>
      </c>
      <c r="P794" s="14">
        <f>F794*$F$10</f>
        <v>162.5</v>
      </c>
      <c r="Q794" s="14">
        <f>G794*$G$10</f>
        <v>0</v>
      </c>
      <c r="R794" s="14">
        <f>H794*$H$10</f>
        <v>0</v>
      </c>
      <c r="S794" s="14">
        <f>(N794/100)*(I794*$I$10)+(N794/100)*(J794*$J$10)</f>
        <v>90.719999999999985</v>
      </c>
      <c r="T794" s="14">
        <f>(O794/100)*(K794*$J$10)</f>
        <v>0</v>
      </c>
      <c r="U794" s="14">
        <f>(P794/100)*(K794*$K$10)+(P794/100)*(L794*$L$10)</f>
        <v>207.1875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166.32</v>
      </c>
      <c r="Y794" s="14">
        <f t="shared" si="278"/>
        <v>0</v>
      </c>
      <c r="Z794" s="14">
        <f t="shared" si="279"/>
        <v>369.6875</v>
      </c>
      <c r="AA794" s="14">
        <f t="shared" si="280"/>
        <v>0</v>
      </c>
      <c r="AB794" s="14">
        <f t="shared" si="282"/>
        <v>0</v>
      </c>
      <c r="AC794" s="15">
        <f t="shared" si="281"/>
        <v>536</v>
      </c>
      <c r="AD794" s="48">
        <f>(ROUND(AC794-AC787,1)/AC787)</f>
        <v>0.29939393939393938</v>
      </c>
      <c r="AE794" s="113"/>
      <c r="AF794" s="60"/>
      <c r="AH794" s="59"/>
    </row>
    <row r="795" spans="1:34">
      <c r="A795" s="99" t="s">
        <v>845</v>
      </c>
      <c r="B795" s="89"/>
      <c r="C795" s="21" t="s">
        <v>3</v>
      </c>
      <c r="D795" s="12">
        <v>63</v>
      </c>
      <c r="E795" s="12">
        <v>0</v>
      </c>
      <c r="F795" s="12">
        <v>0</v>
      </c>
      <c r="G795" s="12">
        <v>125</v>
      </c>
      <c r="H795" s="12">
        <v>0</v>
      </c>
      <c r="I795" s="13">
        <v>40</v>
      </c>
      <c r="J795" s="13">
        <v>40</v>
      </c>
      <c r="K795" s="13">
        <v>0</v>
      </c>
      <c r="L795" s="13">
        <v>85</v>
      </c>
      <c r="M795" s="13">
        <v>0</v>
      </c>
      <c r="N795" s="14">
        <f>D795*$D$11</f>
        <v>75.599999999999994</v>
      </c>
      <c r="O795" s="14">
        <f>E795*$E$11</f>
        <v>0</v>
      </c>
      <c r="P795" s="14">
        <f>F795*$F$11</f>
        <v>0</v>
      </c>
      <c r="Q795" s="14">
        <f>G795*$G$11</f>
        <v>162.5</v>
      </c>
      <c r="R795" s="14">
        <f>H795*$H$11</f>
        <v>0</v>
      </c>
      <c r="S795" s="14">
        <f>(N795/100)*(I795*$I$11)+(N795/100)*(J795*$J$11)</f>
        <v>90.719999999999985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207.1875</v>
      </c>
      <c r="W795" s="14">
        <f>(R795/100)*(K795*$K$11)+(R795/100)*(L795*$L$11)</f>
        <v>0</v>
      </c>
      <c r="X795" s="14">
        <f t="shared" si="277"/>
        <v>166.32</v>
      </c>
      <c r="Y795" s="14">
        <f t="shared" si="278"/>
        <v>0</v>
      </c>
      <c r="Z795" s="14">
        <f t="shared" si="279"/>
        <v>0</v>
      </c>
      <c r="AA795" s="14">
        <f t="shared" si="280"/>
        <v>369.6875</v>
      </c>
      <c r="AB795" s="14">
        <f t="shared" si="282"/>
        <v>0</v>
      </c>
      <c r="AC795" s="15">
        <f t="shared" si="281"/>
        <v>536</v>
      </c>
      <c r="AD795" s="48">
        <f>(ROUND(AC795-AC787,1)/AC787)</f>
        <v>0.29939393939393938</v>
      </c>
      <c r="AE795" s="113"/>
      <c r="AF795" s="60"/>
      <c r="AH795" s="59"/>
    </row>
    <row r="796" spans="1:34">
      <c r="A796" s="99" t="s">
        <v>846</v>
      </c>
      <c r="B796" s="89"/>
      <c r="C796" s="21" t="s">
        <v>4</v>
      </c>
      <c r="D796" s="12">
        <v>63</v>
      </c>
      <c r="E796" s="12">
        <v>0</v>
      </c>
      <c r="F796" s="12">
        <v>0</v>
      </c>
      <c r="G796" s="12">
        <v>0</v>
      </c>
      <c r="H796" s="12">
        <v>125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D796*$D$12</f>
        <v>75.599999999999994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162.5</v>
      </c>
      <c r="S796" s="14">
        <f>(N796/100)*(I796*$I$12)+(N796/100)*(J796*$J$12)</f>
        <v>90.719999999999985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207.1875</v>
      </c>
      <c r="X796" s="14">
        <f t="shared" si="277"/>
        <v>166.32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2"/>
        <v>369.6875</v>
      </c>
      <c r="AC796" s="15">
        <f t="shared" si="281"/>
        <v>536</v>
      </c>
      <c r="AD796" s="48">
        <f>(ROUND(AC796-AC787,1)/AC787)</f>
        <v>0.29939393939393938</v>
      </c>
      <c r="AE796" s="113"/>
      <c r="AF796" s="60"/>
      <c r="AH796" s="59"/>
    </row>
    <row r="797" spans="1:34">
      <c r="A797" s="99" t="s">
        <v>847</v>
      </c>
      <c r="B797" s="89"/>
      <c r="C797" s="21" t="s">
        <v>327</v>
      </c>
      <c r="D797" s="12">
        <v>125</v>
      </c>
      <c r="E797" s="12">
        <v>0</v>
      </c>
      <c r="F797" s="12">
        <v>0</v>
      </c>
      <c r="G797" s="12">
        <v>0</v>
      </c>
      <c r="H797" s="12">
        <v>0</v>
      </c>
      <c r="I797" s="13">
        <v>40</v>
      </c>
      <c r="J797" s="13">
        <v>40</v>
      </c>
      <c r="K797" s="13">
        <v>0</v>
      </c>
      <c r="L797" s="13">
        <v>0</v>
      </c>
      <c r="M797" s="13">
        <v>70</v>
      </c>
      <c r="N797" s="14">
        <f>D797*$D$13</f>
        <v>162.5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365.625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528.125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2"/>
        <v>0</v>
      </c>
      <c r="AC797" s="15">
        <f t="shared" si="281"/>
        <v>528.1</v>
      </c>
      <c r="AD797" s="48">
        <f>(ROUND(AC797-AC787,1)/AC787)</f>
        <v>0.28024242424242424</v>
      </c>
      <c r="AE797" s="113"/>
      <c r="AF797" s="60"/>
      <c r="AH797" s="59"/>
    </row>
    <row r="798" spans="1:34">
      <c r="A798" s="99" t="s">
        <v>848</v>
      </c>
      <c r="B798" s="89"/>
      <c r="C798" s="21" t="s">
        <v>328</v>
      </c>
      <c r="D798" s="12">
        <v>125</v>
      </c>
      <c r="E798" s="12">
        <v>0</v>
      </c>
      <c r="F798" s="12">
        <v>0</v>
      </c>
      <c r="G798" s="12">
        <v>0</v>
      </c>
      <c r="H798" s="12">
        <v>0</v>
      </c>
      <c r="I798" s="13">
        <v>40</v>
      </c>
      <c r="J798" s="13">
        <v>40</v>
      </c>
      <c r="K798" s="13">
        <v>70</v>
      </c>
      <c r="L798" s="13">
        <v>0</v>
      </c>
      <c r="M798" s="13">
        <v>0</v>
      </c>
      <c r="N798" s="14">
        <f>D798*$D$14</f>
        <v>162.5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365.625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528.125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2"/>
        <v>0</v>
      </c>
      <c r="AC798" s="15">
        <f t="shared" si="281"/>
        <v>528.1</v>
      </c>
      <c r="AD798" s="48">
        <f>(ROUND(AC798-AC787,1)/AC787)</f>
        <v>0.28024242424242424</v>
      </c>
      <c r="AE798" s="113"/>
      <c r="AF798" s="60"/>
      <c r="AH798" s="59"/>
    </row>
    <row r="799" spans="1:34">
      <c r="A799" s="99"/>
      <c r="B799" s="89"/>
      <c r="C799" s="21" t="s">
        <v>329</v>
      </c>
      <c r="D799" s="12">
        <v>125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70</v>
      </c>
      <c r="M799" s="13">
        <v>0</v>
      </c>
      <c r="N799" s="14">
        <f>D799*$D$15</f>
        <v>162.5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365.625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528.125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2"/>
        <v>0</v>
      </c>
      <c r="AC799" s="15">
        <f t="shared" si="281"/>
        <v>528.1</v>
      </c>
      <c r="AD799" s="48">
        <f>(ROUND(AC799-AC787,1)/AC787)</f>
        <v>0.28024242424242424</v>
      </c>
      <c r="AE799" s="113"/>
      <c r="AF799" s="60"/>
      <c r="AH799" s="59"/>
    </row>
    <row r="800" spans="1:34">
      <c r="A800" s="99"/>
      <c r="B800" s="89"/>
      <c r="C800" s="21" t="s">
        <v>325</v>
      </c>
      <c r="D800" s="12">
        <v>125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69</v>
      </c>
      <c r="K800" s="13">
        <v>0</v>
      </c>
      <c r="L800" s="13">
        <v>0</v>
      </c>
      <c r="M800" s="13">
        <v>0</v>
      </c>
      <c r="N800" s="14">
        <f>D800*$D$16</f>
        <v>162.5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322.88749999999999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485.38749999999999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2"/>
        <v>0</v>
      </c>
      <c r="AC800" s="15">
        <f t="shared" si="281"/>
        <v>485.4</v>
      </c>
      <c r="AD800" s="48">
        <f>(ROUND(AC800-AC787,1)/AC787)</f>
        <v>0.17672727272727273</v>
      </c>
      <c r="AE800" s="113"/>
      <c r="AF800" s="60"/>
      <c r="AH800" s="59"/>
    </row>
    <row r="801" spans="1:34">
      <c r="A801" s="99"/>
      <c r="B801" s="89"/>
      <c r="C801" s="21" t="s">
        <v>326</v>
      </c>
      <c r="D801" s="12">
        <v>125</v>
      </c>
      <c r="E801" s="12">
        <v>0</v>
      </c>
      <c r="F801" s="12">
        <v>0</v>
      </c>
      <c r="G801" s="12">
        <v>0</v>
      </c>
      <c r="H801" s="12">
        <v>0</v>
      </c>
      <c r="I801" s="13">
        <v>69</v>
      </c>
      <c r="J801" s="13">
        <v>40</v>
      </c>
      <c r="K801" s="13">
        <v>0</v>
      </c>
      <c r="L801" s="13">
        <v>0</v>
      </c>
      <c r="M801" s="13">
        <v>0</v>
      </c>
      <c r="N801" s="14">
        <f>D801*$D$17</f>
        <v>162.5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322.88749999999999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485.38749999999999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2"/>
        <v>0</v>
      </c>
      <c r="AC801" s="15">
        <f t="shared" si="281"/>
        <v>485.4</v>
      </c>
      <c r="AD801" s="48">
        <f>(ROUND(AC801-AC787,1)/AC787)</f>
        <v>0.17672727272727273</v>
      </c>
      <c r="AE801" s="113"/>
      <c r="AF801" s="60"/>
      <c r="AH801" s="59"/>
    </row>
    <row r="802" spans="1:34">
      <c r="A802" s="106" t="s">
        <v>0</v>
      </c>
      <c r="B802" s="86" t="s">
        <v>45</v>
      </c>
      <c r="C802" s="50" t="s">
        <v>243</v>
      </c>
      <c r="D802" s="11">
        <v>110</v>
      </c>
      <c r="E802" s="11">
        <v>0</v>
      </c>
      <c r="F802" s="11">
        <v>0</v>
      </c>
      <c r="G802" s="11">
        <v>0</v>
      </c>
      <c r="H802" s="11">
        <v>0</v>
      </c>
      <c r="I802" s="51">
        <v>30</v>
      </c>
      <c r="J802" s="51">
        <v>70</v>
      </c>
      <c r="K802" s="51">
        <v>0</v>
      </c>
      <c r="L802" s="51">
        <v>0</v>
      </c>
      <c r="M802" s="51">
        <v>0</v>
      </c>
      <c r="N802" s="52">
        <f>D802*$D$3</f>
        <v>165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247.5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412.5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2"/>
        <v>0</v>
      </c>
      <c r="AC802" s="53">
        <f>ROUND(X802+Y802+Z802+AA802+AB802,1)</f>
        <v>412.5</v>
      </c>
      <c r="AD802" s="58">
        <v>0</v>
      </c>
      <c r="AE802" s="113" t="s">
        <v>813</v>
      </c>
      <c r="AF802" s="60"/>
      <c r="AH802" s="59"/>
    </row>
    <row r="803" spans="1:34">
      <c r="A803" s="99" t="s">
        <v>814</v>
      </c>
      <c r="B803" s="87">
        <v>10</v>
      </c>
      <c r="C803" s="21" t="s">
        <v>324</v>
      </c>
      <c r="D803" s="12">
        <v>110</v>
      </c>
      <c r="E803" s="12">
        <v>0</v>
      </c>
      <c r="F803" s="12">
        <v>0</v>
      </c>
      <c r="G803" s="12">
        <v>0</v>
      </c>
      <c r="H803" s="12">
        <v>0</v>
      </c>
      <c r="I803" s="13">
        <v>47</v>
      </c>
      <c r="J803" s="13">
        <v>86</v>
      </c>
      <c r="K803" s="13">
        <v>0</v>
      </c>
      <c r="L803" s="13">
        <v>0</v>
      </c>
      <c r="M803" s="13">
        <v>0</v>
      </c>
      <c r="N803" s="14">
        <f>D803*$D$4</f>
        <v>143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342.34199999999998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485.34199999999998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>R803+W803</f>
        <v>0</v>
      </c>
      <c r="AC803" s="15">
        <f>ROUND(X803+Y803+Z803+AA803+AB803,1)</f>
        <v>485.3</v>
      </c>
      <c r="AD803" s="48">
        <f>(ROUND(AC803-AC802,1)/AC802)</f>
        <v>0.17648484848484847</v>
      </c>
      <c r="AE803" s="113"/>
      <c r="AF803" s="60"/>
      <c r="AH803" s="59"/>
    </row>
    <row r="804" spans="1:34">
      <c r="A804" s="99" t="s">
        <v>815</v>
      </c>
      <c r="B804" s="87">
        <v>16</v>
      </c>
      <c r="C804" s="21" t="s">
        <v>849</v>
      </c>
      <c r="D804" s="12">
        <v>110</v>
      </c>
      <c r="E804" s="12">
        <v>0</v>
      </c>
      <c r="F804" s="12">
        <v>0</v>
      </c>
      <c r="G804" s="12">
        <v>0</v>
      </c>
      <c r="H804" s="12">
        <v>0</v>
      </c>
      <c r="I804" s="13">
        <v>30</v>
      </c>
      <c r="J804" s="13">
        <v>70</v>
      </c>
      <c r="K804" s="13">
        <v>0</v>
      </c>
      <c r="L804" s="13">
        <v>0</v>
      </c>
      <c r="M804" s="13">
        <v>0</v>
      </c>
      <c r="N804" s="14">
        <f>D804*$D$5</f>
        <v>154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231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>R804+W804</f>
        <v>0</v>
      </c>
      <c r="AC804" s="15">
        <f t="shared" ref="AC804:AC816" si="283">ROUND(X804+Y804+Z804+AA804+AB804,1)</f>
        <v>385</v>
      </c>
      <c r="AD804" s="48">
        <f>(ROUND(AC804-AC802,1)/AC802)</f>
        <v>-6.6666666666666666E-2</v>
      </c>
      <c r="AE804" s="113"/>
      <c r="AF804" s="60"/>
      <c r="AH804" s="59"/>
    </row>
    <row r="805" spans="1:34">
      <c r="A805" s="99" t="s">
        <v>816</v>
      </c>
      <c r="B805" s="87">
        <v>0</v>
      </c>
      <c r="C805" s="21" t="s">
        <v>337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70</v>
      </c>
      <c r="K805" s="13">
        <v>0</v>
      </c>
      <c r="L805" s="13">
        <v>0</v>
      </c>
      <c r="M805" s="13">
        <v>0</v>
      </c>
      <c r="N805" s="14">
        <f>D805*$D$6</f>
        <v>154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231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6" si="284">R805+W805</f>
        <v>0</v>
      </c>
      <c r="AC805" s="15">
        <f t="shared" si="283"/>
        <v>385</v>
      </c>
      <c r="AD805" s="48">
        <f>(ROUND(AC805-AC802,1)/AC802)</f>
        <v>-6.6666666666666666E-2</v>
      </c>
      <c r="AE805" s="113"/>
      <c r="AF805" s="60"/>
      <c r="AH805" s="59"/>
    </row>
    <row r="806" spans="1:34">
      <c r="A806" s="99" t="s">
        <v>817</v>
      </c>
      <c r="B806" s="87">
        <v>0</v>
      </c>
      <c r="C806" s="21" t="s">
        <v>338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D806*$D$7</f>
        <v>154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231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</v>
      </c>
      <c r="AD806" s="48">
        <f>(ROUND(AC806-AC802,1)/AC802)</f>
        <v>-6.6666666666666666E-2</v>
      </c>
      <c r="AE806" s="113"/>
      <c r="AF806" s="60"/>
      <c r="AH806" s="59"/>
    </row>
    <row r="807" spans="1:34">
      <c r="A807" s="99" t="s">
        <v>666</v>
      </c>
      <c r="B807" s="87"/>
      <c r="C807" s="21" t="s">
        <v>339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D807*$D$8</f>
        <v>154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231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</v>
      </c>
      <c r="AD807" s="48">
        <f>(ROUND(AC807-AC802,1)/AC802)</f>
        <v>-6.6666666666666666E-2</v>
      </c>
      <c r="AE807" s="113"/>
      <c r="AF807" s="60"/>
      <c r="AH807" s="59"/>
    </row>
    <row r="808" spans="1:34">
      <c r="A808" s="99" t="s">
        <v>605</v>
      </c>
      <c r="B808" s="87"/>
      <c r="C808" s="21" t="s">
        <v>1</v>
      </c>
      <c r="D808" s="12">
        <v>55</v>
      </c>
      <c r="E808" s="12">
        <v>110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105</v>
      </c>
      <c r="L808" s="13">
        <v>0</v>
      </c>
      <c r="M808" s="13">
        <v>0</v>
      </c>
      <c r="N808" s="14">
        <f>D808*$D$9</f>
        <v>66</v>
      </c>
      <c r="O808" s="14">
        <f>E808*$E$9</f>
        <v>143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99</v>
      </c>
      <c r="T808" s="14">
        <f>(O808/100)*(K808*$K$9)</f>
        <v>225.22499999999999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165</v>
      </c>
      <c r="Y808" s="14">
        <f t="shared" si="278"/>
        <v>368.22500000000002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533.20000000000005</v>
      </c>
      <c r="AD808" s="48">
        <f>(ROUND(AC808-AC802,1)/AC802)</f>
        <v>0.29260606060606059</v>
      </c>
      <c r="AE808" s="113"/>
      <c r="AF808" s="60"/>
      <c r="AH808" s="59"/>
    </row>
    <row r="809" spans="1:34">
      <c r="A809" s="99" t="s">
        <v>844</v>
      </c>
      <c r="B809" s="87"/>
      <c r="C809" s="21" t="s">
        <v>2</v>
      </c>
      <c r="D809" s="12">
        <v>55</v>
      </c>
      <c r="E809" s="12">
        <v>0</v>
      </c>
      <c r="F809" s="12">
        <v>110</v>
      </c>
      <c r="G809" s="12">
        <v>0</v>
      </c>
      <c r="H809" s="12">
        <v>0</v>
      </c>
      <c r="I809" s="13">
        <v>30</v>
      </c>
      <c r="J809" s="13">
        <v>70</v>
      </c>
      <c r="K809" s="13">
        <v>52.5</v>
      </c>
      <c r="L809" s="13">
        <v>52.5</v>
      </c>
      <c r="M809" s="13">
        <v>0</v>
      </c>
      <c r="N809" s="14">
        <f>D809*$D$10</f>
        <v>66</v>
      </c>
      <c r="O809" s="14">
        <f>E809*$E$10</f>
        <v>0</v>
      </c>
      <c r="P809" s="14">
        <f>F809*$F$10</f>
        <v>143</v>
      </c>
      <c r="Q809" s="14">
        <f>G809*$G$10</f>
        <v>0</v>
      </c>
      <c r="R809" s="14">
        <f>H809*$H$10</f>
        <v>0</v>
      </c>
      <c r="S809" s="14">
        <f>(N809/100)*(I809*$I$10)+(N809/100)*(J809*$J$10)</f>
        <v>99</v>
      </c>
      <c r="T809" s="14">
        <f>(O809/100)*(K809*$J$10)</f>
        <v>0</v>
      </c>
      <c r="U809" s="14">
        <f>(P809/100)*(K809*$K$10)+(P809/100)*(L809*$L$10)</f>
        <v>225.22499999999999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165</v>
      </c>
      <c r="Y809" s="14">
        <f t="shared" si="278"/>
        <v>0</v>
      </c>
      <c r="Z809" s="14">
        <f t="shared" si="279"/>
        <v>368.22500000000002</v>
      </c>
      <c r="AA809" s="14">
        <f t="shared" si="280"/>
        <v>0</v>
      </c>
      <c r="AB809" s="14">
        <f t="shared" si="284"/>
        <v>0</v>
      </c>
      <c r="AC809" s="15">
        <f t="shared" si="283"/>
        <v>533.20000000000005</v>
      </c>
      <c r="AD809" s="48">
        <f>(ROUND(AC809-AC802,1)/AC802)</f>
        <v>0.29260606060606059</v>
      </c>
      <c r="AE809" s="113"/>
      <c r="AF809" s="60"/>
      <c r="AH809" s="59"/>
    </row>
    <row r="810" spans="1:34">
      <c r="A810" s="99" t="s">
        <v>845</v>
      </c>
      <c r="B810" s="87"/>
      <c r="C810" s="21" t="s">
        <v>3</v>
      </c>
      <c r="D810" s="12">
        <v>55</v>
      </c>
      <c r="E810" s="12">
        <v>0</v>
      </c>
      <c r="F810" s="12">
        <v>0</v>
      </c>
      <c r="G810" s="12">
        <v>110</v>
      </c>
      <c r="H810" s="12">
        <v>0</v>
      </c>
      <c r="I810" s="13">
        <v>30</v>
      </c>
      <c r="J810" s="13">
        <v>70</v>
      </c>
      <c r="K810" s="13">
        <v>0</v>
      </c>
      <c r="L810" s="13">
        <v>105</v>
      </c>
      <c r="M810" s="13">
        <v>0</v>
      </c>
      <c r="N810" s="14">
        <f>D810*$D$11</f>
        <v>66</v>
      </c>
      <c r="O810" s="14">
        <f>E810*$E$11</f>
        <v>0</v>
      </c>
      <c r="P810" s="14">
        <f>F810*$F$11</f>
        <v>0</v>
      </c>
      <c r="Q810" s="14">
        <f>G810*$G$11</f>
        <v>143</v>
      </c>
      <c r="R810" s="14">
        <f>H810*$H$11</f>
        <v>0</v>
      </c>
      <c r="S810" s="14">
        <f>(N810/100)*(I810*$I$11)+(N810/100)*(J810*$J$11)</f>
        <v>99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225.22499999999999</v>
      </c>
      <c r="W810" s="14">
        <f>(R810/100)*(K810*$K$11)+(R810/100)*(L810*$L$11)</f>
        <v>0</v>
      </c>
      <c r="X810" s="14">
        <f t="shared" si="277"/>
        <v>165</v>
      </c>
      <c r="Y810" s="14">
        <f t="shared" si="278"/>
        <v>0</v>
      </c>
      <c r="Z810" s="14">
        <f t="shared" si="279"/>
        <v>0</v>
      </c>
      <c r="AA810" s="14">
        <f t="shared" si="280"/>
        <v>368.22500000000002</v>
      </c>
      <c r="AB810" s="14">
        <f t="shared" si="284"/>
        <v>0</v>
      </c>
      <c r="AC810" s="15">
        <f t="shared" si="283"/>
        <v>533.20000000000005</v>
      </c>
      <c r="AD810" s="48">
        <f>(ROUND(AC810-AC802,1)/AC802)</f>
        <v>0.29260606060606059</v>
      </c>
      <c r="AE810" s="113"/>
      <c r="AF810" s="60"/>
      <c r="AH810" s="59"/>
    </row>
    <row r="811" spans="1:34">
      <c r="A811" s="99" t="s">
        <v>846</v>
      </c>
      <c r="B811" s="87"/>
      <c r="C811" s="21" t="s">
        <v>4</v>
      </c>
      <c r="D811" s="12">
        <v>55</v>
      </c>
      <c r="E811" s="12">
        <v>0</v>
      </c>
      <c r="F811" s="12">
        <v>0</v>
      </c>
      <c r="G811" s="12">
        <v>0</v>
      </c>
      <c r="H811" s="12">
        <v>110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D811*$D$12</f>
        <v>66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143</v>
      </c>
      <c r="S811" s="14">
        <f>(N811/100)*(I811*$I$12)+(N811/100)*(J811*$J$12)</f>
        <v>99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225.22499999999999</v>
      </c>
      <c r="X811" s="14">
        <f t="shared" si="277"/>
        <v>165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368.22500000000002</v>
      </c>
      <c r="AC811" s="15">
        <f t="shared" si="283"/>
        <v>533.20000000000005</v>
      </c>
      <c r="AD811" s="48">
        <f>(ROUND(AC811-AC802,1)/AC802)</f>
        <v>0.29260606060606059</v>
      </c>
      <c r="AE811" s="113"/>
      <c r="AF811" s="60"/>
      <c r="AH811" s="59"/>
    </row>
    <row r="812" spans="1:34">
      <c r="A812" s="99" t="s">
        <v>847</v>
      </c>
      <c r="B812" s="87"/>
      <c r="C812" s="21" t="s">
        <v>327</v>
      </c>
      <c r="D812" s="12">
        <v>110</v>
      </c>
      <c r="E812" s="12">
        <v>0</v>
      </c>
      <c r="F812" s="12">
        <v>0</v>
      </c>
      <c r="G812" s="12">
        <v>0</v>
      </c>
      <c r="H812" s="12">
        <v>0</v>
      </c>
      <c r="I812" s="13">
        <v>30</v>
      </c>
      <c r="J812" s="13">
        <v>70</v>
      </c>
      <c r="K812" s="13">
        <v>0</v>
      </c>
      <c r="L812" s="13">
        <v>0</v>
      </c>
      <c r="M812" s="13">
        <v>80</v>
      </c>
      <c r="N812" s="14">
        <f>D812*$D$13</f>
        <v>143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386.1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529.1</v>
      </c>
      <c r="AD812" s="48">
        <f>(ROUND(AC812-AC802,1)/AC802)</f>
        <v>0.28266666666666668</v>
      </c>
      <c r="AE812" s="113"/>
      <c r="AF812" s="60"/>
      <c r="AH812" s="59"/>
    </row>
    <row r="813" spans="1:34">
      <c r="A813" s="99" t="s">
        <v>848</v>
      </c>
      <c r="B813" s="87"/>
      <c r="C813" s="21" t="s">
        <v>328</v>
      </c>
      <c r="D813" s="12">
        <v>110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70</v>
      </c>
      <c r="K813" s="13">
        <v>80</v>
      </c>
      <c r="L813" s="13">
        <v>0</v>
      </c>
      <c r="M813" s="13">
        <v>0</v>
      </c>
      <c r="N813" s="14">
        <f>D813*$D$14</f>
        <v>143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386.1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529.1</v>
      </c>
      <c r="AD813" s="48">
        <f>(ROUND(AC813-AC802,1)/AC802)</f>
        <v>0.28266666666666668</v>
      </c>
      <c r="AE813" s="113"/>
      <c r="AF813" s="60"/>
      <c r="AH813" s="59"/>
    </row>
    <row r="814" spans="1:34">
      <c r="A814" s="99"/>
      <c r="B814" s="87"/>
      <c r="C814" s="21" t="s">
        <v>329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80</v>
      </c>
      <c r="M814" s="13">
        <v>0</v>
      </c>
      <c r="N814" s="14">
        <f>D814*$D$15</f>
        <v>143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386.1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529.1</v>
      </c>
      <c r="AD814" s="48">
        <f>(ROUND(AC814-AC802,1)/AC802)</f>
        <v>0.28266666666666668</v>
      </c>
      <c r="AE814" s="113"/>
      <c r="AF814" s="60"/>
      <c r="AH814" s="59"/>
    </row>
    <row r="815" spans="1:34">
      <c r="A815" s="99"/>
      <c r="B815" s="87"/>
      <c r="C815" s="21" t="s">
        <v>325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98</v>
      </c>
      <c r="K815" s="13">
        <v>0</v>
      </c>
      <c r="L815" s="13">
        <v>0</v>
      </c>
      <c r="M815" s="13">
        <v>0</v>
      </c>
      <c r="N815" s="14">
        <f>D815*$D$16</f>
        <v>143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365.22199999999992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508.22199999999992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508.2</v>
      </c>
      <c r="AD815" s="48">
        <f>(ROUND(AC815-AC802,1)/AC802)</f>
        <v>0.23200000000000001</v>
      </c>
      <c r="AE815" s="113"/>
      <c r="AF815" s="60"/>
      <c r="AH815" s="59"/>
    </row>
    <row r="816" spans="1:34">
      <c r="A816" s="99"/>
      <c r="B816" s="87"/>
      <c r="C816" s="21" t="s">
        <v>326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68</v>
      </c>
      <c r="J816" s="13">
        <v>70</v>
      </c>
      <c r="K816" s="13">
        <v>0</v>
      </c>
      <c r="L816" s="13">
        <v>0</v>
      </c>
      <c r="M816" s="13">
        <v>0</v>
      </c>
      <c r="N816" s="14">
        <f>D816*$D$17</f>
        <v>143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323.75199999999995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466.75199999999995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466.8</v>
      </c>
      <c r="AD816" s="48">
        <f>(ROUND(AC816-AC802,1)/AC802)</f>
        <v>0.13163636363636363</v>
      </c>
      <c r="AE816" s="113"/>
      <c r="AF816" s="60"/>
      <c r="AH816" s="59"/>
    </row>
    <row r="817" spans="1:34">
      <c r="A817" s="106" t="s">
        <v>0</v>
      </c>
      <c r="B817" s="88" t="s">
        <v>625</v>
      </c>
      <c r="C817" s="50" t="s">
        <v>243</v>
      </c>
      <c r="D817" s="11">
        <v>124</v>
      </c>
      <c r="E817" s="11">
        <v>0</v>
      </c>
      <c r="F817" s="11">
        <v>0</v>
      </c>
      <c r="G817" s="11">
        <v>0</v>
      </c>
      <c r="H817" s="11">
        <v>0</v>
      </c>
      <c r="I817" s="51">
        <v>20</v>
      </c>
      <c r="J817" s="51">
        <v>60</v>
      </c>
      <c r="K817" s="51">
        <v>0</v>
      </c>
      <c r="L817" s="51">
        <v>0</v>
      </c>
      <c r="M817" s="51">
        <v>0</v>
      </c>
      <c r="N817" s="52">
        <f>D817*$D$3</f>
        <v>186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223.20000000000002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ref="X817:X1057" si="285">N817+S817</f>
        <v>409.20000000000005</v>
      </c>
      <c r="Y817" s="52">
        <f t="shared" ref="Y817:Y1057" si="286">O817+T817</f>
        <v>0</v>
      </c>
      <c r="Z817" s="52">
        <f t="shared" ref="Z817:Z1057" si="287">P817+U817</f>
        <v>0</v>
      </c>
      <c r="AA817" s="52">
        <f t="shared" ref="AA817:AA1057" si="288">Q817+V817</f>
        <v>0</v>
      </c>
      <c r="AB817" s="52">
        <f t="shared" ref="AB817:AB834" si="289">R817+W817</f>
        <v>0</v>
      </c>
      <c r="AC817" s="53">
        <f>ROUND(X817+Y817+Z817+AA817+AB817,1)</f>
        <v>409.2</v>
      </c>
      <c r="AD817" s="58">
        <v>0</v>
      </c>
      <c r="AE817" s="113" t="s">
        <v>813</v>
      </c>
      <c r="AF817" s="60"/>
      <c r="AH817" s="59"/>
    </row>
    <row r="818" spans="1:34">
      <c r="A818" s="99" t="s">
        <v>814</v>
      </c>
      <c r="B818" s="89">
        <v>16</v>
      </c>
      <c r="C818" s="21" t="s">
        <v>324</v>
      </c>
      <c r="D818" s="12">
        <v>124</v>
      </c>
      <c r="E818" s="12">
        <v>0</v>
      </c>
      <c r="F818" s="12">
        <v>0</v>
      </c>
      <c r="G818" s="12">
        <v>0</v>
      </c>
      <c r="H818" s="12">
        <v>0</v>
      </c>
      <c r="I818" s="13">
        <v>35</v>
      </c>
      <c r="J818" s="13">
        <v>75</v>
      </c>
      <c r="K818" s="13">
        <v>0</v>
      </c>
      <c r="L818" s="13">
        <v>0</v>
      </c>
      <c r="M818" s="13">
        <v>0</v>
      </c>
      <c r="N818" s="14">
        <f>D818*$D$4</f>
        <v>161.20000000000002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319.17600000000004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5"/>
        <v>480.37600000000009</v>
      </c>
      <c r="Y818" s="14">
        <f t="shared" si="286"/>
        <v>0</v>
      </c>
      <c r="Z818" s="14">
        <f t="shared" si="287"/>
        <v>0</v>
      </c>
      <c r="AA818" s="14">
        <f t="shared" si="288"/>
        <v>0</v>
      </c>
      <c r="AB818" s="14">
        <f t="shared" si="289"/>
        <v>0</v>
      </c>
      <c r="AC818" s="15">
        <f>ROUND(X818+Y818+Z818+AA818+AB818,1)</f>
        <v>480.4</v>
      </c>
      <c r="AD818" s="48">
        <f>(ROUND(AC818-AC817,1)/AC817)</f>
        <v>0.17399804496578691</v>
      </c>
      <c r="AE818" s="113"/>
      <c r="AF818" s="60"/>
      <c r="AH818" s="59"/>
    </row>
    <row r="819" spans="1:34">
      <c r="A819" s="99" t="s">
        <v>815</v>
      </c>
      <c r="B819" s="89">
        <v>20</v>
      </c>
      <c r="C819" s="21" t="s">
        <v>849</v>
      </c>
      <c r="D819" s="12">
        <v>124</v>
      </c>
      <c r="E819" s="12">
        <v>0</v>
      </c>
      <c r="F819" s="12">
        <v>0</v>
      </c>
      <c r="G819" s="12">
        <v>0</v>
      </c>
      <c r="H819" s="12">
        <v>0</v>
      </c>
      <c r="I819" s="13">
        <v>20</v>
      </c>
      <c r="J819" s="13">
        <v>60</v>
      </c>
      <c r="K819" s="13">
        <v>0</v>
      </c>
      <c r="L819" s="13">
        <v>0</v>
      </c>
      <c r="M819" s="13">
        <v>0</v>
      </c>
      <c r="N819" s="14">
        <f>D819*$D$5</f>
        <v>173.6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208.32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5"/>
        <v>381.91999999999996</v>
      </c>
      <c r="Y819" s="14">
        <f t="shared" si="286"/>
        <v>0</v>
      </c>
      <c r="Z819" s="14">
        <f t="shared" si="287"/>
        <v>0</v>
      </c>
      <c r="AA819" s="14">
        <f t="shared" si="288"/>
        <v>0</v>
      </c>
      <c r="AB819" s="14">
        <f t="shared" si="289"/>
        <v>0</v>
      </c>
      <c r="AC819" s="15">
        <f t="shared" ref="AC819:AC831" si="290">ROUND(X819+Y819+Z819+AA819+AB819,1)</f>
        <v>381.9</v>
      </c>
      <c r="AD819" s="48">
        <f>(ROUND(AC819-AC817,1)/AC817)</f>
        <v>-6.6715542521994145E-2</v>
      </c>
      <c r="AE819" s="113"/>
      <c r="AF819" s="60"/>
      <c r="AH819" s="59"/>
    </row>
    <row r="820" spans="1:34">
      <c r="A820" s="99" t="s">
        <v>816</v>
      </c>
      <c r="B820" s="89">
        <v>0</v>
      </c>
      <c r="C820" s="21" t="s">
        <v>337</v>
      </c>
      <c r="D820" s="12">
        <v>124</v>
      </c>
      <c r="E820" s="12">
        <v>0</v>
      </c>
      <c r="F820" s="12">
        <v>0</v>
      </c>
      <c r="G820" s="12">
        <v>0</v>
      </c>
      <c r="H820" s="12">
        <v>0</v>
      </c>
      <c r="I820" s="13">
        <v>20</v>
      </c>
      <c r="J820" s="13">
        <v>60</v>
      </c>
      <c r="K820" s="13">
        <v>0</v>
      </c>
      <c r="L820" s="13">
        <v>0</v>
      </c>
      <c r="M820" s="13">
        <v>0</v>
      </c>
      <c r="N820" s="14">
        <f>D820*$D$6</f>
        <v>173.6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208.32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5"/>
        <v>381.91999999999996</v>
      </c>
      <c r="Y820" s="14">
        <f t="shared" si="286"/>
        <v>0</v>
      </c>
      <c r="Z820" s="14">
        <f t="shared" si="287"/>
        <v>0</v>
      </c>
      <c r="AA820" s="14">
        <f t="shared" si="288"/>
        <v>0</v>
      </c>
      <c r="AB820" s="14">
        <f t="shared" si="289"/>
        <v>0</v>
      </c>
      <c r="AC820" s="15">
        <f t="shared" si="290"/>
        <v>381.9</v>
      </c>
      <c r="AD820" s="48">
        <f>(ROUND(AC820-AC817,1)/AC817)</f>
        <v>-6.6715542521994145E-2</v>
      </c>
      <c r="AE820" s="113"/>
      <c r="AF820" s="60"/>
      <c r="AH820" s="59"/>
    </row>
    <row r="821" spans="1:34">
      <c r="A821" s="99" t="s">
        <v>817</v>
      </c>
      <c r="B821" s="89">
        <v>0</v>
      </c>
      <c r="C821" s="21" t="s">
        <v>338</v>
      </c>
      <c r="D821" s="12">
        <v>124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60</v>
      </c>
      <c r="K821" s="13">
        <v>0</v>
      </c>
      <c r="L821" s="13">
        <v>0</v>
      </c>
      <c r="M821" s="13">
        <v>0</v>
      </c>
      <c r="N821" s="14">
        <f>D821*$D$7</f>
        <v>173.6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208.32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5"/>
        <v>381.91999999999996</v>
      </c>
      <c r="Y821" s="14">
        <f t="shared" si="286"/>
        <v>0</v>
      </c>
      <c r="Z821" s="14">
        <f t="shared" si="287"/>
        <v>0</v>
      </c>
      <c r="AA821" s="14">
        <f t="shared" si="288"/>
        <v>0</v>
      </c>
      <c r="AB821" s="14">
        <f t="shared" si="289"/>
        <v>0</v>
      </c>
      <c r="AC821" s="15">
        <f t="shared" si="290"/>
        <v>381.9</v>
      </c>
      <c r="AD821" s="48">
        <f>(ROUND(AC821-AC817,1)/AC817)</f>
        <v>-6.6715542521994145E-2</v>
      </c>
      <c r="AE821" s="113"/>
      <c r="AF821" s="60"/>
      <c r="AH821" s="59"/>
    </row>
    <row r="822" spans="1:34">
      <c r="A822" s="99" t="s">
        <v>666</v>
      </c>
      <c r="B822" s="89"/>
      <c r="C822" s="21" t="s">
        <v>339</v>
      </c>
      <c r="D822" s="12">
        <v>124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60</v>
      </c>
      <c r="K822" s="13">
        <v>0</v>
      </c>
      <c r="L822" s="13">
        <v>0</v>
      </c>
      <c r="M822" s="13">
        <v>0</v>
      </c>
      <c r="N822" s="14">
        <f>D822*$D$8</f>
        <v>173.6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208.32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5"/>
        <v>381.91999999999996</v>
      </c>
      <c r="Y822" s="14">
        <f t="shared" si="286"/>
        <v>0</v>
      </c>
      <c r="Z822" s="14">
        <f t="shared" si="287"/>
        <v>0</v>
      </c>
      <c r="AA822" s="14">
        <f t="shared" si="288"/>
        <v>0</v>
      </c>
      <c r="AB822" s="14">
        <f t="shared" si="289"/>
        <v>0</v>
      </c>
      <c r="AC822" s="15">
        <f t="shared" si="290"/>
        <v>381.9</v>
      </c>
      <c r="AD822" s="48">
        <f>(ROUND(AC822-AC817,1)/AC817)</f>
        <v>-6.6715542521994145E-2</v>
      </c>
      <c r="AE822" s="113"/>
      <c r="AF822" s="60"/>
      <c r="AH822" s="59"/>
    </row>
    <row r="823" spans="1:34">
      <c r="A823" s="99" t="s">
        <v>605</v>
      </c>
      <c r="B823" s="89"/>
      <c r="C823" s="21" t="s">
        <v>1</v>
      </c>
      <c r="D823" s="12">
        <v>62</v>
      </c>
      <c r="E823" s="12">
        <v>124</v>
      </c>
      <c r="F823" s="12">
        <v>0</v>
      </c>
      <c r="G823" s="12">
        <v>0</v>
      </c>
      <c r="H823" s="12">
        <v>0</v>
      </c>
      <c r="I823" s="13">
        <v>20</v>
      </c>
      <c r="J823" s="13">
        <v>60</v>
      </c>
      <c r="K823" s="13">
        <v>85</v>
      </c>
      <c r="L823" s="13">
        <v>0</v>
      </c>
      <c r="M823" s="13">
        <v>0</v>
      </c>
      <c r="N823" s="14">
        <f>D823*$D$9</f>
        <v>74.399999999999991</v>
      </c>
      <c r="O823" s="14">
        <f>E823*$E$9</f>
        <v>161.20000000000002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89.279999999999987</v>
      </c>
      <c r="T823" s="14">
        <f>(O823/100)*(K823*$K$9)</f>
        <v>205.53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5"/>
        <v>163.67999999999998</v>
      </c>
      <c r="Y823" s="14">
        <f t="shared" si="286"/>
        <v>366.73</v>
      </c>
      <c r="Z823" s="14">
        <f t="shared" si="287"/>
        <v>0</v>
      </c>
      <c r="AA823" s="14">
        <f t="shared" si="288"/>
        <v>0</v>
      </c>
      <c r="AB823" s="14">
        <f t="shared" si="289"/>
        <v>0</v>
      </c>
      <c r="AC823" s="15">
        <f t="shared" si="290"/>
        <v>530.4</v>
      </c>
      <c r="AD823" s="48">
        <f>(ROUND(AC823-AC817,1)/AC817)</f>
        <v>0.29618768328445749</v>
      </c>
      <c r="AE823" s="113"/>
      <c r="AF823" s="60"/>
      <c r="AH823" s="60"/>
    </row>
    <row r="824" spans="1:34">
      <c r="A824" s="99" t="s">
        <v>844</v>
      </c>
      <c r="B824" s="89"/>
      <c r="C824" s="21" t="s">
        <v>2</v>
      </c>
      <c r="D824" s="12">
        <v>62</v>
      </c>
      <c r="E824" s="12">
        <v>0</v>
      </c>
      <c r="F824" s="12">
        <v>124</v>
      </c>
      <c r="G824" s="12">
        <v>0</v>
      </c>
      <c r="H824" s="12">
        <v>0</v>
      </c>
      <c r="I824" s="13">
        <v>20</v>
      </c>
      <c r="J824" s="13">
        <v>60</v>
      </c>
      <c r="K824" s="13">
        <v>42.5</v>
      </c>
      <c r="L824" s="13">
        <v>42.5</v>
      </c>
      <c r="M824" s="13">
        <v>0</v>
      </c>
      <c r="N824" s="14">
        <f>D824*$D$10</f>
        <v>74.399999999999991</v>
      </c>
      <c r="O824" s="14">
        <f>E824*$E$10</f>
        <v>0</v>
      </c>
      <c r="P824" s="14">
        <f>F824*$F$10</f>
        <v>161.20000000000002</v>
      </c>
      <c r="Q824" s="14">
        <f>G824*$G$10</f>
        <v>0</v>
      </c>
      <c r="R824" s="14">
        <f>H824*$H$10</f>
        <v>0</v>
      </c>
      <c r="S824" s="14">
        <f>(N824/100)*(I824*$I$10)+(N824/100)*(J824*$J$10)</f>
        <v>89.279999999999987</v>
      </c>
      <c r="T824" s="14">
        <f>(O824/100)*(K824*$J$10)</f>
        <v>0</v>
      </c>
      <c r="U824" s="14">
        <f>(P824/100)*(K824*$K$10)+(P824/100)*(L824*$L$10)</f>
        <v>205.53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5"/>
        <v>163.67999999999998</v>
      </c>
      <c r="Y824" s="14">
        <f t="shared" si="286"/>
        <v>0</v>
      </c>
      <c r="Z824" s="14">
        <f t="shared" si="287"/>
        <v>366.73</v>
      </c>
      <c r="AA824" s="14">
        <f t="shared" si="288"/>
        <v>0</v>
      </c>
      <c r="AB824" s="14">
        <f t="shared" si="289"/>
        <v>0</v>
      </c>
      <c r="AC824" s="15">
        <f t="shared" si="290"/>
        <v>530.4</v>
      </c>
      <c r="AD824" s="48">
        <f>(ROUND(AC824-AC817,1)/AC817)</f>
        <v>0.29618768328445749</v>
      </c>
      <c r="AE824" s="113"/>
      <c r="AF824" s="60"/>
      <c r="AH824" s="59"/>
    </row>
    <row r="825" spans="1:34">
      <c r="A825" s="99" t="s">
        <v>845</v>
      </c>
      <c r="B825" s="89"/>
      <c r="C825" s="21" t="s">
        <v>3</v>
      </c>
      <c r="D825" s="12">
        <v>62</v>
      </c>
      <c r="E825" s="12">
        <v>0</v>
      </c>
      <c r="F825" s="12">
        <v>0</v>
      </c>
      <c r="G825" s="12">
        <v>124</v>
      </c>
      <c r="H825" s="12">
        <v>0</v>
      </c>
      <c r="I825" s="13">
        <v>20</v>
      </c>
      <c r="J825" s="13">
        <v>60</v>
      </c>
      <c r="K825" s="13">
        <v>0</v>
      </c>
      <c r="L825" s="13">
        <v>85</v>
      </c>
      <c r="M825" s="13">
        <v>0</v>
      </c>
      <c r="N825" s="14">
        <f>D825*$D$11</f>
        <v>74.399999999999991</v>
      </c>
      <c r="O825" s="14">
        <f>E825*$E$11</f>
        <v>0</v>
      </c>
      <c r="P825" s="14">
        <f>F825*$F$11</f>
        <v>0</v>
      </c>
      <c r="Q825" s="14">
        <f>G825*$G$11</f>
        <v>161.20000000000002</v>
      </c>
      <c r="R825" s="14">
        <f>H825*$H$11</f>
        <v>0</v>
      </c>
      <c r="S825" s="14">
        <f>(N825/100)*(I825*$I$11)+(N825/100)*(J825*$J$11)</f>
        <v>89.279999999999987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205.53</v>
      </c>
      <c r="W825" s="14">
        <f>(R825/100)*(K825*$K$11)+(R825/100)*(L825*$L$11)</f>
        <v>0</v>
      </c>
      <c r="X825" s="14">
        <f t="shared" si="285"/>
        <v>163.67999999999998</v>
      </c>
      <c r="Y825" s="14">
        <f t="shared" si="286"/>
        <v>0</v>
      </c>
      <c r="Z825" s="14">
        <f t="shared" si="287"/>
        <v>0</v>
      </c>
      <c r="AA825" s="14">
        <f t="shared" si="288"/>
        <v>366.73</v>
      </c>
      <c r="AB825" s="14">
        <f t="shared" si="289"/>
        <v>0</v>
      </c>
      <c r="AC825" s="15">
        <f t="shared" si="290"/>
        <v>530.4</v>
      </c>
      <c r="AD825" s="48">
        <f>(ROUND(AC825-AC817,1)/AC817)</f>
        <v>0.29618768328445749</v>
      </c>
      <c r="AE825" s="113"/>
      <c r="AF825" s="60"/>
      <c r="AH825" s="59"/>
    </row>
    <row r="826" spans="1:34">
      <c r="A826" s="99" t="s">
        <v>846</v>
      </c>
      <c r="B826" s="89"/>
      <c r="C826" s="21" t="s">
        <v>4</v>
      </c>
      <c r="D826" s="12">
        <v>62</v>
      </c>
      <c r="E826" s="12">
        <v>0</v>
      </c>
      <c r="F826" s="12">
        <v>0</v>
      </c>
      <c r="G826" s="12">
        <v>0</v>
      </c>
      <c r="H826" s="12">
        <v>124</v>
      </c>
      <c r="I826" s="13">
        <v>20</v>
      </c>
      <c r="J826" s="13">
        <v>60</v>
      </c>
      <c r="K826" s="13">
        <v>42.5</v>
      </c>
      <c r="L826" s="13">
        <v>42.5</v>
      </c>
      <c r="M826" s="13">
        <v>0</v>
      </c>
      <c r="N826" s="14">
        <f>D826*$D$12</f>
        <v>74.399999999999991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161.20000000000002</v>
      </c>
      <c r="S826" s="14">
        <f>(N826/100)*(I826*$I$12)+(N826/100)*(J826*$J$12)</f>
        <v>89.279999999999987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205.53</v>
      </c>
      <c r="X826" s="14">
        <f t="shared" si="285"/>
        <v>163.67999999999998</v>
      </c>
      <c r="Y826" s="14">
        <f t="shared" si="286"/>
        <v>0</v>
      </c>
      <c r="Z826" s="14">
        <f t="shared" si="287"/>
        <v>0</v>
      </c>
      <c r="AA826" s="14">
        <f t="shared" si="288"/>
        <v>0</v>
      </c>
      <c r="AB826" s="14">
        <f t="shared" si="289"/>
        <v>366.73</v>
      </c>
      <c r="AC826" s="15">
        <f t="shared" si="290"/>
        <v>530.4</v>
      </c>
      <c r="AD826" s="48">
        <f>(ROUND(AC826-AC817,1)/AC817)</f>
        <v>0.29618768328445749</v>
      </c>
      <c r="AE826" s="113"/>
      <c r="AF826" s="60"/>
      <c r="AH826" s="59"/>
    </row>
    <row r="827" spans="1:34">
      <c r="A827" s="99" t="s">
        <v>847</v>
      </c>
      <c r="B827" s="89"/>
      <c r="C827" s="21" t="s">
        <v>327</v>
      </c>
      <c r="D827" s="12">
        <v>124</v>
      </c>
      <c r="E827" s="12">
        <v>0</v>
      </c>
      <c r="F827" s="12">
        <v>0</v>
      </c>
      <c r="G827" s="12">
        <v>0</v>
      </c>
      <c r="H827" s="12">
        <v>0</v>
      </c>
      <c r="I827" s="13">
        <v>20</v>
      </c>
      <c r="J827" s="13">
        <v>60</v>
      </c>
      <c r="K827" s="13">
        <v>0</v>
      </c>
      <c r="L827" s="13">
        <v>0</v>
      </c>
      <c r="M827" s="13">
        <v>70</v>
      </c>
      <c r="N827" s="14">
        <f>D827*$D$13</f>
        <v>161.20000000000002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362.70000000000005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5"/>
        <v>523.90000000000009</v>
      </c>
      <c r="Y827" s="14">
        <f t="shared" si="286"/>
        <v>0</v>
      </c>
      <c r="Z827" s="14">
        <f t="shared" si="287"/>
        <v>0</v>
      </c>
      <c r="AA827" s="14">
        <f t="shared" si="288"/>
        <v>0</v>
      </c>
      <c r="AB827" s="14">
        <f t="shared" si="289"/>
        <v>0</v>
      </c>
      <c r="AC827" s="15">
        <f t="shared" si="290"/>
        <v>523.9</v>
      </c>
      <c r="AD827" s="48">
        <f>(ROUND(AC827-AC817,1)/AC817)</f>
        <v>0.28030303030303033</v>
      </c>
      <c r="AE827" s="113"/>
      <c r="AF827" s="60"/>
      <c r="AH827" s="59"/>
    </row>
    <row r="828" spans="1:34">
      <c r="A828" s="99" t="s">
        <v>848</v>
      </c>
      <c r="B828" s="89"/>
      <c r="C828" s="21" t="s">
        <v>328</v>
      </c>
      <c r="D828" s="12">
        <v>124</v>
      </c>
      <c r="E828" s="12">
        <v>0</v>
      </c>
      <c r="F828" s="12">
        <v>0</v>
      </c>
      <c r="G828" s="12">
        <v>0</v>
      </c>
      <c r="H828" s="12">
        <v>0</v>
      </c>
      <c r="I828" s="13">
        <v>20</v>
      </c>
      <c r="J828" s="13">
        <v>60</v>
      </c>
      <c r="K828" s="13">
        <v>70</v>
      </c>
      <c r="L828" s="13">
        <v>0</v>
      </c>
      <c r="M828" s="13">
        <v>0</v>
      </c>
      <c r="N828" s="14">
        <f>D828*$D$14</f>
        <v>161.20000000000002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362.70000000000005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5"/>
        <v>523.90000000000009</v>
      </c>
      <c r="Y828" s="14">
        <f t="shared" si="286"/>
        <v>0</v>
      </c>
      <c r="Z828" s="14">
        <f t="shared" si="287"/>
        <v>0</v>
      </c>
      <c r="AA828" s="14">
        <f t="shared" si="288"/>
        <v>0</v>
      </c>
      <c r="AB828" s="14">
        <f t="shared" si="289"/>
        <v>0</v>
      </c>
      <c r="AC828" s="15">
        <f t="shared" si="290"/>
        <v>523.9</v>
      </c>
      <c r="AD828" s="48">
        <f>(ROUND(AC828-AC817,1)/AC817)</f>
        <v>0.28030303030303033</v>
      </c>
      <c r="AE828" s="113"/>
      <c r="AF828" s="60"/>
      <c r="AH828" s="59"/>
    </row>
    <row r="829" spans="1:34">
      <c r="A829" s="99"/>
      <c r="B829" s="89"/>
      <c r="C829" s="21" t="s">
        <v>329</v>
      </c>
      <c r="D829" s="12">
        <v>124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60</v>
      </c>
      <c r="K829" s="13">
        <v>0</v>
      </c>
      <c r="L829" s="13">
        <v>70</v>
      </c>
      <c r="M829" s="13">
        <v>0</v>
      </c>
      <c r="N829" s="14">
        <f>D829*$D$15</f>
        <v>161.20000000000002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362.70000000000005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5"/>
        <v>523.90000000000009</v>
      </c>
      <c r="Y829" s="14">
        <f t="shared" si="286"/>
        <v>0</v>
      </c>
      <c r="Z829" s="14">
        <f t="shared" si="287"/>
        <v>0</v>
      </c>
      <c r="AA829" s="14">
        <f t="shared" si="288"/>
        <v>0</v>
      </c>
      <c r="AB829" s="14">
        <f t="shared" si="289"/>
        <v>0</v>
      </c>
      <c r="AC829" s="15">
        <f t="shared" si="290"/>
        <v>523.9</v>
      </c>
      <c r="AD829" s="48">
        <f>(ROUND(AC829-AC817,1)/AC817)</f>
        <v>0.28030303030303033</v>
      </c>
      <c r="AE829" s="113"/>
      <c r="AF829" s="60"/>
      <c r="AH829" s="59"/>
    </row>
    <row r="830" spans="1:34">
      <c r="A830" s="99"/>
      <c r="B830" s="89"/>
      <c r="C830" s="21" t="s">
        <v>325</v>
      </c>
      <c r="D830" s="12">
        <v>124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83</v>
      </c>
      <c r="K830" s="13">
        <v>0</v>
      </c>
      <c r="L830" s="13">
        <v>0</v>
      </c>
      <c r="M830" s="13">
        <v>0</v>
      </c>
      <c r="N830" s="14">
        <f>D830*$D$16</f>
        <v>161.20000000000002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339.9708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5"/>
        <v>501.17079999999999</v>
      </c>
      <c r="Y830" s="14">
        <f t="shared" si="286"/>
        <v>0</v>
      </c>
      <c r="Z830" s="14">
        <f t="shared" si="287"/>
        <v>0</v>
      </c>
      <c r="AA830" s="14">
        <f t="shared" si="288"/>
        <v>0</v>
      </c>
      <c r="AB830" s="14">
        <f t="shared" si="289"/>
        <v>0</v>
      </c>
      <c r="AC830" s="15">
        <f t="shared" si="290"/>
        <v>501.2</v>
      </c>
      <c r="AD830" s="48">
        <f>(ROUND(AC830-AC817,1)/AC817)</f>
        <v>0.22482893450635386</v>
      </c>
      <c r="AE830" s="113"/>
      <c r="AF830" s="60"/>
      <c r="AH830" s="59"/>
    </row>
    <row r="831" spans="1:34">
      <c r="A831" s="99"/>
      <c r="B831" s="89"/>
      <c r="C831" s="21" t="s">
        <v>326</v>
      </c>
      <c r="D831" s="12">
        <v>124</v>
      </c>
      <c r="E831" s="12">
        <v>0</v>
      </c>
      <c r="F831" s="12">
        <v>0</v>
      </c>
      <c r="G831" s="12">
        <v>0</v>
      </c>
      <c r="H831" s="12">
        <v>0</v>
      </c>
      <c r="I831" s="13">
        <v>55</v>
      </c>
      <c r="J831" s="13">
        <v>60</v>
      </c>
      <c r="K831" s="13">
        <v>0</v>
      </c>
      <c r="L831" s="13">
        <v>0</v>
      </c>
      <c r="M831" s="13">
        <v>0</v>
      </c>
      <c r="N831" s="14">
        <f>D831*$D$17</f>
        <v>161.20000000000002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300.63799999999998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5"/>
        <v>461.83799999999997</v>
      </c>
      <c r="Y831" s="14">
        <f t="shared" si="286"/>
        <v>0</v>
      </c>
      <c r="Z831" s="14">
        <f t="shared" si="287"/>
        <v>0</v>
      </c>
      <c r="AA831" s="14">
        <f t="shared" si="288"/>
        <v>0</v>
      </c>
      <c r="AB831" s="14">
        <f t="shared" si="289"/>
        <v>0</v>
      </c>
      <c r="AC831" s="15">
        <f t="shared" si="290"/>
        <v>461.8</v>
      </c>
      <c r="AD831" s="48">
        <f>(ROUND(AC831-AC817,1)/AC817)</f>
        <v>0.12854349951124144</v>
      </c>
      <c r="AE831" s="113"/>
      <c r="AF831" s="60"/>
      <c r="AH831" s="59"/>
    </row>
    <row r="832" spans="1:34">
      <c r="A832" s="106" t="s">
        <v>0</v>
      </c>
      <c r="B832" s="86" t="s">
        <v>572</v>
      </c>
      <c r="C832" s="50" t="s">
        <v>243</v>
      </c>
      <c r="D832" s="11">
        <v>145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217.5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195.74999999999997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85"/>
        <v>413.25</v>
      </c>
      <c r="Y832" s="52">
        <f t="shared" si="286"/>
        <v>0</v>
      </c>
      <c r="Z832" s="52">
        <f t="shared" si="287"/>
        <v>0</v>
      </c>
      <c r="AA832" s="52">
        <f t="shared" si="288"/>
        <v>0</v>
      </c>
      <c r="AB832" s="52">
        <f t="shared" si="289"/>
        <v>0</v>
      </c>
      <c r="AC832" s="53">
        <f>ROUND(X832+Y832+Z832+AA832+AB832,1)</f>
        <v>413.3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7">
        <v>32</v>
      </c>
      <c r="C833" s="21" t="s">
        <v>324</v>
      </c>
      <c r="D833" s="12">
        <v>145</v>
      </c>
      <c r="E833" s="12">
        <v>0</v>
      </c>
      <c r="F833" s="12">
        <v>0</v>
      </c>
      <c r="G833" s="12">
        <v>0</v>
      </c>
      <c r="H833" s="12">
        <v>0</v>
      </c>
      <c r="I833" s="13">
        <v>70</v>
      </c>
      <c r="J833" s="13">
        <v>18</v>
      </c>
      <c r="K833" s="13">
        <v>0</v>
      </c>
      <c r="L833" s="13">
        <v>0</v>
      </c>
      <c r="M833" s="13">
        <v>0</v>
      </c>
      <c r="N833" s="14">
        <f>D833*$D$4</f>
        <v>188.5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298.584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5"/>
        <v>487.084</v>
      </c>
      <c r="Y833" s="14">
        <f t="shared" si="286"/>
        <v>0</v>
      </c>
      <c r="Z833" s="14">
        <f t="shared" si="287"/>
        <v>0</v>
      </c>
      <c r="AA833" s="14">
        <f t="shared" si="288"/>
        <v>0</v>
      </c>
      <c r="AB833" s="14">
        <f t="shared" si="289"/>
        <v>0</v>
      </c>
      <c r="AC833" s="15">
        <f>ROUND(X833+Y833+Z833+AA833+AB833,1)</f>
        <v>487.1</v>
      </c>
      <c r="AD833" s="48">
        <f>(ROUND(AC833-AC832,1)/AC832)</f>
        <v>0.17856278732155817</v>
      </c>
      <c r="AE833" s="113"/>
      <c r="AF833" s="60"/>
      <c r="AH833" s="59"/>
    </row>
    <row r="834" spans="1:34">
      <c r="A834" s="99" t="s">
        <v>815</v>
      </c>
      <c r="B834" s="87">
        <v>0</v>
      </c>
      <c r="C834" s="21" t="s">
        <v>849</v>
      </c>
      <c r="D834" s="12">
        <v>145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203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182.7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5"/>
        <v>385.7</v>
      </c>
      <c r="Y834" s="14">
        <f t="shared" si="286"/>
        <v>0</v>
      </c>
      <c r="Z834" s="14">
        <f t="shared" si="287"/>
        <v>0</v>
      </c>
      <c r="AA834" s="14">
        <f t="shared" si="288"/>
        <v>0</v>
      </c>
      <c r="AB834" s="14">
        <f t="shared" si="289"/>
        <v>0</v>
      </c>
      <c r="AC834" s="15">
        <f t="shared" ref="AC834:AC846" si="291">ROUND(X834+Y834+Z834+AA834+AB834,1)</f>
        <v>385.7</v>
      </c>
      <c r="AD834" s="48">
        <f>(ROUND(AC834-AC832,1)/AC832)</f>
        <v>-6.6779578998306319E-2</v>
      </c>
      <c r="AE834" s="113"/>
      <c r="AF834" s="60"/>
      <c r="AH834" s="59"/>
    </row>
    <row r="835" spans="1:34">
      <c r="A835" s="99" t="s">
        <v>816</v>
      </c>
      <c r="B835" s="87">
        <v>0</v>
      </c>
      <c r="C835" s="21" t="s">
        <v>337</v>
      </c>
      <c r="D835" s="12">
        <v>145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203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182.7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5"/>
        <v>385.7</v>
      </c>
      <c r="Y835" s="14">
        <f t="shared" si="286"/>
        <v>0</v>
      </c>
      <c r="Z835" s="14">
        <f t="shared" si="287"/>
        <v>0</v>
      </c>
      <c r="AA835" s="14">
        <f t="shared" si="288"/>
        <v>0</v>
      </c>
      <c r="AB835" s="14">
        <f t="shared" ref="AB835:AB847" si="292">R835+W835</f>
        <v>0</v>
      </c>
      <c r="AC835" s="15">
        <f t="shared" si="291"/>
        <v>385.7</v>
      </c>
      <c r="AD835" s="48">
        <f>(ROUND(AC835-AC832,1)/AC832)</f>
        <v>-6.6779578998306319E-2</v>
      </c>
      <c r="AE835" s="113"/>
      <c r="AF835" s="60"/>
      <c r="AH835" s="59"/>
    </row>
    <row r="836" spans="1:34">
      <c r="A836" s="99" t="s">
        <v>817</v>
      </c>
      <c r="B836" s="87">
        <v>0</v>
      </c>
      <c r="C836" s="21" t="s">
        <v>338</v>
      </c>
      <c r="D836" s="12">
        <v>145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203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182.7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5"/>
        <v>385.7</v>
      </c>
      <c r="Y836" s="14">
        <f t="shared" si="286"/>
        <v>0</v>
      </c>
      <c r="Z836" s="14">
        <f t="shared" si="287"/>
        <v>0</v>
      </c>
      <c r="AA836" s="14">
        <f t="shared" si="288"/>
        <v>0</v>
      </c>
      <c r="AB836" s="14">
        <f t="shared" si="292"/>
        <v>0</v>
      </c>
      <c r="AC836" s="15">
        <f t="shared" si="291"/>
        <v>385.7</v>
      </c>
      <c r="AD836" s="48">
        <f>(ROUND(AC836-AC832,1)/AC832)</f>
        <v>-6.6779578998306319E-2</v>
      </c>
      <c r="AE836" s="113"/>
      <c r="AF836" s="60"/>
      <c r="AH836" s="59"/>
    </row>
    <row r="837" spans="1:34">
      <c r="A837" s="99" t="s">
        <v>666</v>
      </c>
      <c r="B837" s="87"/>
      <c r="C837" s="21" t="s">
        <v>339</v>
      </c>
      <c r="D837" s="12">
        <v>145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203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182.7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5"/>
        <v>385.7</v>
      </c>
      <c r="Y837" s="14">
        <f t="shared" si="286"/>
        <v>0</v>
      </c>
      <c r="Z837" s="14">
        <f t="shared" si="287"/>
        <v>0</v>
      </c>
      <c r="AA837" s="14">
        <f t="shared" si="288"/>
        <v>0</v>
      </c>
      <c r="AB837" s="14">
        <f t="shared" si="292"/>
        <v>0</v>
      </c>
      <c r="AC837" s="15">
        <f t="shared" si="291"/>
        <v>385.7</v>
      </c>
      <c r="AD837" s="48">
        <f>(ROUND(AC837-AC832,1)/AC832)</f>
        <v>-6.6779578998306319E-2</v>
      </c>
      <c r="AE837" s="113"/>
      <c r="AF837" s="60"/>
      <c r="AH837" s="59"/>
    </row>
    <row r="838" spans="1:34">
      <c r="A838" s="99" t="s">
        <v>605</v>
      </c>
      <c r="B838" s="87"/>
      <c r="C838" s="21" t="s">
        <v>1</v>
      </c>
      <c r="D838" s="12">
        <v>73</v>
      </c>
      <c r="E838" s="12">
        <v>145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64</v>
      </c>
      <c r="L838" s="13">
        <v>0</v>
      </c>
      <c r="M838" s="13">
        <v>0</v>
      </c>
      <c r="N838" s="14">
        <f>D838*$D$9</f>
        <v>87.6</v>
      </c>
      <c r="O838" s="14">
        <f>E838*$E$9</f>
        <v>188.5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78.839999999999989</v>
      </c>
      <c r="T838" s="14">
        <f>(O838/100)*(K838*$K$9)</f>
        <v>180.96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5"/>
        <v>166.44</v>
      </c>
      <c r="Y838" s="14">
        <f t="shared" si="286"/>
        <v>369.46000000000004</v>
      </c>
      <c r="Z838" s="14">
        <f t="shared" si="287"/>
        <v>0</v>
      </c>
      <c r="AA838" s="14">
        <f t="shared" si="288"/>
        <v>0</v>
      </c>
      <c r="AB838" s="14">
        <f t="shared" si="292"/>
        <v>0</v>
      </c>
      <c r="AC838" s="15">
        <f t="shared" si="291"/>
        <v>535.9</v>
      </c>
      <c r="AD838" s="48">
        <f>(ROUND(AC838-AC832,1)/AC832)</f>
        <v>0.29663682555044757</v>
      </c>
      <c r="AE838" s="113"/>
      <c r="AF838" s="60"/>
      <c r="AH838" s="59"/>
    </row>
    <row r="839" spans="1:34">
      <c r="A839" s="99" t="s">
        <v>844</v>
      </c>
      <c r="B839" s="87"/>
      <c r="C839" s="21" t="s">
        <v>2</v>
      </c>
      <c r="D839" s="12">
        <v>73</v>
      </c>
      <c r="E839" s="12">
        <v>0</v>
      </c>
      <c r="F839" s="12">
        <v>145</v>
      </c>
      <c r="G839" s="12">
        <v>0</v>
      </c>
      <c r="H839" s="12">
        <v>0</v>
      </c>
      <c r="I839" s="13">
        <v>60</v>
      </c>
      <c r="J839" s="13">
        <v>0</v>
      </c>
      <c r="K839" s="13">
        <v>32</v>
      </c>
      <c r="L839" s="13">
        <v>32</v>
      </c>
      <c r="M839" s="13">
        <v>0</v>
      </c>
      <c r="N839" s="14">
        <f>D839*$D$10</f>
        <v>87.6</v>
      </c>
      <c r="O839" s="14">
        <f>E839*$E$10</f>
        <v>0</v>
      </c>
      <c r="P839" s="14">
        <f>F839*$F$10</f>
        <v>188.5</v>
      </c>
      <c r="Q839" s="14">
        <f>G839*$G$10</f>
        <v>0</v>
      </c>
      <c r="R839" s="14">
        <f>H839*$H$10</f>
        <v>0</v>
      </c>
      <c r="S839" s="14">
        <f>(N839/100)*(I839*$I$10)+(N839/100)*(J839*$J$10)</f>
        <v>78.839999999999989</v>
      </c>
      <c r="T839" s="14">
        <f>(O839/100)*(K839*$J$10)</f>
        <v>0</v>
      </c>
      <c r="U839" s="14">
        <f>(P839/100)*(K839*$K$10)+(P839/100)*(L839*$L$10)</f>
        <v>180.96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5"/>
        <v>166.44</v>
      </c>
      <c r="Y839" s="14">
        <f t="shared" si="286"/>
        <v>0</v>
      </c>
      <c r="Z839" s="14">
        <f t="shared" si="287"/>
        <v>369.46000000000004</v>
      </c>
      <c r="AA839" s="14">
        <f t="shared" si="288"/>
        <v>0</v>
      </c>
      <c r="AB839" s="14">
        <f t="shared" si="292"/>
        <v>0</v>
      </c>
      <c r="AC839" s="15">
        <f t="shared" si="291"/>
        <v>535.9</v>
      </c>
      <c r="AD839" s="48">
        <f>(ROUND(AC839-AC832,1)/AC832)</f>
        <v>0.29663682555044757</v>
      </c>
      <c r="AE839" s="113"/>
      <c r="AF839" s="60"/>
      <c r="AH839" s="59"/>
    </row>
    <row r="840" spans="1:34">
      <c r="A840" s="99" t="s">
        <v>845</v>
      </c>
      <c r="B840" s="87"/>
      <c r="C840" s="21" t="s">
        <v>3</v>
      </c>
      <c r="D840" s="12">
        <v>73</v>
      </c>
      <c r="E840" s="12">
        <v>0</v>
      </c>
      <c r="F840" s="12">
        <v>0</v>
      </c>
      <c r="G840" s="12">
        <v>145</v>
      </c>
      <c r="H840" s="12">
        <v>0</v>
      </c>
      <c r="I840" s="13">
        <v>60</v>
      </c>
      <c r="J840" s="13">
        <v>0</v>
      </c>
      <c r="K840" s="13">
        <v>0</v>
      </c>
      <c r="L840" s="13">
        <v>64</v>
      </c>
      <c r="M840" s="13">
        <v>0</v>
      </c>
      <c r="N840" s="14">
        <f>D840*$D$11</f>
        <v>87.6</v>
      </c>
      <c r="O840" s="14">
        <f>E840*$E$11</f>
        <v>0</v>
      </c>
      <c r="P840" s="14">
        <f>F840*$F$11</f>
        <v>0</v>
      </c>
      <c r="Q840" s="14">
        <f>G840*$G$11</f>
        <v>188.5</v>
      </c>
      <c r="R840" s="14">
        <f>H840*$H$11</f>
        <v>0</v>
      </c>
      <c r="S840" s="14">
        <f>(N840/100)*(I840*$I$11)+(N840/100)*(J840*$J$11)</f>
        <v>78.839999999999989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180.96</v>
      </c>
      <c r="W840" s="14">
        <f>(R840/100)*(K840*$K$11)+(R840/100)*(L840*$L$11)</f>
        <v>0</v>
      </c>
      <c r="X840" s="14">
        <f t="shared" si="285"/>
        <v>166.44</v>
      </c>
      <c r="Y840" s="14">
        <f t="shared" si="286"/>
        <v>0</v>
      </c>
      <c r="Z840" s="14">
        <f t="shared" si="287"/>
        <v>0</v>
      </c>
      <c r="AA840" s="14">
        <f t="shared" si="288"/>
        <v>369.46000000000004</v>
      </c>
      <c r="AB840" s="14">
        <f t="shared" si="292"/>
        <v>0</v>
      </c>
      <c r="AC840" s="15">
        <f t="shared" si="291"/>
        <v>535.9</v>
      </c>
      <c r="AD840" s="48">
        <f>(ROUND(AC840-AC832,1)/AC832)</f>
        <v>0.29663682555044757</v>
      </c>
      <c r="AE840" s="113"/>
      <c r="AF840" s="60"/>
      <c r="AH840" s="59"/>
    </row>
    <row r="841" spans="1:34">
      <c r="A841" s="99" t="s">
        <v>846</v>
      </c>
      <c r="B841" s="87"/>
      <c r="C841" s="21" t="s">
        <v>4</v>
      </c>
      <c r="D841" s="12">
        <v>73</v>
      </c>
      <c r="E841" s="12">
        <v>0</v>
      </c>
      <c r="F841" s="12">
        <v>0</v>
      </c>
      <c r="G841" s="12">
        <v>0</v>
      </c>
      <c r="H841" s="12">
        <v>145</v>
      </c>
      <c r="I841" s="13">
        <v>60</v>
      </c>
      <c r="J841" s="13">
        <v>0</v>
      </c>
      <c r="K841" s="13">
        <v>32</v>
      </c>
      <c r="L841" s="13">
        <v>32</v>
      </c>
      <c r="M841" s="13">
        <v>0</v>
      </c>
      <c r="N841" s="14">
        <f>D841*$D$12</f>
        <v>87.6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188.5</v>
      </c>
      <c r="S841" s="14">
        <f>(N841/100)*(I841*$I$12)+(N841/100)*(J841*$J$12)</f>
        <v>78.839999999999989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180.96</v>
      </c>
      <c r="X841" s="14">
        <f t="shared" si="285"/>
        <v>166.44</v>
      </c>
      <c r="Y841" s="14">
        <f t="shared" si="286"/>
        <v>0</v>
      </c>
      <c r="Z841" s="14">
        <f t="shared" si="287"/>
        <v>0</v>
      </c>
      <c r="AA841" s="14">
        <f t="shared" si="288"/>
        <v>0</v>
      </c>
      <c r="AB841" s="14">
        <f t="shared" si="292"/>
        <v>369.46000000000004</v>
      </c>
      <c r="AC841" s="15">
        <f t="shared" si="291"/>
        <v>535.9</v>
      </c>
      <c r="AD841" s="48">
        <f>(ROUND(AC841-AC832,1)/AC832)</f>
        <v>0.29663682555044757</v>
      </c>
      <c r="AE841" s="113"/>
      <c r="AF841" s="60"/>
      <c r="AH841" s="59"/>
    </row>
    <row r="842" spans="1:34">
      <c r="A842" s="99" t="s">
        <v>847</v>
      </c>
      <c r="B842" s="87"/>
      <c r="C842" s="21" t="s">
        <v>327</v>
      </c>
      <c r="D842" s="12">
        <v>145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0</v>
      </c>
      <c r="K842" s="13">
        <v>0</v>
      </c>
      <c r="L842" s="13">
        <v>0</v>
      </c>
      <c r="M842" s="13">
        <v>60</v>
      </c>
      <c r="N842" s="14">
        <f>D842*$D$13</f>
        <v>188.5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339.3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5"/>
        <v>527.79999999999995</v>
      </c>
      <c r="Y842" s="14">
        <f t="shared" si="286"/>
        <v>0</v>
      </c>
      <c r="Z842" s="14">
        <f t="shared" si="287"/>
        <v>0</v>
      </c>
      <c r="AA842" s="14">
        <f t="shared" si="288"/>
        <v>0</v>
      </c>
      <c r="AB842" s="14">
        <f t="shared" si="292"/>
        <v>0</v>
      </c>
      <c r="AC842" s="15">
        <f t="shared" si="291"/>
        <v>527.79999999999995</v>
      </c>
      <c r="AD842" s="48">
        <f>(ROUND(AC842-AC832,1)/AC832)</f>
        <v>0.27703847084442296</v>
      </c>
      <c r="AE842" s="113"/>
      <c r="AF842" s="60"/>
      <c r="AH842" s="59"/>
    </row>
    <row r="843" spans="1:34">
      <c r="A843" s="99" t="s">
        <v>848</v>
      </c>
      <c r="B843" s="87"/>
      <c r="C843" s="21" t="s">
        <v>328</v>
      </c>
      <c r="D843" s="12">
        <v>145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0</v>
      </c>
      <c r="K843" s="13">
        <v>60</v>
      </c>
      <c r="L843" s="13">
        <v>0</v>
      </c>
      <c r="M843" s="13">
        <v>0</v>
      </c>
      <c r="N843" s="14">
        <f>D843*$D$14</f>
        <v>188.5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339.3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5"/>
        <v>527.79999999999995</v>
      </c>
      <c r="Y843" s="14">
        <f t="shared" si="286"/>
        <v>0</v>
      </c>
      <c r="Z843" s="14">
        <f t="shared" si="287"/>
        <v>0</v>
      </c>
      <c r="AA843" s="14">
        <f t="shared" si="288"/>
        <v>0</v>
      </c>
      <c r="AB843" s="14">
        <f t="shared" si="292"/>
        <v>0</v>
      </c>
      <c r="AC843" s="15">
        <f t="shared" si="291"/>
        <v>527.79999999999995</v>
      </c>
      <c r="AD843" s="48">
        <f>(ROUND(AC843-AC832,1)/AC832)</f>
        <v>0.27703847084442296</v>
      </c>
      <c r="AE843" s="113"/>
      <c r="AF843" s="60"/>
      <c r="AH843" s="59"/>
    </row>
    <row r="844" spans="1:34">
      <c r="A844" s="99"/>
      <c r="B844" s="87"/>
      <c r="C844" s="21" t="s">
        <v>329</v>
      </c>
      <c r="D844" s="12">
        <v>145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60</v>
      </c>
      <c r="M844" s="13">
        <v>0</v>
      </c>
      <c r="N844" s="14">
        <f>D844*$D$15</f>
        <v>188.5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339.3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5"/>
        <v>527.79999999999995</v>
      </c>
      <c r="Y844" s="14">
        <f t="shared" si="286"/>
        <v>0</v>
      </c>
      <c r="Z844" s="14">
        <f t="shared" si="287"/>
        <v>0</v>
      </c>
      <c r="AA844" s="14">
        <f t="shared" si="288"/>
        <v>0</v>
      </c>
      <c r="AB844" s="14">
        <f t="shared" si="292"/>
        <v>0</v>
      </c>
      <c r="AC844" s="15">
        <f t="shared" si="291"/>
        <v>527.79999999999995</v>
      </c>
      <c r="AD844" s="48">
        <f>(ROUND(AC844-AC832,1)/AC832)</f>
        <v>0.27703847084442296</v>
      </c>
      <c r="AE844" s="113"/>
      <c r="AF844" s="60"/>
      <c r="AH844" s="59"/>
    </row>
    <row r="845" spans="1:34">
      <c r="A845" s="99"/>
      <c r="B845" s="87"/>
      <c r="C845" s="21" t="s">
        <v>325</v>
      </c>
      <c r="D845" s="12">
        <v>145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38</v>
      </c>
      <c r="K845" s="13">
        <v>0</v>
      </c>
      <c r="L845" s="13">
        <v>0</v>
      </c>
      <c r="M845" s="13">
        <v>0</v>
      </c>
      <c r="N845" s="14">
        <f>D845*$D$16</f>
        <v>188.5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277.84899999999999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5"/>
        <v>466.34899999999999</v>
      </c>
      <c r="Y845" s="14">
        <f t="shared" si="286"/>
        <v>0</v>
      </c>
      <c r="Z845" s="14">
        <f t="shared" si="287"/>
        <v>0</v>
      </c>
      <c r="AA845" s="14">
        <f t="shared" si="288"/>
        <v>0</v>
      </c>
      <c r="AB845" s="14">
        <f t="shared" si="292"/>
        <v>0</v>
      </c>
      <c r="AC845" s="15">
        <f t="shared" si="291"/>
        <v>466.3</v>
      </c>
      <c r="AD845" s="48">
        <f>(ROUND(AC845-AC832,1)/AC832)</f>
        <v>0.12823614807645778</v>
      </c>
      <c r="AE845" s="113"/>
      <c r="AF845" s="60"/>
      <c r="AH845" s="59"/>
    </row>
    <row r="846" spans="1:34">
      <c r="A846" s="99"/>
      <c r="B846" s="87"/>
      <c r="C846" s="21" t="s">
        <v>326</v>
      </c>
      <c r="D846" s="12">
        <v>145</v>
      </c>
      <c r="E846" s="12">
        <v>0</v>
      </c>
      <c r="F846" s="12">
        <v>0</v>
      </c>
      <c r="G846" s="12">
        <v>0</v>
      </c>
      <c r="H846" s="12">
        <v>0</v>
      </c>
      <c r="I846" s="13">
        <v>74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188.5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320.827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5"/>
        <v>509.327</v>
      </c>
      <c r="Y846" s="14">
        <f t="shared" si="286"/>
        <v>0</v>
      </c>
      <c r="Z846" s="14">
        <f t="shared" si="287"/>
        <v>0</v>
      </c>
      <c r="AA846" s="14">
        <f t="shared" si="288"/>
        <v>0</v>
      </c>
      <c r="AB846" s="14">
        <f t="shared" si="292"/>
        <v>0</v>
      </c>
      <c r="AC846" s="15">
        <f t="shared" si="291"/>
        <v>509.3</v>
      </c>
      <c r="AD846" s="48">
        <f>(ROUND(AC846-AC832,1)/AC832)</f>
        <v>0.23227679651584804</v>
      </c>
      <c r="AE846" s="113"/>
      <c r="AF846" s="60"/>
      <c r="AH846" s="59"/>
    </row>
    <row r="847" spans="1:34">
      <c r="A847" s="106" t="s">
        <v>0</v>
      </c>
      <c r="B847" s="88" t="s">
        <v>586</v>
      </c>
      <c r="C847" s="50" t="s">
        <v>243</v>
      </c>
      <c r="D847" s="11">
        <v>135</v>
      </c>
      <c r="E847" s="11">
        <v>0</v>
      </c>
      <c r="F847" s="11">
        <v>0</v>
      </c>
      <c r="G847" s="11">
        <v>0</v>
      </c>
      <c r="H847" s="11">
        <v>0</v>
      </c>
      <c r="I847" s="51">
        <v>70</v>
      </c>
      <c r="J847" s="51">
        <v>0</v>
      </c>
      <c r="K847" s="51">
        <v>0</v>
      </c>
      <c r="L847" s="51">
        <v>0</v>
      </c>
      <c r="M847" s="51">
        <v>0</v>
      </c>
      <c r="N847" s="52">
        <f>D847*$D$3</f>
        <v>202.5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212.625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85"/>
        <v>415.125</v>
      </c>
      <c r="Y847" s="52">
        <f t="shared" si="286"/>
        <v>0</v>
      </c>
      <c r="Z847" s="52">
        <f t="shared" si="287"/>
        <v>0</v>
      </c>
      <c r="AA847" s="52">
        <f t="shared" si="288"/>
        <v>0</v>
      </c>
      <c r="AB847" s="52">
        <f t="shared" si="292"/>
        <v>0</v>
      </c>
      <c r="AC847" s="53">
        <f>ROUND(X847+Y847+Z847+AA847+AB847,1)</f>
        <v>415.1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9">
        <v>24</v>
      </c>
      <c r="C848" s="21" t="s">
        <v>324</v>
      </c>
      <c r="D848" s="12">
        <v>135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19</v>
      </c>
      <c r="K848" s="13">
        <v>0</v>
      </c>
      <c r="L848" s="13">
        <v>0</v>
      </c>
      <c r="M848" s="13">
        <v>0</v>
      </c>
      <c r="N848" s="14">
        <f>D848*$D$4</f>
        <v>175.5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312.74099999999999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5"/>
        <v>488.24099999999999</v>
      </c>
      <c r="Y848" s="14">
        <f t="shared" si="286"/>
        <v>0</v>
      </c>
      <c r="Z848" s="14">
        <f t="shared" si="287"/>
        <v>0</v>
      </c>
      <c r="AA848" s="14">
        <f t="shared" si="288"/>
        <v>0</v>
      </c>
      <c r="AB848" s="14">
        <f>R848+W848</f>
        <v>0</v>
      </c>
      <c r="AC848" s="15">
        <f>ROUND(X848+Y848+Z848+AA848+AB848,1)</f>
        <v>488.2</v>
      </c>
      <c r="AD848" s="48">
        <f>(ROUND(AC848-AC847,1)/AC847)</f>
        <v>0.17610214406167185</v>
      </c>
      <c r="AE848" s="113"/>
      <c r="AF848" s="60"/>
      <c r="AH848" s="59"/>
    </row>
    <row r="849" spans="1:34">
      <c r="A849" s="99" t="s">
        <v>815</v>
      </c>
      <c r="B849" s="89">
        <v>16</v>
      </c>
      <c r="C849" s="21" t="s">
        <v>849</v>
      </c>
      <c r="D849" s="12">
        <v>135</v>
      </c>
      <c r="E849" s="12">
        <v>0</v>
      </c>
      <c r="F849" s="12">
        <v>0</v>
      </c>
      <c r="G849" s="12">
        <v>0</v>
      </c>
      <c r="H849" s="12">
        <v>0</v>
      </c>
      <c r="I849" s="13">
        <v>70</v>
      </c>
      <c r="J849" s="13">
        <v>0</v>
      </c>
      <c r="K849" s="13">
        <v>0</v>
      </c>
      <c r="L849" s="13">
        <v>0</v>
      </c>
      <c r="M849" s="13">
        <v>0</v>
      </c>
      <c r="N849" s="14">
        <f>D849*$D$5</f>
        <v>189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198.45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5"/>
        <v>387.45</v>
      </c>
      <c r="Y849" s="14">
        <f t="shared" si="286"/>
        <v>0</v>
      </c>
      <c r="Z849" s="14">
        <f t="shared" si="287"/>
        <v>0</v>
      </c>
      <c r="AA849" s="14">
        <f t="shared" si="288"/>
        <v>0</v>
      </c>
      <c r="AB849" s="14">
        <f>R849+W849</f>
        <v>0</v>
      </c>
      <c r="AC849" s="15">
        <f t="shared" ref="AC849:AC861" si="293">ROUND(X849+Y849+Z849+AA849+AB849,1)</f>
        <v>387.5</v>
      </c>
      <c r="AD849" s="48">
        <f>(ROUND(AC849-AC847,1)/AC847)</f>
        <v>-6.6490002409058058E-2</v>
      </c>
      <c r="AE849" s="113"/>
      <c r="AF849" s="60"/>
      <c r="AH849" s="59"/>
    </row>
    <row r="850" spans="1:34">
      <c r="A850" s="99" t="s">
        <v>816</v>
      </c>
      <c r="B850" s="89">
        <v>0</v>
      </c>
      <c r="C850" s="21" t="s">
        <v>337</v>
      </c>
      <c r="D850" s="12">
        <v>135</v>
      </c>
      <c r="E850" s="12">
        <v>0</v>
      </c>
      <c r="F850" s="12">
        <v>0</v>
      </c>
      <c r="G850" s="12">
        <v>0</v>
      </c>
      <c r="H850" s="12">
        <v>0</v>
      </c>
      <c r="I850" s="13">
        <v>70</v>
      </c>
      <c r="J850" s="13">
        <v>0</v>
      </c>
      <c r="K850" s="13">
        <v>0</v>
      </c>
      <c r="L850" s="13">
        <v>0</v>
      </c>
      <c r="M850" s="13">
        <v>0</v>
      </c>
      <c r="N850" s="14">
        <f>D850*$D$6</f>
        <v>189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198.45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5"/>
        <v>387.45</v>
      </c>
      <c r="Y850" s="14">
        <f t="shared" si="286"/>
        <v>0</v>
      </c>
      <c r="Z850" s="14">
        <f t="shared" si="287"/>
        <v>0</v>
      </c>
      <c r="AA850" s="14">
        <f t="shared" si="288"/>
        <v>0</v>
      </c>
      <c r="AB850" s="14">
        <f t="shared" ref="AB850:AB862" si="294">R850+W850</f>
        <v>0</v>
      </c>
      <c r="AC850" s="15">
        <f t="shared" si="293"/>
        <v>387.5</v>
      </c>
      <c r="AD850" s="48">
        <f>(ROUND(AC850-AC847,1)/AC847)</f>
        <v>-6.6490002409058058E-2</v>
      </c>
      <c r="AE850" s="113"/>
      <c r="AF850" s="60"/>
      <c r="AH850" s="59"/>
    </row>
    <row r="851" spans="1:34">
      <c r="A851" s="99" t="s">
        <v>817</v>
      </c>
      <c r="B851" s="89">
        <v>0</v>
      </c>
      <c r="C851" s="21" t="s">
        <v>338</v>
      </c>
      <c r="D851" s="12">
        <v>135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D851*$D$7</f>
        <v>189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198.45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5"/>
        <v>387.45</v>
      </c>
      <c r="Y851" s="14">
        <f t="shared" si="286"/>
        <v>0</v>
      </c>
      <c r="Z851" s="14">
        <f t="shared" si="287"/>
        <v>0</v>
      </c>
      <c r="AA851" s="14">
        <f t="shared" si="288"/>
        <v>0</v>
      </c>
      <c r="AB851" s="14">
        <f t="shared" si="294"/>
        <v>0</v>
      </c>
      <c r="AC851" s="15">
        <f t="shared" si="293"/>
        <v>387.5</v>
      </c>
      <c r="AD851" s="48">
        <f>(ROUND(AC851-AC847,1)/AC847)</f>
        <v>-6.6490002409058058E-2</v>
      </c>
      <c r="AE851" s="113"/>
      <c r="AF851" s="60"/>
      <c r="AH851" s="59"/>
    </row>
    <row r="852" spans="1:34">
      <c r="A852" s="99" t="s">
        <v>666</v>
      </c>
      <c r="B852" s="89"/>
      <c r="C852" s="21" t="s">
        <v>339</v>
      </c>
      <c r="D852" s="12">
        <v>135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D852*$D$8</f>
        <v>189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198.45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5"/>
        <v>387.45</v>
      </c>
      <c r="Y852" s="14">
        <f t="shared" si="286"/>
        <v>0</v>
      </c>
      <c r="Z852" s="14">
        <f t="shared" si="287"/>
        <v>0</v>
      </c>
      <c r="AA852" s="14">
        <f t="shared" si="288"/>
        <v>0</v>
      </c>
      <c r="AB852" s="14">
        <f t="shared" si="294"/>
        <v>0</v>
      </c>
      <c r="AC852" s="15">
        <f t="shared" si="293"/>
        <v>387.5</v>
      </c>
      <c r="AD852" s="48">
        <f>(ROUND(AC852-AC847,1)/AC847)</f>
        <v>-6.6490002409058058E-2</v>
      </c>
      <c r="AE852" s="113"/>
      <c r="AF852" s="60"/>
      <c r="AH852" s="59"/>
    </row>
    <row r="853" spans="1:34">
      <c r="A853" s="99" t="s">
        <v>605</v>
      </c>
      <c r="B853" s="89"/>
      <c r="C853" s="21" t="s">
        <v>1</v>
      </c>
      <c r="D853" s="12">
        <v>68</v>
      </c>
      <c r="E853" s="12">
        <v>135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75</v>
      </c>
      <c r="L853" s="13">
        <v>0</v>
      </c>
      <c r="M853" s="13">
        <v>0</v>
      </c>
      <c r="N853" s="14">
        <f>D853*$D$9</f>
        <v>81.599999999999994</v>
      </c>
      <c r="O853" s="14">
        <f>E853*$E$9</f>
        <v>175.5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85.679999999999993</v>
      </c>
      <c r="T853" s="14">
        <f>(O853/100)*(K853*$K$9)</f>
        <v>197.4375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5"/>
        <v>167.27999999999997</v>
      </c>
      <c r="Y853" s="14">
        <f t="shared" si="286"/>
        <v>372.9375</v>
      </c>
      <c r="Z853" s="14">
        <f t="shared" si="287"/>
        <v>0</v>
      </c>
      <c r="AA853" s="14">
        <f t="shared" si="288"/>
        <v>0</v>
      </c>
      <c r="AB853" s="14">
        <f t="shared" si="294"/>
        <v>0</v>
      </c>
      <c r="AC853" s="15">
        <f t="shared" si="293"/>
        <v>540.20000000000005</v>
      </c>
      <c r="AD853" s="48">
        <f>(ROUND(AC853-AC847,1)/AC847)</f>
        <v>0.30137316309323053</v>
      </c>
      <c r="AE853" s="113"/>
      <c r="AF853" s="60"/>
      <c r="AH853" s="59"/>
    </row>
    <row r="854" spans="1:34">
      <c r="A854" s="99" t="s">
        <v>844</v>
      </c>
      <c r="B854" s="89"/>
      <c r="C854" s="21" t="s">
        <v>2</v>
      </c>
      <c r="D854" s="12">
        <v>68</v>
      </c>
      <c r="E854" s="12">
        <v>0</v>
      </c>
      <c r="F854" s="12">
        <v>135</v>
      </c>
      <c r="G854" s="12">
        <v>0</v>
      </c>
      <c r="H854" s="12">
        <v>0</v>
      </c>
      <c r="I854" s="13">
        <v>70</v>
      </c>
      <c r="J854" s="13">
        <v>0</v>
      </c>
      <c r="K854" s="13">
        <v>37.5</v>
      </c>
      <c r="L854" s="13">
        <v>37.5</v>
      </c>
      <c r="M854" s="13">
        <v>0</v>
      </c>
      <c r="N854" s="14">
        <f>D854*$D$10</f>
        <v>81.599999999999994</v>
      </c>
      <c r="O854" s="14">
        <f>E854*$E$10</f>
        <v>0</v>
      </c>
      <c r="P854" s="14">
        <f>F854*$F$10</f>
        <v>175.5</v>
      </c>
      <c r="Q854" s="14">
        <f>G854*$G$10</f>
        <v>0</v>
      </c>
      <c r="R854" s="14">
        <f>H854*$H$10</f>
        <v>0</v>
      </c>
      <c r="S854" s="14">
        <f>(N854/100)*(I854*$I$10)+(N854/100)*(J854*$J$10)</f>
        <v>85.679999999999993</v>
      </c>
      <c r="T854" s="14">
        <f>(O854/100)*(K854*$J$10)</f>
        <v>0</v>
      </c>
      <c r="U854" s="14">
        <f>(P854/100)*(K854*$K$10)+(P854/100)*(L854*$L$10)</f>
        <v>197.4375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5"/>
        <v>167.27999999999997</v>
      </c>
      <c r="Y854" s="14">
        <f t="shared" si="286"/>
        <v>0</v>
      </c>
      <c r="Z854" s="14">
        <f t="shared" si="287"/>
        <v>372.9375</v>
      </c>
      <c r="AA854" s="14">
        <f t="shared" si="288"/>
        <v>0</v>
      </c>
      <c r="AB854" s="14">
        <f t="shared" si="294"/>
        <v>0</v>
      </c>
      <c r="AC854" s="15">
        <f t="shared" si="293"/>
        <v>540.20000000000005</v>
      </c>
      <c r="AD854" s="48">
        <f>(ROUND(AC854-AC847,1)/AC847)</f>
        <v>0.30137316309323053</v>
      </c>
      <c r="AE854" s="113"/>
      <c r="AF854" s="60"/>
      <c r="AH854" s="59"/>
    </row>
    <row r="855" spans="1:34">
      <c r="A855" s="99" t="s">
        <v>845</v>
      </c>
      <c r="B855" s="89"/>
      <c r="C855" s="21" t="s">
        <v>3</v>
      </c>
      <c r="D855" s="12">
        <v>68</v>
      </c>
      <c r="E855" s="12">
        <v>0</v>
      </c>
      <c r="F855" s="12">
        <v>0</v>
      </c>
      <c r="G855" s="12">
        <v>135</v>
      </c>
      <c r="H855" s="12">
        <v>0</v>
      </c>
      <c r="I855" s="13">
        <v>70</v>
      </c>
      <c r="J855" s="13">
        <v>0</v>
      </c>
      <c r="K855" s="13">
        <v>0</v>
      </c>
      <c r="L855" s="13">
        <v>75</v>
      </c>
      <c r="M855" s="13">
        <v>0</v>
      </c>
      <c r="N855" s="14">
        <f>D855*$D$11</f>
        <v>81.599999999999994</v>
      </c>
      <c r="O855" s="14">
        <f>E855*$E$11</f>
        <v>0</v>
      </c>
      <c r="P855" s="14">
        <f>F855*$F$11</f>
        <v>0</v>
      </c>
      <c r="Q855" s="14">
        <f>G855*$G$11</f>
        <v>175.5</v>
      </c>
      <c r="R855" s="14">
        <f>H855*$H$11</f>
        <v>0</v>
      </c>
      <c r="S855" s="14">
        <f>(N855/100)*(I855*$I$11)+(N855/100)*(J855*$J$11)</f>
        <v>85.679999999999993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197.4375</v>
      </c>
      <c r="W855" s="14">
        <f>(R855/100)*(K855*$K$11)+(R855/100)*(L855*$L$11)</f>
        <v>0</v>
      </c>
      <c r="X855" s="14">
        <f t="shared" si="285"/>
        <v>167.27999999999997</v>
      </c>
      <c r="Y855" s="14">
        <f t="shared" si="286"/>
        <v>0</v>
      </c>
      <c r="Z855" s="14">
        <f t="shared" si="287"/>
        <v>0</v>
      </c>
      <c r="AA855" s="14">
        <f t="shared" si="288"/>
        <v>372.9375</v>
      </c>
      <c r="AB855" s="14">
        <f t="shared" si="294"/>
        <v>0</v>
      </c>
      <c r="AC855" s="15">
        <f t="shared" si="293"/>
        <v>540.20000000000005</v>
      </c>
      <c r="AD855" s="48">
        <f>(ROUND(AC855-AC847,1)/AC847)</f>
        <v>0.30137316309323053</v>
      </c>
      <c r="AE855" s="113"/>
      <c r="AF855" s="60"/>
      <c r="AH855" s="59"/>
    </row>
    <row r="856" spans="1:34">
      <c r="A856" s="99" t="s">
        <v>846</v>
      </c>
      <c r="B856" s="89"/>
      <c r="C856" s="21" t="s">
        <v>4</v>
      </c>
      <c r="D856" s="12">
        <v>68</v>
      </c>
      <c r="E856" s="12">
        <v>0</v>
      </c>
      <c r="F856" s="12">
        <v>0</v>
      </c>
      <c r="G856" s="12">
        <v>0</v>
      </c>
      <c r="H856" s="12">
        <v>135</v>
      </c>
      <c r="I856" s="13">
        <v>70</v>
      </c>
      <c r="J856" s="13">
        <v>0</v>
      </c>
      <c r="K856" s="13">
        <v>37.5</v>
      </c>
      <c r="L856" s="13">
        <v>37.5</v>
      </c>
      <c r="M856" s="13">
        <v>0</v>
      </c>
      <c r="N856" s="14">
        <f>D856*$D$12</f>
        <v>81.599999999999994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175.5</v>
      </c>
      <c r="S856" s="14">
        <f>(N856/100)*(I856*$I$12)+(N856/100)*(J856*$J$12)</f>
        <v>85.679999999999993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197.4375</v>
      </c>
      <c r="X856" s="14">
        <f t="shared" si="285"/>
        <v>167.27999999999997</v>
      </c>
      <c r="Y856" s="14">
        <f t="shared" si="286"/>
        <v>0</v>
      </c>
      <c r="Z856" s="14">
        <f t="shared" si="287"/>
        <v>0</v>
      </c>
      <c r="AA856" s="14">
        <f t="shared" si="288"/>
        <v>0</v>
      </c>
      <c r="AB856" s="14">
        <f t="shared" si="294"/>
        <v>372.9375</v>
      </c>
      <c r="AC856" s="15">
        <f t="shared" si="293"/>
        <v>540.20000000000005</v>
      </c>
      <c r="AD856" s="48">
        <f>(ROUND(AC856-AC847,1)/AC847)</f>
        <v>0.30137316309323053</v>
      </c>
      <c r="AE856" s="113"/>
      <c r="AF856" s="60"/>
      <c r="AH856" s="59"/>
    </row>
    <row r="857" spans="1:34">
      <c r="A857" s="99" t="s">
        <v>847</v>
      </c>
      <c r="B857" s="89"/>
      <c r="C857" s="21" t="s">
        <v>327</v>
      </c>
      <c r="D857" s="12">
        <v>135</v>
      </c>
      <c r="E857" s="12">
        <v>0</v>
      </c>
      <c r="F857" s="12">
        <v>0</v>
      </c>
      <c r="G857" s="12">
        <v>0</v>
      </c>
      <c r="H857" s="12">
        <v>0</v>
      </c>
      <c r="I857" s="13">
        <v>70</v>
      </c>
      <c r="J857" s="13">
        <v>0</v>
      </c>
      <c r="K857" s="13">
        <v>0</v>
      </c>
      <c r="L857" s="13">
        <v>0</v>
      </c>
      <c r="M857" s="13">
        <v>65</v>
      </c>
      <c r="N857" s="14">
        <f>D857*$D$13</f>
        <v>175.5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355.38749999999993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5"/>
        <v>530.88749999999993</v>
      </c>
      <c r="Y857" s="14">
        <f t="shared" si="286"/>
        <v>0</v>
      </c>
      <c r="Z857" s="14">
        <f t="shared" si="287"/>
        <v>0</v>
      </c>
      <c r="AA857" s="14">
        <f t="shared" si="288"/>
        <v>0</v>
      </c>
      <c r="AB857" s="14">
        <f t="shared" si="294"/>
        <v>0</v>
      </c>
      <c r="AC857" s="15">
        <f t="shared" si="293"/>
        <v>530.9</v>
      </c>
      <c r="AD857" s="48">
        <f>(ROUND(AC857-AC847,1)/AC847)</f>
        <v>0.27896892315104793</v>
      </c>
      <c r="AE857" s="113"/>
      <c r="AF857" s="60"/>
      <c r="AH857" s="59"/>
    </row>
    <row r="858" spans="1:34">
      <c r="A858" s="99" t="s">
        <v>848</v>
      </c>
      <c r="B858" s="89"/>
      <c r="C858" s="21" t="s">
        <v>328</v>
      </c>
      <c r="D858" s="12">
        <v>135</v>
      </c>
      <c r="E858" s="12">
        <v>0</v>
      </c>
      <c r="F858" s="12">
        <v>0</v>
      </c>
      <c r="G858" s="12">
        <v>0</v>
      </c>
      <c r="H858" s="12">
        <v>0</v>
      </c>
      <c r="I858" s="13">
        <v>70</v>
      </c>
      <c r="J858" s="13">
        <v>0</v>
      </c>
      <c r="K858" s="13">
        <v>65</v>
      </c>
      <c r="L858" s="13">
        <v>0</v>
      </c>
      <c r="M858" s="13">
        <v>0</v>
      </c>
      <c r="N858" s="14">
        <f>D858*$D$14</f>
        <v>175.5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355.38749999999993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5"/>
        <v>530.88749999999993</v>
      </c>
      <c r="Y858" s="14">
        <f t="shared" si="286"/>
        <v>0</v>
      </c>
      <c r="Z858" s="14">
        <f t="shared" si="287"/>
        <v>0</v>
      </c>
      <c r="AA858" s="14">
        <f t="shared" si="288"/>
        <v>0</v>
      </c>
      <c r="AB858" s="14">
        <f t="shared" si="294"/>
        <v>0</v>
      </c>
      <c r="AC858" s="15">
        <f t="shared" si="293"/>
        <v>530.9</v>
      </c>
      <c r="AD858" s="48">
        <f>(ROUND(AC858-AC847,1)/AC847)</f>
        <v>0.27896892315104793</v>
      </c>
      <c r="AE858" s="113"/>
      <c r="AF858" s="60"/>
      <c r="AH858" s="59"/>
    </row>
    <row r="859" spans="1:34">
      <c r="A859" s="99"/>
      <c r="B859" s="89"/>
      <c r="C859" s="21" t="s">
        <v>329</v>
      </c>
      <c r="D859" s="12">
        <v>135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65</v>
      </c>
      <c r="M859" s="13">
        <v>0</v>
      </c>
      <c r="N859" s="14">
        <f>D859*$D$15</f>
        <v>175.5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355.38749999999993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5"/>
        <v>530.88749999999993</v>
      </c>
      <c r="Y859" s="14">
        <f t="shared" si="286"/>
        <v>0</v>
      </c>
      <c r="Z859" s="14">
        <f t="shared" si="287"/>
        <v>0</v>
      </c>
      <c r="AA859" s="14">
        <f t="shared" si="288"/>
        <v>0</v>
      </c>
      <c r="AB859" s="14">
        <f t="shared" si="294"/>
        <v>0</v>
      </c>
      <c r="AC859" s="15">
        <f t="shared" si="293"/>
        <v>530.9</v>
      </c>
      <c r="AD859" s="48">
        <f>(ROUND(AC859-AC847,1)/AC847)</f>
        <v>0.27896892315104793</v>
      </c>
      <c r="AE859" s="113"/>
      <c r="AF859" s="60"/>
      <c r="AH859" s="59"/>
    </row>
    <row r="860" spans="1:34">
      <c r="A860" s="99"/>
      <c r="B860" s="89"/>
      <c r="C860" s="21" t="s">
        <v>325</v>
      </c>
      <c r="D860" s="12">
        <v>135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42</v>
      </c>
      <c r="K860" s="13">
        <v>0</v>
      </c>
      <c r="L860" s="13">
        <v>0</v>
      </c>
      <c r="M860" s="13">
        <v>0</v>
      </c>
      <c r="N860" s="14">
        <f>D860*$D$16</f>
        <v>175.5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292.38299999999998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5"/>
        <v>467.88299999999998</v>
      </c>
      <c r="Y860" s="14">
        <f t="shared" si="286"/>
        <v>0</v>
      </c>
      <c r="Z860" s="14">
        <f t="shared" si="287"/>
        <v>0</v>
      </c>
      <c r="AA860" s="14">
        <f t="shared" si="288"/>
        <v>0</v>
      </c>
      <c r="AB860" s="14">
        <f t="shared" si="294"/>
        <v>0</v>
      </c>
      <c r="AC860" s="15">
        <f t="shared" si="293"/>
        <v>467.9</v>
      </c>
      <c r="AD860" s="48">
        <f>(ROUND(AC860-AC847,1)/AC847)</f>
        <v>0.12719826547819801</v>
      </c>
      <c r="AE860" s="113"/>
      <c r="AF860" s="60"/>
      <c r="AH860" s="59"/>
    </row>
    <row r="861" spans="1:34">
      <c r="A861" s="99"/>
      <c r="B861" s="89"/>
      <c r="C861" s="21" t="s">
        <v>326</v>
      </c>
      <c r="D861" s="12">
        <v>135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0</v>
      </c>
      <c r="K861" s="13">
        <v>0</v>
      </c>
      <c r="L861" s="13">
        <v>0</v>
      </c>
      <c r="M861" s="13">
        <v>0</v>
      </c>
      <c r="N861" s="14">
        <f>D861*$D$17</f>
        <v>175.5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335.02949999999993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5"/>
        <v>510.52949999999993</v>
      </c>
      <c r="Y861" s="14">
        <f t="shared" si="286"/>
        <v>0</v>
      </c>
      <c r="Z861" s="14">
        <f t="shared" si="287"/>
        <v>0</v>
      </c>
      <c r="AA861" s="14">
        <f t="shared" si="288"/>
        <v>0</v>
      </c>
      <c r="AB861" s="14">
        <f t="shared" si="294"/>
        <v>0</v>
      </c>
      <c r="AC861" s="15">
        <f t="shared" si="293"/>
        <v>510.5</v>
      </c>
      <c r="AD861" s="48">
        <f>(ROUND(AC861-AC847,1)/AC847)</f>
        <v>0.22982413876174415</v>
      </c>
      <c r="AE861" s="113"/>
      <c r="AF861" s="60"/>
      <c r="AH861" s="59"/>
    </row>
    <row r="862" spans="1:34">
      <c r="A862" s="106" t="s">
        <v>0</v>
      </c>
      <c r="B862" s="86" t="s">
        <v>47</v>
      </c>
      <c r="C862" s="50" t="s">
        <v>243</v>
      </c>
      <c r="D862" s="11">
        <v>125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187.5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876" si="295">N862+S862</f>
        <v>412.5</v>
      </c>
      <c r="Y862" s="52">
        <f t="shared" ref="Y862:Y876" si="296">O862+T862</f>
        <v>0</v>
      </c>
      <c r="Z862" s="52">
        <f t="shared" ref="Z862:Z876" si="297">P862+U862</f>
        <v>0</v>
      </c>
      <c r="AA862" s="52">
        <f t="shared" ref="AA862:AA876" si="298">Q862+V862</f>
        <v>0</v>
      </c>
      <c r="AB862" s="52">
        <f t="shared" si="294"/>
        <v>0</v>
      </c>
      <c r="AC862" s="53">
        <f>ROUND(X862+Y862+Z862+AA862+AB862,1)</f>
        <v>412.5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7">
        <v>32</v>
      </c>
      <c r="C863" s="21" t="s">
        <v>324</v>
      </c>
      <c r="D863" s="12">
        <v>125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35</v>
      </c>
      <c r="K863" s="13">
        <v>0</v>
      </c>
      <c r="L863" s="13">
        <v>0</v>
      </c>
      <c r="M863" s="13">
        <v>0</v>
      </c>
      <c r="N863" s="14">
        <f>D863*$D$4</f>
        <v>162.5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321.75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95"/>
        <v>484.25</v>
      </c>
      <c r="Y863" s="14">
        <f t="shared" si="296"/>
        <v>0</v>
      </c>
      <c r="Z863" s="14">
        <f t="shared" si="297"/>
        <v>0</v>
      </c>
      <c r="AA863" s="14">
        <f t="shared" si="298"/>
        <v>0</v>
      </c>
      <c r="AB863" s="14">
        <f>R863+W863</f>
        <v>0</v>
      </c>
      <c r="AC863" s="15">
        <f>ROUND(X863+Y863+Z863+AA863+AB863,1)</f>
        <v>484.3</v>
      </c>
      <c r="AD863" s="48">
        <f>(ROUND(AC863-AC862,1)/AC862)</f>
        <v>0.17406060606060605</v>
      </c>
      <c r="AE863" s="113"/>
      <c r="AF863" s="60"/>
      <c r="AH863" s="59"/>
    </row>
    <row r="864" spans="1:34">
      <c r="A864" s="99" t="s">
        <v>815</v>
      </c>
      <c r="B864" s="87">
        <v>0</v>
      </c>
      <c r="C864" s="21" t="s">
        <v>849</v>
      </c>
      <c r="D864" s="12">
        <v>125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175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210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385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385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816</v>
      </c>
      <c r="B865" s="87">
        <v>0</v>
      </c>
      <c r="C865" s="21" t="s">
        <v>337</v>
      </c>
      <c r="D865" s="12">
        <v>125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175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210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385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385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817</v>
      </c>
      <c r="B866" s="87">
        <v>0</v>
      </c>
      <c r="C866" s="21" t="s">
        <v>338</v>
      </c>
      <c r="D866" s="12">
        <v>125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175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210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385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385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666</v>
      </c>
      <c r="B867" s="87"/>
      <c r="C867" s="21" t="s">
        <v>339</v>
      </c>
      <c r="D867" s="12">
        <v>125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175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210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385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385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605</v>
      </c>
      <c r="B868" s="87"/>
      <c r="C868" s="21" t="s">
        <v>1</v>
      </c>
      <c r="D868" s="12">
        <v>63</v>
      </c>
      <c r="E868" s="12">
        <v>125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85</v>
      </c>
      <c r="L868" s="13">
        <v>0</v>
      </c>
      <c r="M868" s="13">
        <v>0</v>
      </c>
      <c r="N868" s="14">
        <f>D868*$D$9</f>
        <v>75.599999999999994</v>
      </c>
      <c r="O868" s="14">
        <f>E868*$E$9</f>
        <v>162.5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90.719999999999985</v>
      </c>
      <c r="T868" s="14">
        <f>(O868/100)*(K868*$K$9)</f>
        <v>207.1875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166.32</v>
      </c>
      <c r="Y868" s="14">
        <f t="shared" si="296"/>
        <v>369.6875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536</v>
      </c>
      <c r="AD868" s="48">
        <f>(ROUND(AC868-AC862,1)/AC862)</f>
        <v>0.29939393939393938</v>
      </c>
      <c r="AE868" s="113"/>
      <c r="AF868" s="60"/>
      <c r="AH868" s="60"/>
    </row>
    <row r="869" spans="1:34">
      <c r="A869" s="99" t="s">
        <v>844</v>
      </c>
      <c r="B869" s="87"/>
      <c r="C869" s="21" t="s">
        <v>2</v>
      </c>
      <c r="D869" s="12">
        <v>63</v>
      </c>
      <c r="E869" s="12">
        <v>0</v>
      </c>
      <c r="F869" s="12">
        <v>125</v>
      </c>
      <c r="G869" s="12">
        <v>0</v>
      </c>
      <c r="H869" s="12">
        <v>0</v>
      </c>
      <c r="I869" s="13">
        <v>60</v>
      </c>
      <c r="J869" s="13">
        <v>20</v>
      </c>
      <c r="K869" s="13">
        <v>42.5</v>
      </c>
      <c r="L869" s="13">
        <v>42.5</v>
      </c>
      <c r="M869" s="13">
        <v>0</v>
      </c>
      <c r="N869" s="14">
        <f>D869*$D$10</f>
        <v>75.599999999999994</v>
      </c>
      <c r="O869" s="14">
        <f>E869*$E$10</f>
        <v>0</v>
      </c>
      <c r="P869" s="14">
        <f>F869*$F$10</f>
        <v>162.5</v>
      </c>
      <c r="Q869" s="14">
        <f>G869*$G$10</f>
        <v>0</v>
      </c>
      <c r="R869" s="14">
        <f>H869*$H$10</f>
        <v>0</v>
      </c>
      <c r="S869" s="14">
        <f>(N869/100)*(I869*$I$10)+(N869/100)*(J869*$J$10)</f>
        <v>90.719999999999985</v>
      </c>
      <c r="T869" s="14">
        <f>(O869/100)*(K869*$J$10)</f>
        <v>0</v>
      </c>
      <c r="U869" s="14">
        <f>(P869/100)*(K869*$K$10)+(P869/100)*(L869*$L$10)</f>
        <v>207.1875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166.32</v>
      </c>
      <c r="Y869" s="14">
        <f t="shared" si="296"/>
        <v>0</v>
      </c>
      <c r="Z869" s="14">
        <f t="shared" si="297"/>
        <v>369.6875</v>
      </c>
      <c r="AA869" s="14">
        <f t="shared" si="298"/>
        <v>0</v>
      </c>
      <c r="AB869" s="14">
        <f t="shared" si="300"/>
        <v>0</v>
      </c>
      <c r="AC869" s="15">
        <f t="shared" si="299"/>
        <v>536</v>
      </c>
      <c r="AD869" s="48">
        <f>(ROUND(AC869-AC862,1)/AC862)</f>
        <v>0.29939393939393938</v>
      </c>
      <c r="AE869" s="113"/>
      <c r="AF869" s="60"/>
      <c r="AH869" s="59"/>
    </row>
    <row r="870" spans="1:34">
      <c r="A870" s="99" t="s">
        <v>845</v>
      </c>
      <c r="B870" s="87"/>
      <c r="C870" s="21" t="s">
        <v>3</v>
      </c>
      <c r="D870" s="12">
        <v>63</v>
      </c>
      <c r="E870" s="12">
        <v>0</v>
      </c>
      <c r="F870" s="12">
        <v>0</v>
      </c>
      <c r="G870" s="12">
        <v>125</v>
      </c>
      <c r="H870" s="12">
        <v>0</v>
      </c>
      <c r="I870" s="13">
        <v>60</v>
      </c>
      <c r="J870" s="13">
        <v>20</v>
      </c>
      <c r="K870" s="13">
        <v>0</v>
      </c>
      <c r="L870" s="13">
        <v>85</v>
      </c>
      <c r="M870" s="13">
        <v>0</v>
      </c>
      <c r="N870" s="14">
        <f>D870*$D$11</f>
        <v>75.599999999999994</v>
      </c>
      <c r="O870" s="14">
        <f>E870*$E$11</f>
        <v>0</v>
      </c>
      <c r="P870" s="14">
        <f>F870*$F$11</f>
        <v>0</v>
      </c>
      <c r="Q870" s="14">
        <f>G870*$G$11</f>
        <v>162.5</v>
      </c>
      <c r="R870" s="14">
        <f>H870*$H$11</f>
        <v>0</v>
      </c>
      <c r="S870" s="14">
        <f>(N870/100)*(I870*$I$11)+(N870/100)*(J870*$J$11)</f>
        <v>90.719999999999985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207.1875</v>
      </c>
      <c r="W870" s="14">
        <f>(R870/100)*(K870*$K$11)+(R870/100)*(L870*$L$11)</f>
        <v>0</v>
      </c>
      <c r="X870" s="14">
        <f t="shared" si="295"/>
        <v>166.32</v>
      </c>
      <c r="Y870" s="14">
        <f t="shared" si="296"/>
        <v>0</v>
      </c>
      <c r="Z870" s="14">
        <f t="shared" si="297"/>
        <v>0</v>
      </c>
      <c r="AA870" s="14">
        <f t="shared" si="298"/>
        <v>369.6875</v>
      </c>
      <c r="AB870" s="14">
        <f t="shared" si="300"/>
        <v>0</v>
      </c>
      <c r="AC870" s="15">
        <f t="shared" si="299"/>
        <v>536</v>
      </c>
      <c r="AD870" s="48">
        <f>(ROUND(AC870-AC862,1)/AC862)</f>
        <v>0.29939393939393938</v>
      </c>
      <c r="AE870" s="113"/>
      <c r="AF870" s="60"/>
      <c r="AH870" s="59"/>
    </row>
    <row r="871" spans="1:34">
      <c r="A871" s="99" t="s">
        <v>846</v>
      </c>
      <c r="B871" s="87"/>
      <c r="C871" s="21" t="s">
        <v>4</v>
      </c>
      <c r="D871" s="12">
        <v>63</v>
      </c>
      <c r="E871" s="12">
        <v>0</v>
      </c>
      <c r="F871" s="12">
        <v>0</v>
      </c>
      <c r="G871" s="12">
        <v>0</v>
      </c>
      <c r="H871" s="12">
        <v>125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D871*$D$12</f>
        <v>75.599999999999994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162.5</v>
      </c>
      <c r="S871" s="14">
        <f>(N871/100)*(I871*$I$12)+(N871/100)*(J871*$J$12)</f>
        <v>90.719999999999985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207.1875</v>
      </c>
      <c r="X871" s="14">
        <f t="shared" si="295"/>
        <v>166.32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369.6875</v>
      </c>
      <c r="AC871" s="15">
        <f t="shared" si="299"/>
        <v>536</v>
      </c>
      <c r="AD871" s="48">
        <f>(ROUND(AC871-AC862,1)/AC862)</f>
        <v>0.29939393939393938</v>
      </c>
      <c r="AE871" s="113"/>
      <c r="AF871" s="60"/>
      <c r="AH871" s="59"/>
    </row>
    <row r="872" spans="1:34">
      <c r="A872" s="99" t="s">
        <v>847</v>
      </c>
      <c r="B872" s="87"/>
      <c r="C872" s="21" t="s">
        <v>327</v>
      </c>
      <c r="D872" s="12">
        <v>125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20</v>
      </c>
      <c r="K872" s="13">
        <v>0</v>
      </c>
      <c r="L872" s="13">
        <v>0</v>
      </c>
      <c r="M872" s="13">
        <v>70</v>
      </c>
      <c r="N872" s="14">
        <f>D872*$D$13</f>
        <v>162.5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365.625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528.125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528.1</v>
      </c>
      <c r="AD872" s="48">
        <f>(ROUND(AC872-AC862,1)/AC862)</f>
        <v>0.28024242424242424</v>
      </c>
      <c r="AE872" s="113"/>
      <c r="AF872" s="60"/>
      <c r="AH872" s="59"/>
    </row>
    <row r="873" spans="1:34">
      <c r="A873" s="99" t="s">
        <v>848</v>
      </c>
      <c r="B873" s="87"/>
      <c r="C873" s="21" t="s">
        <v>328</v>
      </c>
      <c r="D873" s="12">
        <v>125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20</v>
      </c>
      <c r="K873" s="13">
        <v>70</v>
      </c>
      <c r="L873" s="13">
        <v>0</v>
      </c>
      <c r="M873" s="13">
        <v>0</v>
      </c>
      <c r="N873" s="14">
        <f>D873*$D$14</f>
        <v>162.5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365.625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528.125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528.1</v>
      </c>
      <c r="AD873" s="48">
        <f>(ROUND(AC873-AC862,1)/AC862)</f>
        <v>0.28024242424242424</v>
      </c>
      <c r="AE873" s="113"/>
      <c r="AF873" s="60"/>
      <c r="AH873" s="59"/>
    </row>
    <row r="874" spans="1:34">
      <c r="A874" s="99"/>
      <c r="B874" s="87"/>
      <c r="C874" s="21" t="s">
        <v>329</v>
      </c>
      <c r="D874" s="12">
        <v>125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70</v>
      </c>
      <c r="M874" s="13">
        <v>0</v>
      </c>
      <c r="N874" s="14">
        <f>D874*$D$15</f>
        <v>162.5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365.625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528.125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528.1</v>
      </c>
      <c r="AD874" s="48">
        <f>(ROUND(AC874-AC862,1)/AC862)</f>
        <v>0.28024242424242424</v>
      </c>
      <c r="AE874" s="113"/>
      <c r="AF874" s="60"/>
      <c r="AH874" s="59"/>
    </row>
    <row r="875" spans="1:34">
      <c r="A875" s="99"/>
      <c r="B875" s="87"/>
      <c r="C875" s="21" t="s">
        <v>325</v>
      </c>
      <c r="D875" s="12">
        <v>125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55</v>
      </c>
      <c r="K875" s="13">
        <v>0</v>
      </c>
      <c r="L875" s="13">
        <v>0</v>
      </c>
      <c r="M875" s="13">
        <v>0</v>
      </c>
      <c r="N875" s="14">
        <f>D875*$D$16</f>
        <v>162.5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303.0625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465.5625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465.6</v>
      </c>
      <c r="AD875" s="48">
        <f>(ROUND(AC875-AC862,1)/AC862)</f>
        <v>0.12872727272727272</v>
      </c>
      <c r="AE875" s="113"/>
      <c r="AF875" s="60"/>
      <c r="AH875" s="59"/>
    </row>
    <row r="876" spans="1:34">
      <c r="A876" s="99"/>
      <c r="B876" s="87"/>
      <c r="C876" s="21" t="s">
        <v>326</v>
      </c>
      <c r="D876" s="12">
        <v>125</v>
      </c>
      <c r="E876" s="12">
        <v>0</v>
      </c>
      <c r="F876" s="12">
        <v>0</v>
      </c>
      <c r="G876" s="12">
        <v>0</v>
      </c>
      <c r="H876" s="12">
        <v>0</v>
      </c>
      <c r="I876" s="13">
        <v>83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162.5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342.71249999999998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505.21249999999998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505.2</v>
      </c>
      <c r="AD876" s="48">
        <f>(ROUND(AC876-AC862,1)/AC862)</f>
        <v>0.22472727272727275</v>
      </c>
      <c r="AE876" s="113"/>
      <c r="AF876" s="60"/>
      <c r="AH876" s="59"/>
    </row>
    <row r="877" spans="1:34">
      <c r="A877" s="106" t="s">
        <v>0</v>
      </c>
      <c r="B877" s="90" t="s">
        <v>46</v>
      </c>
      <c r="C877" s="50" t="s">
        <v>241</v>
      </c>
      <c r="D877" s="11">
        <v>100</v>
      </c>
      <c r="E877" s="11">
        <v>50</v>
      </c>
      <c r="F877" s="11">
        <v>0</v>
      </c>
      <c r="G877" s="11">
        <v>50</v>
      </c>
      <c r="H877" s="11">
        <v>0</v>
      </c>
      <c r="I877" s="51">
        <v>50</v>
      </c>
      <c r="J877" s="51">
        <v>20</v>
      </c>
      <c r="K877" s="51">
        <v>0</v>
      </c>
      <c r="L877" s="51">
        <v>0</v>
      </c>
      <c r="M877" s="51">
        <v>0</v>
      </c>
      <c r="N877" s="52">
        <f>D877*$D$3</f>
        <v>150</v>
      </c>
      <c r="O877" s="52">
        <f>E877*$E$3</f>
        <v>75</v>
      </c>
      <c r="P877" s="52">
        <f>F877*$F$3</f>
        <v>0</v>
      </c>
      <c r="Q877" s="52">
        <f>G877*$G$3</f>
        <v>75</v>
      </c>
      <c r="R877" s="52">
        <f>H877*$H$3</f>
        <v>0</v>
      </c>
      <c r="S877" s="52">
        <f>(N877/100)*(I877*$I$3)+(N877/100)*(J877*$J$3)</f>
        <v>157.5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85"/>
        <v>307.5</v>
      </c>
      <c r="Y877" s="52">
        <f t="shared" si="286"/>
        <v>75</v>
      </c>
      <c r="Z877" s="52">
        <f t="shared" si="287"/>
        <v>0</v>
      </c>
      <c r="AA877" s="52">
        <f t="shared" si="288"/>
        <v>75</v>
      </c>
      <c r="AB877" s="52">
        <f>R877+W877</f>
        <v>0</v>
      </c>
      <c r="AC877" s="53">
        <f>ROUND(X877+Y877+Z877+AA877+AB877,1)</f>
        <v>457.5</v>
      </c>
      <c r="AD877" s="58"/>
      <c r="AE877" s="113" t="s">
        <v>813</v>
      </c>
      <c r="AF877" s="60"/>
      <c r="AH877" s="59"/>
    </row>
    <row r="878" spans="1:34">
      <c r="A878" s="99" t="s">
        <v>814</v>
      </c>
      <c r="B878" s="91">
        <v>18</v>
      </c>
      <c r="C878" s="21" t="s">
        <v>324</v>
      </c>
      <c r="D878" s="12">
        <v>100</v>
      </c>
      <c r="E878" s="12">
        <v>50</v>
      </c>
      <c r="F878" s="12">
        <v>0</v>
      </c>
      <c r="G878" s="12">
        <v>50</v>
      </c>
      <c r="H878" s="12">
        <v>0</v>
      </c>
      <c r="I878" s="13">
        <v>70</v>
      </c>
      <c r="J878" s="13">
        <v>50</v>
      </c>
      <c r="K878" s="13">
        <v>0</v>
      </c>
      <c r="L878" s="13">
        <v>0</v>
      </c>
      <c r="M878" s="13">
        <v>0</v>
      </c>
      <c r="N878" s="14">
        <f>D878*$D$4</f>
        <v>130</v>
      </c>
      <c r="O878" s="14">
        <f>E878*$E$4</f>
        <v>65</v>
      </c>
      <c r="P878" s="14">
        <f>F878*$F$4</f>
        <v>0</v>
      </c>
      <c r="Q878" s="14">
        <f>G878*$G$4</f>
        <v>65</v>
      </c>
      <c r="R878" s="14">
        <f>H878*$H$4</f>
        <v>0</v>
      </c>
      <c r="S878" s="14">
        <f>(N878/100)*(I878*$I$4)+(N878/100)*(J878*$J$4)</f>
        <v>280.8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285"/>
        <v>410.8</v>
      </c>
      <c r="Y878" s="14">
        <f t="shared" si="286"/>
        <v>65</v>
      </c>
      <c r="Z878" s="14">
        <f t="shared" si="287"/>
        <v>0</v>
      </c>
      <c r="AA878" s="14">
        <f t="shared" si="288"/>
        <v>65</v>
      </c>
      <c r="AB878" s="14">
        <f>R878+W878</f>
        <v>0</v>
      </c>
      <c r="AC878" s="15">
        <f>ROUND(X878+Y878+Z878+AA878+AB878,1)</f>
        <v>540.79999999999995</v>
      </c>
      <c r="AD878" s="48">
        <f>(ROUND(AC878-AC877,1)/AC877)</f>
        <v>0.18207650273224044</v>
      </c>
      <c r="AE878" s="113"/>
      <c r="AF878" s="60"/>
      <c r="AH878" s="59"/>
    </row>
    <row r="879" spans="1:34">
      <c r="A879" s="99" t="s">
        <v>815</v>
      </c>
      <c r="B879" s="91">
        <v>16</v>
      </c>
      <c r="C879" s="21" t="s">
        <v>849</v>
      </c>
      <c r="D879" s="12">
        <v>100</v>
      </c>
      <c r="E879" s="12">
        <v>50</v>
      </c>
      <c r="F879" s="12">
        <v>0</v>
      </c>
      <c r="G879" s="12">
        <v>50</v>
      </c>
      <c r="H879" s="12">
        <v>0</v>
      </c>
      <c r="I879" s="13">
        <v>50</v>
      </c>
      <c r="J879" s="13">
        <v>20</v>
      </c>
      <c r="K879" s="13">
        <v>0</v>
      </c>
      <c r="L879" s="13">
        <v>0</v>
      </c>
      <c r="M879" s="13">
        <v>0</v>
      </c>
      <c r="N879" s="14">
        <f>D879*$D$5</f>
        <v>140</v>
      </c>
      <c r="O879" s="14">
        <f>E879*$E$5</f>
        <v>70</v>
      </c>
      <c r="P879" s="14">
        <f>F879*$F$5</f>
        <v>0</v>
      </c>
      <c r="Q879" s="14">
        <f>G879*$G$5</f>
        <v>70</v>
      </c>
      <c r="R879" s="14">
        <f>H879*$H$5</f>
        <v>0</v>
      </c>
      <c r="S879" s="14">
        <f>(N879/100)*(I879*$I$5)+(N879/100)*(J879*$J$5)</f>
        <v>147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85"/>
        <v>287</v>
      </c>
      <c r="Y879" s="14">
        <f t="shared" si="286"/>
        <v>70</v>
      </c>
      <c r="Z879" s="14">
        <f t="shared" si="287"/>
        <v>0</v>
      </c>
      <c r="AA879" s="14">
        <f t="shared" si="288"/>
        <v>70</v>
      </c>
      <c r="AB879" s="14">
        <f>R879+W879</f>
        <v>0</v>
      </c>
      <c r="AC879" s="15">
        <f t="shared" ref="AC879:AC891" si="301">ROUND(X879+Y879+Z879+AA879+AB879,1)</f>
        <v>427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816</v>
      </c>
      <c r="B880" s="91">
        <v>0</v>
      </c>
      <c r="C880" s="21" t="s">
        <v>337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50</v>
      </c>
      <c r="J880" s="13">
        <v>20</v>
      </c>
      <c r="K880" s="13">
        <v>0</v>
      </c>
      <c r="L880" s="13">
        <v>0</v>
      </c>
      <c r="M880" s="13">
        <v>0</v>
      </c>
      <c r="N880" s="14">
        <f>D880*$D$6</f>
        <v>140</v>
      </c>
      <c r="O880" s="14">
        <f>E880*$E$6</f>
        <v>70</v>
      </c>
      <c r="P880" s="14">
        <f>F880*$F$6</f>
        <v>0</v>
      </c>
      <c r="Q880" s="14">
        <f>G880*$G$6</f>
        <v>70</v>
      </c>
      <c r="R880" s="14">
        <f>H880*$H$6</f>
        <v>0</v>
      </c>
      <c r="S880" s="14">
        <f>(N880/100)*(I880*$I$6)+(N880/100)*(J880*$J$6)</f>
        <v>147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85"/>
        <v>287</v>
      </c>
      <c r="Y880" s="14">
        <f t="shared" si="286"/>
        <v>70</v>
      </c>
      <c r="Z880" s="14">
        <f t="shared" si="287"/>
        <v>0</v>
      </c>
      <c r="AA880" s="14">
        <f t="shared" si="288"/>
        <v>70</v>
      </c>
      <c r="AB880" s="14">
        <f t="shared" ref="AB880:AB891" si="302">R880+W880</f>
        <v>0</v>
      </c>
      <c r="AC880" s="15">
        <f t="shared" si="301"/>
        <v>427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817</v>
      </c>
      <c r="B881" s="91">
        <v>0</v>
      </c>
      <c r="C881" s="21" t="s">
        <v>338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D881*$D$7</f>
        <v>140</v>
      </c>
      <c r="O881" s="14">
        <f>E881*$E$7</f>
        <v>70</v>
      </c>
      <c r="P881" s="14">
        <f>F881*$F$7</f>
        <v>0</v>
      </c>
      <c r="Q881" s="14">
        <f>G881*$G$7</f>
        <v>70</v>
      </c>
      <c r="R881" s="14">
        <f>H881*$H$7</f>
        <v>0</v>
      </c>
      <c r="S881" s="14">
        <f>(N881/100)*(I881*$I$7)+(N881/100)*(J881*$J$7)</f>
        <v>147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85"/>
        <v>287</v>
      </c>
      <c r="Y881" s="14">
        <f t="shared" si="286"/>
        <v>70</v>
      </c>
      <c r="Z881" s="14">
        <f t="shared" si="287"/>
        <v>0</v>
      </c>
      <c r="AA881" s="14">
        <f t="shared" si="288"/>
        <v>70</v>
      </c>
      <c r="AB881" s="14">
        <f t="shared" si="302"/>
        <v>0</v>
      </c>
      <c r="AC881" s="15">
        <f t="shared" si="301"/>
        <v>427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666</v>
      </c>
      <c r="B882" s="91"/>
      <c r="C882" s="21" t="s">
        <v>339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D882*$D$8</f>
        <v>140</v>
      </c>
      <c r="O882" s="14">
        <f>E882*$E$8</f>
        <v>70</v>
      </c>
      <c r="P882" s="14">
        <f>F882*$F$8</f>
        <v>0</v>
      </c>
      <c r="Q882" s="14">
        <f>G882*$G$8</f>
        <v>70</v>
      </c>
      <c r="R882" s="14">
        <f>H882*$H$8</f>
        <v>0</v>
      </c>
      <c r="S882" s="14">
        <f>(N882/100)*(I882*$I$8)+(N882/100)*(J882*$J$8)</f>
        <v>147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85"/>
        <v>287</v>
      </c>
      <c r="Y882" s="14">
        <f t="shared" si="286"/>
        <v>70</v>
      </c>
      <c r="Z882" s="14">
        <f t="shared" si="287"/>
        <v>0</v>
      </c>
      <c r="AA882" s="14">
        <f t="shared" si="288"/>
        <v>70</v>
      </c>
      <c r="AB882" s="14">
        <f t="shared" si="302"/>
        <v>0</v>
      </c>
      <c r="AC882" s="15">
        <f t="shared" si="301"/>
        <v>427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605</v>
      </c>
      <c r="B883" s="91"/>
      <c r="C883" s="21" t="s">
        <v>1</v>
      </c>
      <c r="D883" s="12">
        <v>100</v>
      </c>
      <c r="E883" s="12">
        <v>160</v>
      </c>
      <c r="F883" s="12">
        <v>0</v>
      </c>
      <c r="G883" s="12">
        <v>0</v>
      </c>
      <c r="H883" s="12">
        <v>0</v>
      </c>
      <c r="I883" s="13">
        <v>50</v>
      </c>
      <c r="J883" s="13">
        <v>20</v>
      </c>
      <c r="K883" s="13">
        <v>46</v>
      </c>
      <c r="L883" s="13">
        <v>0</v>
      </c>
      <c r="M883" s="13">
        <v>0</v>
      </c>
      <c r="N883" s="14">
        <f>D883*$D$9</f>
        <v>120</v>
      </c>
      <c r="O883" s="14">
        <f>E883*$E$9</f>
        <v>208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126</v>
      </c>
      <c r="T883" s="14">
        <f>(O883/100)*(K883*$K$9)</f>
        <v>143.52000000000001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85"/>
        <v>246</v>
      </c>
      <c r="Y883" s="14">
        <f t="shared" si="286"/>
        <v>351.52</v>
      </c>
      <c r="Z883" s="14">
        <f t="shared" si="287"/>
        <v>0</v>
      </c>
      <c r="AA883" s="14">
        <f t="shared" si="288"/>
        <v>0</v>
      </c>
      <c r="AB883" s="14">
        <f t="shared" si="302"/>
        <v>0</v>
      </c>
      <c r="AC883" s="15">
        <f t="shared" si="301"/>
        <v>597.5</v>
      </c>
      <c r="AD883" s="48">
        <f>(ROUND(AC883-AC877,1)/AC877)</f>
        <v>0.30601092896174864</v>
      </c>
      <c r="AE883" s="113"/>
      <c r="AF883" s="60"/>
      <c r="AH883" s="59"/>
    </row>
    <row r="884" spans="1:34">
      <c r="A884" s="99" t="s">
        <v>844</v>
      </c>
      <c r="B884" s="91"/>
      <c r="C884" s="21" t="s">
        <v>2</v>
      </c>
      <c r="D884" s="12">
        <v>100</v>
      </c>
      <c r="E884" s="12">
        <v>0</v>
      </c>
      <c r="F884" s="12">
        <v>160</v>
      </c>
      <c r="G884" s="12">
        <v>0</v>
      </c>
      <c r="H884" s="12">
        <v>0</v>
      </c>
      <c r="I884" s="13">
        <v>50</v>
      </c>
      <c r="J884" s="13">
        <v>20</v>
      </c>
      <c r="K884" s="13">
        <v>23</v>
      </c>
      <c r="L884" s="13">
        <v>23</v>
      </c>
      <c r="M884" s="13">
        <v>0</v>
      </c>
      <c r="N884" s="14">
        <f>D884*$D$10</f>
        <v>120</v>
      </c>
      <c r="O884" s="14">
        <f>E884*$E$10</f>
        <v>0</v>
      </c>
      <c r="P884" s="14">
        <f>F884*$F$10</f>
        <v>208</v>
      </c>
      <c r="Q884" s="14">
        <f>G884*$G$10</f>
        <v>0</v>
      </c>
      <c r="R884" s="14">
        <f>H884*$H$10</f>
        <v>0</v>
      </c>
      <c r="S884" s="14">
        <f>(N884/100)*(I884*$I$10)+(N884/100)*(J884*$J$10)</f>
        <v>126</v>
      </c>
      <c r="T884" s="14">
        <f>(O884/100)*(K884*$J$10)</f>
        <v>0</v>
      </c>
      <c r="U884" s="14">
        <f>(P884/100)*(K884*$K$10)+(P884/100)*(L884*$L$10)</f>
        <v>143.52000000000001</v>
      </c>
      <c r="V884" s="14">
        <f>(Q884/100)*(L884*$L$10)</f>
        <v>0</v>
      </c>
      <c r="W884" s="14">
        <f>(R884/100)*(K884*$K$10)+(R884/100)*(L884*$L$10)</f>
        <v>0</v>
      </c>
      <c r="X884" s="14">
        <f t="shared" si="285"/>
        <v>246</v>
      </c>
      <c r="Y884" s="14">
        <f t="shared" si="286"/>
        <v>0</v>
      </c>
      <c r="Z884" s="14">
        <f t="shared" si="287"/>
        <v>351.52</v>
      </c>
      <c r="AA884" s="14">
        <f t="shared" si="288"/>
        <v>0</v>
      </c>
      <c r="AB884" s="14">
        <f t="shared" si="302"/>
        <v>0</v>
      </c>
      <c r="AC884" s="15">
        <f t="shared" si="301"/>
        <v>597.5</v>
      </c>
      <c r="AD884" s="48">
        <f>(ROUND(AC884-AC877,1)/AC877)</f>
        <v>0.30601092896174864</v>
      </c>
      <c r="AE884" s="113"/>
      <c r="AF884" s="60"/>
      <c r="AH884" s="59"/>
    </row>
    <row r="885" spans="1:34">
      <c r="A885" s="99" t="s">
        <v>845</v>
      </c>
      <c r="B885" s="91"/>
      <c r="C885" s="21" t="s">
        <v>3</v>
      </c>
      <c r="D885" s="12">
        <v>100</v>
      </c>
      <c r="E885" s="12">
        <v>0</v>
      </c>
      <c r="F885" s="12">
        <v>0</v>
      </c>
      <c r="G885" s="12">
        <v>160</v>
      </c>
      <c r="H885" s="12">
        <v>0</v>
      </c>
      <c r="I885" s="13">
        <v>50</v>
      </c>
      <c r="J885" s="13">
        <v>20</v>
      </c>
      <c r="K885" s="13">
        <v>0</v>
      </c>
      <c r="L885" s="13">
        <v>46</v>
      </c>
      <c r="M885" s="13">
        <v>0</v>
      </c>
      <c r="N885" s="14">
        <f>D885*$D$11</f>
        <v>120</v>
      </c>
      <c r="O885" s="14">
        <f>E885*$E$11</f>
        <v>0</v>
      </c>
      <c r="P885" s="14">
        <f>F885*$F$11</f>
        <v>0</v>
      </c>
      <c r="Q885" s="14">
        <f>G885*$G$11</f>
        <v>208</v>
      </c>
      <c r="R885" s="14">
        <f>H885*$H$11</f>
        <v>0</v>
      </c>
      <c r="S885" s="14">
        <f>(N885/100)*(I885*$I$11)+(N885/100)*(J885*$J$11)</f>
        <v>126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143.52000000000001</v>
      </c>
      <c r="W885" s="14">
        <f>(R885/100)*(K885*$K$11)+(R885/100)*(L885*$L$11)</f>
        <v>0</v>
      </c>
      <c r="X885" s="14">
        <f t="shared" si="285"/>
        <v>246</v>
      </c>
      <c r="Y885" s="14">
        <f t="shared" si="286"/>
        <v>0</v>
      </c>
      <c r="Z885" s="14">
        <f t="shared" si="287"/>
        <v>0</v>
      </c>
      <c r="AA885" s="14">
        <f t="shared" si="288"/>
        <v>351.52</v>
      </c>
      <c r="AB885" s="14">
        <f t="shared" si="302"/>
        <v>0</v>
      </c>
      <c r="AC885" s="15">
        <f t="shared" si="301"/>
        <v>597.5</v>
      </c>
      <c r="AD885" s="48">
        <f>(ROUND(AC885-AC877,1)/AC877)</f>
        <v>0.30601092896174864</v>
      </c>
      <c r="AE885" s="113"/>
      <c r="AF885" s="60"/>
      <c r="AH885" s="59"/>
    </row>
    <row r="886" spans="1:34">
      <c r="A886" s="99" t="s">
        <v>846</v>
      </c>
      <c r="B886" s="91"/>
      <c r="C886" s="21" t="s">
        <v>4</v>
      </c>
      <c r="D886" s="12">
        <v>100</v>
      </c>
      <c r="E886" s="12">
        <v>0</v>
      </c>
      <c r="F886" s="12">
        <v>0</v>
      </c>
      <c r="G886" s="12">
        <v>0</v>
      </c>
      <c r="H886" s="12">
        <v>160</v>
      </c>
      <c r="I886" s="13">
        <v>50</v>
      </c>
      <c r="J886" s="13">
        <v>20</v>
      </c>
      <c r="K886" s="13">
        <v>23</v>
      </c>
      <c r="L886" s="13">
        <v>23</v>
      </c>
      <c r="M886" s="13">
        <v>0</v>
      </c>
      <c r="N886" s="14">
        <f>D886*$D$12</f>
        <v>120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208</v>
      </c>
      <c r="S886" s="14">
        <f>(N886/100)*(I886*$I$12)+(N886/100)*(J886*$J$12)</f>
        <v>126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143.52000000000001</v>
      </c>
      <c r="X886" s="14">
        <f t="shared" si="285"/>
        <v>246</v>
      </c>
      <c r="Y886" s="14">
        <f t="shared" si="286"/>
        <v>0</v>
      </c>
      <c r="Z886" s="14">
        <f t="shared" si="287"/>
        <v>0</v>
      </c>
      <c r="AA886" s="14">
        <f t="shared" si="288"/>
        <v>0</v>
      </c>
      <c r="AB886" s="14">
        <f t="shared" si="302"/>
        <v>351.52</v>
      </c>
      <c r="AC886" s="15">
        <f t="shared" si="301"/>
        <v>597.5</v>
      </c>
      <c r="AD886" s="48">
        <f>(ROUND(AC886-AC877,1)/AC877)</f>
        <v>0.30601092896174864</v>
      </c>
      <c r="AE886" s="113"/>
      <c r="AF886" s="60"/>
      <c r="AH886" s="59"/>
    </row>
    <row r="887" spans="1:34">
      <c r="A887" s="99" t="s">
        <v>847</v>
      </c>
      <c r="B887" s="91"/>
      <c r="C887" s="21" t="s">
        <v>327</v>
      </c>
      <c r="D887" s="12">
        <v>100</v>
      </c>
      <c r="E887" s="12">
        <v>50</v>
      </c>
      <c r="F887" s="12">
        <v>0</v>
      </c>
      <c r="G887" s="12">
        <v>50</v>
      </c>
      <c r="H887" s="12">
        <v>0</v>
      </c>
      <c r="I887" s="13">
        <v>50</v>
      </c>
      <c r="J887" s="13">
        <v>20</v>
      </c>
      <c r="K887" s="13">
        <v>0</v>
      </c>
      <c r="L887" s="13">
        <v>0</v>
      </c>
      <c r="M887" s="13">
        <v>48</v>
      </c>
      <c r="N887" s="14">
        <f>D887*$D$13</f>
        <v>130</v>
      </c>
      <c r="O887" s="14">
        <f>E887*$E$13</f>
        <v>65</v>
      </c>
      <c r="P887" s="14">
        <f>F887*$F$13</f>
        <v>0</v>
      </c>
      <c r="Q887" s="14">
        <f>G887*$G$13</f>
        <v>65</v>
      </c>
      <c r="R887" s="14">
        <f>H887*$H$13</f>
        <v>0</v>
      </c>
      <c r="S887" s="14">
        <f>(N887/100)*(I887*$I$14)+(N887/100)*(J887*$J$14)+(N887/100)*(M887*$M$14)</f>
        <v>230.10000000000002</v>
      </c>
      <c r="T887" s="14">
        <f>(O887/100)*(K887*$K$13)+(O887/100)*(M887*$M$13)</f>
        <v>46.800000000000004</v>
      </c>
      <c r="U887" s="14">
        <f>(P887/100)*(K887*$K$13)+(P887/100)*(L887*$L$13)+(P887/100)*(M887*$M$13)</f>
        <v>0</v>
      </c>
      <c r="V887" s="14">
        <f>(Q887/100)*(L887*$L$13)+(Q887/100)*(M887*$M$13)</f>
        <v>46.800000000000004</v>
      </c>
      <c r="W887" s="14">
        <f>(R887/100)*(K887*$K$13)+(R887/100)*(L887*$L$13)+(R887/100)*(M887*$M$13)</f>
        <v>0</v>
      </c>
      <c r="X887" s="14">
        <f t="shared" si="285"/>
        <v>360.1</v>
      </c>
      <c r="Y887" s="14">
        <f t="shared" si="286"/>
        <v>111.80000000000001</v>
      </c>
      <c r="Z887" s="14">
        <f t="shared" si="287"/>
        <v>0</v>
      </c>
      <c r="AA887" s="14">
        <f t="shared" si="288"/>
        <v>111.80000000000001</v>
      </c>
      <c r="AB887" s="14">
        <f t="shared" si="302"/>
        <v>0</v>
      </c>
      <c r="AC887" s="15">
        <f t="shared" si="301"/>
        <v>583.70000000000005</v>
      </c>
      <c r="AD887" s="48">
        <f>(ROUND(AC887-AC877,1)/AC877)</f>
        <v>0.27584699453551914</v>
      </c>
      <c r="AE887" s="113"/>
      <c r="AF887" s="60"/>
      <c r="AH887" s="59"/>
    </row>
    <row r="888" spans="1:34">
      <c r="A888" s="99" t="s">
        <v>848</v>
      </c>
      <c r="B888" s="91"/>
      <c r="C888" s="21" t="s">
        <v>328</v>
      </c>
      <c r="D888" s="12">
        <v>160</v>
      </c>
      <c r="E888" s="12">
        <v>0</v>
      </c>
      <c r="F888" s="12">
        <v>0</v>
      </c>
      <c r="G888" s="12">
        <v>0</v>
      </c>
      <c r="H888" s="12">
        <v>0</v>
      </c>
      <c r="I888" s="13">
        <v>50</v>
      </c>
      <c r="J888" s="13">
        <v>20</v>
      </c>
      <c r="K888" s="13">
        <v>51</v>
      </c>
      <c r="L888" s="13">
        <v>0</v>
      </c>
      <c r="M888" s="13">
        <v>0</v>
      </c>
      <c r="N888" s="14">
        <f>D888*$D$14</f>
        <v>208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377.52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85"/>
        <v>585.52</v>
      </c>
      <c r="Y888" s="14">
        <f t="shared" si="286"/>
        <v>0</v>
      </c>
      <c r="Z888" s="14">
        <f t="shared" si="287"/>
        <v>0</v>
      </c>
      <c r="AA888" s="14">
        <f t="shared" si="288"/>
        <v>0</v>
      </c>
      <c r="AB888" s="14">
        <f t="shared" si="302"/>
        <v>0</v>
      </c>
      <c r="AC888" s="15">
        <f t="shared" si="301"/>
        <v>585.5</v>
      </c>
      <c r="AD888" s="48">
        <f>(ROUND(AC888-AC877,1)/AC877)</f>
        <v>0.27978142076502732</v>
      </c>
      <c r="AE888" s="113"/>
      <c r="AF888" s="60"/>
      <c r="AH888" s="59"/>
    </row>
    <row r="889" spans="1:34">
      <c r="A889" s="99"/>
      <c r="B889" s="91"/>
      <c r="C889" s="21" t="s">
        <v>329</v>
      </c>
      <c r="D889" s="12">
        <v>160</v>
      </c>
      <c r="E889" s="12">
        <v>0</v>
      </c>
      <c r="F889" s="12">
        <v>0</v>
      </c>
      <c r="G889" s="12">
        <v>0</v>
      </c>
      <c r="H889" s="12">
        <v>0</v>
      </c>
      <c r="I889" s="13">
        <v>50</v>
      </c>
      <c r="J889" s="13">
        <v>20</v>
      </c>
      <c r="K889" s="13">
        <v>0</v>
      </c>
      <c r="L889" s="13">
        <v>51</v>
      </c>
      <c r="M889" s="13">
        <v>0</v>
      </c>
      <c r="N889" s="14">
        <f>D889*$D$15</f>
        <v>208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377.52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85"/>
        <v>585.52</v>
      </c>
      <c r="Y889" s="14">
        <f t="shared" si="286"/>
        <v>0</v>
      </c>
      <c r="Z889" s="14">
        <f t="shared" si="287"/>
        <v>0</v>
      </c>
      <c r="AA889" s="14">
        <f t="shared" si="288"/>
        <v>0</v>
      </c>
      <c r="AB889" s="14">
        <f t="shared" si="302"/>
        <v>0</v>
      </c>
      <c r="AC889" s="15">
        <f t="shared" si="301"/>
        <v>585.5</v>
      </c>
      <c r="AD889" s="48">
        <f>(ROUND(AC889-AC877,1)/AC877)</f>
        <v>0.27978142076502732</v>
      </c>
      <c r="AE889" s="113"/>
      <c r="AF889" s="60"/>
      <c r="AH889" s="59"/>
    </row>
    <row r="890" spans="1:34">
      <c r="A890" s="99"/>
      <c r="B890" s="91"/>
      <c r="C890" s="21" t="s">
        <v>325</v>
      </c>
      <c r="D890" s="12">
        <v>100</v>
      </c>
      <c r="E890" s="12">
        <v>50</v>
      </c>
      <c r="F890" s="12">
        <v>0</v>
      </c>
      <c r="G890" s="12">
        <v>50</v>
      </c>
      <c r="H890" s="12">
        <v>0</v>
      </c>
      <c r="I890" s="13">
        <v>50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130</v>
      </c>
      <c r="O890" s="14">
        <f>E890*$E$16</f>
        <v>65</v>
      </c>
      <c r="P890" s="14">
        <f>F890*$F$16</f>
        <v>0</v>
      </c>
      <c r="Q890" s="14">
        <f>G890*$G$16</f>
        <v>65</v>
      </c>
      <c r="R890" s="14">
        <f>H890*$H$16</f>
        <v>0</v>
      </c>
      <c r="S890" s="14">
        <f>(N890/100)*(I890*$I$16)+(N890/100)*(J890*$J$16)</f>
        <v>253.36999999999998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85"/>
        <v>383.37</v>
      </c>
      <c r="Y890" s="14">
        <f t="shared" si="286"/>
        <v>65</v>
      </c>
      <c r="Z890" s="14">
        <f t="shared" si="287"/>
        <v>0</v>
      </c>
      <c r="AA890" s="14">
        <f t="shared" si="288"/>
        <v>65</v>
      </c>
      <c r="AB890" s="14">
        <f t="shared" si="302"/>
        <v>0</v>
      </c>
      <c r="AC890" s="15">
        <f t="shared" si="301"/>
        <v>513.4</v>
      </c>
      <c r="AD890" s="48">
        <f>(ROUND(AC890-AC877,1)/AC877)</f>
        <v>0.12218579234972678</v>
      </c>
      <c r="AE890" s="113"/>
      <c r="AF890" s="60"/>
      <c r="AH890" s="59"/>
    </row>
    <row r="891" spans="1:34">
      <c r="A891" s="99"/>
      <c r="B891" s="91"/>
      <c r="C891" s="21" t="s">
        <v>326</v>
      </c>
      <c r="D891" s="12">
        <v>100</v>
      </c>
      <c r="E891" s="12">
        <v>50</v>
      </c>
      <c r="F891" s="12">
        <v>0</v>
      </c>
      <c r="G891" s="12">
        <v>50</v>
      </c>
      <c r="H891" s="12">
        <v>0</v>
      </c>
      <c r="I891" s="13">
        <v>92</v>
      </c>
      <c r="J891" s="13">
        <v>20</v>
      </c>
      <c r="K891" s="13">
        <v>0</v>
      </c>
      <c r="L891" s="13">
        <v>0</v>
      </c>
      <c r="M891" s="13">
        <v>0</v>
      </c>
      <c r="N891" s="14">
        <f>D891*$D$17</f>
        <v>130</v>
      </c>
      <c r="O891" s="14">
        <f>E891*$E$17</f>
        <v>65</v>
      </c>
      <c r="P891" s="14">
        <f>F891*$F$17</f>
        <v>0</v>
      </c>
      <c r="Q891" s="14">
        <f>G891*$G$17</f>
        <v>65</v>
      </c>
      <c r="R891" s="14">
        <f>H891*$H$17</f>
        <v>0</v>
      </c>
      <c r="S891" s="14">
        <f>(N891/100)*(I891*$I$17)+(N891/100)*(J891*$J$17)</f>
        <v>301.08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85"/>
        <v>431.08</v>
      </c>
      <c r="Y891" s="14">
        <f t="shared" si="286"/>
        <v>65</v>
      </c>
      <c r="Z891" s="14">
        <f t="shared" si="287"/>
        <v>0</v>
      </c>
      <c r="AA891" s="14">
        <f t="shared" si="288"/>
        <v>65</v>
      </c>
      <c r="AB891" s="14">
        <f t="shared" si="302"/>
        <v>0</v>
      </c>
      <c r="AC891" s="15">
        <f t="shared" si="301"/>
        <v>561.1</v>
      </c>
      <c r="AD891" s="48">
        <f>(ROUND(AC891-AC877,1)/AC877)</f>
        <v>0.22644808743169398</v>
      </c>
      <c r="AE891" s="113"/>
      <c r="AF891" s="60"/>
      <c r="AH891" s="59"/>
    </row>
    <row r="892" spans="1:34">
      <c r="A892" s="106" t="s">
        <v>0</v>
      </c>
      <c r="B892" s="92" t="s">
        <v>48</v>
      </c>
      <c r="C892" s="50" t="s">
        <v>241</v>
      </c>
      <c r="D892" s="11">
        <v>128</v>
      </c>
      <c r="E892" s="11">
        <v>0</v>
      </c>
      <c r="F892" s="11">
        <v>0</v>
      </c>
      <c r="G892" s="11">
        <v>0</v>
      </c>
      <c r="H892" s="11">
        <v>0</v>
      </c>
      <c r="I892" s="51">
        <v>60</v>
      </c>
      <c r="J892" s="51">
        <v>30</v>
      </c>
      <c r="K892" s="51">
        <v>0</v>
      </c>
      <c r="L892" s="51">
        <v>0</v>
      </c>
      <c r="M892" s="51">
        <v>0</v>
      </c>
      <c r="N892" s="52">
        <f>D892*$D$3</f>
        <v>192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259.2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85"/>
        <v>451.2</v>
      </c>
      <c r="Y892" s="52">
        <f t="shared" si="286"/>
        <v>0</v>
      </c>
      <c r="Z892" s="52">
        <f t="shared" si="287"/>
        <v>0</v>
      </c>
      <c r="AA892" s="52">
        <f t="shared" si="288"/>
        <v>0</v>
      </c>
      <c r="AB892" s="52">
        <f>R892+W892</f>
        <v>0</v>
      </c>
      <c r="AC892" s="53">
        <f>ROUND(X892+Y892+Z892+AA892+AB892,1)</f>
        <v>451.2</v>
      </c>
      <c r="AD892" s="58"/>
      <c r="AE892" s="113" t="s">
        <v>813</v>
      </c>
      <c r="AF892" s="60"/>
      <c r="AH892" s="59"/>
    </row>
    <row r="893" spans="1:34">
      <c r="A893" s="99" t="s">
        <v>814</v>
      </c>
      <c r="B893" s="93">
        <v>26</v>
      </c>
      <c r="C893" s="21" t="s">
        <v>324</v>
      </c>
      <c r="D893" s="12">
        <v>128</v>
      </c>
      <c r="E893" s="12">
        <v>0</v>
      </c>
      <c r="F893" s="12">
        <v>0</v>
      </c>
      <c r="G893" s="12">
        <v>0</v>
      </c>
      <c r="H893" s="12">
        <v>0</v>
      </c>
      <c r="I893" s="13">
        <v>76</v>
      </c>
      <c r="J893" s="13">
        <v>46</v>
      </c>
      <c r="K893" s="13">
        <v>0</v>
      </c>
      <c r="L893" s="13">
        <v>0</v>
      </c>
      <c r="M893" s="13">
        <v>0</v>
      </c>
      <c r="N893" s="14">
        <f>D893*$D$4</f>
        <v>166.4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365.4144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531.81439999999998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531.79999999999995</v>
      </c>
      <c r="AD893" s="48">
        <f>(ROUND(AC893-AC892,1)/AC892)</f>
        <v>0.17863475177304963</v>
      </c>
      <c r="AE893" s="113"/>
      <c r="AF893" s="60"/>
      <c r="AH893" s="59"/>
    </row>
    <row r="894" spans="1:34">
      <c r="A894" s="99" t="s">
        <v>815</v>
      </c>
      <c r="B894" s="93">
        <v>18</v>
      </c>
      <c r="C894" s="21" t="s">
        <v>849</v>
      </c>
      <c r="D894" s="12">
        <v>128</v>
      </c>
      <c r="E894" s="12">
        <v>0</v>
      </c>
      <c r="F894" s="12">
        <v>0</v>
      </c>
      <c r="G894" s="12">
        <v>0</v>
      </c>
      <c r="H894" s="12">
        <v>0</v>
      </c>
      <c r="I894" s="13">
        <v>60</v>
      </c>
      <c r="J894" s="13">
        <v>30</v>
      </c>
      <c r="K894" s="13">
        <v>0</v>
      </c>
      <c r="L894" s="13">
        <v>0</v>
      </c>
      <c r="M894" s="13">
        <v>0</v>
      </c>
      <c r="N894" s="14">
        <f>D894*$D$5</f>
        <v>179.2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241.91999999999996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421.11999999999995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421.1</v>
      </c>
      <c r="AD894" s="48">
        <f>(ROUND(AC894-AC892,1)/AC892)</f>
        <v>-6.6710992907801428E-2</v>
      </c>
      <c r="AE894" s="113"/>
      <c r="AF894" s="60"/>
      <c r="AH894" s="59"/>
    </row>
    <row r="895" spans="1:34">
      <c r="A895" s="99" t="s">
        <v>816</v>
      </c>
      <c r="B895" s="93">
        <v>0</v>
      </c>
      <c r="C895" s="21" t="s">
        <v>337</v>
      </c>
      <c r="D895" s="12">
        <v>128</v>
      </c>
      <c r="E895" s="12">
        <v>0</v>
      </c>
      <c r="F895" s="12">
        <v>0</v>
      </c>
      <c r="G895" s="12">
        <v>0</v>
      </c>
      <c r="H895" s="12">
        <v>0</v>
      </c>
      <c r="I895" s="13">
        <v>60</v>
      </c>
      <c r="J895" s="13">
        <v>30</v>
      </c>
      <c r="K895" s="13">
        <v>0</v>
      </c>
      <c r="L895" s="13">
        <v>0</v>
      </c>
      <c r="M895" s="13">
        <v>0</v>
      </c>
      <c r="N895" s="14">
        <f>D895*$D$6</f>
        <v>179.2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241.91999999999996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421.11999999999995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421.1</v>
      </c>
      <c r="AD895" s="48">
        <f>(ROUND(AC895-AC892,1)/AC892)</f>
        <v>-6.6710992907801428E-2</v>
      </c>
      <c r="AE895" s="113"/>
      <c r="AF895" s="60"/>
      <c r="AH895" s="59"/>
    </row>
    <row r="896" spans="1:34">
      <c r="A896" s="99" t="s">
        <v>817</v>
      </c>
      <c r="B896" s="93">
        <v>0</v>
      </c>
      <c r="C896" s="21" t="s">
        <v>338</v>
      </c>
      <c r="D896" s="12">
        <v>128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D896*$D$7</f>
        <v>179.2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241.91999999999996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421.11999999999995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421.1</v>
      </c>
      <c r="AD896" s="48">
        <f>(ROUND(AC896-AC892,1)/AC892)</f>
        <v>-6.6710992907801428E-2</v>
      </c>
      <c r="AE896" s="113"/>
      <c r="AF896" s="60"/>
      <c r="AH896" s="59"/>
    </row>
    <row r="897" spans="1:34">
      <c r="A897" s="99" t="s">
        <v>666</v>
      </c>
      <c r="B897" s="93"/>
      <c r="C897" s="21" t="s">
        <v>339</v>
      </c>
      <c r="D897" s="12">
        <v>128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D897*$D$8</f>
        <v>179.2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241.91999999999996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421.11999999999995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421.1</v>
      </c>
      <c r="AD897" s="48">
        <f>(ROUND(AC897-AC892,1)/AC892)</f>
        <v>-6.6710992907801428E-2</v>
      </c>
      <c r="AE897" s="113"/>
      <c r="AF897" s="60"/>
      <c r="AH897" s="59"/>
    </row>
    <row r="898" spans="1:34">
      <c r="A898" s="99" t="s">
        <v>605</v>
      </c>
      <c r="B898" s="93"/>
      <c r="C898" s="21" t="s">
        <v>1</v>
      </c>
      <c r="D898" s="12">
        <v>64</v>
      </c>
      <c r="E898" s="12">
        <v>128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95</v>
      </c>
      <c r="L898" s="13">
        <v>0</v>
      </c>
      <c r="M898" s="13">
        <v>0</v>
      </c>
      <c r="N898" s="14">
        <f>D898*$D$9</f>
        <v>76.8</v>
      </c>
      <c r="O898" s="14">
        <f>E898*$E$9</f>
        <v>166.4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103.68</v>
      </c>
      <c r="T898" s="14">
        <f>(O898/100)*(K898*$K$9)</f>
        <v>237.12000000000003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180.48000000000002</v>
      </c>
      <c r="Y898" s="14">
        <f t="shared" si="304"/>
        <v>403.52000000000004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584</v>
      </c>
      <c r="AD898" s="48">
        <f>(ROUND(AC898-AC892,1)/AC892)</f>
        <v>0.29432624113475181</v>
      </c>
      <c r="AE898" s="113"/>
      <c r="AF898" s="60"/>
      <c r="AH898" s="59"/>
    </row>
    <row r="899" spans="1:34">
      <c r="A899" s="99" t="s">
        <v>844</v>
      </c>
      <c r="B899" s="93"/>
      <c r="C899" s="21" t="s">
        <v>2</v>
      </c>
      <c r="D899" s="12">
        <v>64</v>
      </c>
      <c r="E899" s="12">
        <v>0</v>
      </c>
      <c r="F899" s="12">
        <v>128</v>
      </c>
      <c r="G899" s="12">
        <v>0</v>
      </c>
      <c r="H899" s="12">
        <v>0</v>
      </c>
      <c r="I899" s="13">
        <v>60</v>
      </c>
      <c r="J899" s="13">
        <v>30</v>
      </c>
      <c r="K899" s="13">
        <v>47.5</v>
      </c>
      <c r="L899" s="13">
        <v>47.5</v>
      </c>
      <c r="M899" s="13">
        <v>0</v>
      </c>
      <c r="N899" s="14">
        <f>D899*$D$10</f>
        <v>76.8</v>
      </c>
      <c r="O899" s="14">
        <f>E899*$E$10</f>
        <v>0</v>
      </c>
      <c r="P899" s="14">
        <f>F899*$F$10</f>
        <v>166.4</v>
      </c>
      <c r="Q899" s="14">
        <f>G899*$G$10</f>
        <v>0</v>
      </c>
      <c r="R899" s="14">
        <f>H899*$H$10</f>
        <v>0</v>
      </c>
      <c r="S899" s="14">
        <f>(N899/100)*(I899*$I$10)+(N899/100)*(J899*$J$10)</f>
        <v>103.68</v>
      </c>
      <c r="T899" s="14">
        <f>(O899/100)*(K899*$J$10)</f>
        <v>0</v>
      </c>
      <c r="U899" s="14">
        <f>(P899/100)*(K899*$K$10)+(P899/100)*(L899*$L$10)</f>
        <v>237.12000000000003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180.48000000000002</v>
      </c>
      <c r="Y899" s="14">
        <f t="shared" si="304"/>
        <v>0</v>
      </c>
      <c r="Z899" s="14">
        <f t="shared" si="305"/>
        <v>403.52000000000004</v>
      </c>
      <c r="AA899" s="14">
        <f t="shared" si="306"/>
        <v>0</v>
      </c>
      <c r="AB899" s="14">
        <f t="shared" si="308"/>
        <v>0</v>
      </c>
      <c r="AC899" s="15">
        <f t="shared" si="307"/>
        <v>584</v>
      </c>
      <c r="AD899" s="48">
        <f>(ROUND(AC899-AC892,1)/AC892)</f>
        <v>0.29432624113475181</v>
      </c>
      <c r="AE899" s="113"/>
      <c r="AF899" s="60"/>
      <c r="AH899" s="59"/>
    </row>
    <row r="900" spans="1:34">
      <c r="A900" s="99" t="s">
        <v>845</v>
      </c>
      <c r="B900" s="93"/>
      <c r="C900" s="21" t="s">
        <v>3</v>
      </c>
      <c r="D900" s="12">
        <v>64</v>
      </c>
      <c r="E900" s="12">
        <v>0</v>
      </c>
      <c r="F900" s="12">
        <v>0</v>
      </c>
      <c r="G900" s="12">
        <v>128</v>
      </c>
      <c r="H900" s="12">
        <v>0</v>
      </c>
      <c r="I900" s="13">
        <v>60</v>
      </c>
      <c r="J900" s="13">
        <v>30</v>
      </c>
      <c r="K900" s="13">
        <v>0</v>
      </c>
      <c r="L900" s="13">
        <v>95</v>
      </c>
      <c r="M900" s="13">
        <v>0</v>
      </c>
      <c r="N900" s="14">
        <f>D900*$D$11</f>
        <v>76.8</v>
      </c>
      <c r="O900" s="14">
        <f>E900*$E$11</f>
        <v>0</v>
      </c>
      <c r="P900" s="14">
        <f>F900*$F$11</f>
        <v>0</v>
      </c>
      <c r="Q900" s="14">
        <f>G900*$G$11</f>
        <v>166.4</v>
      </c>
      <c r="R900" s="14">
        <f>H900*$H$11</f>
        <v>0</v>
      </c>
      <c r="S900" s="14">
        <f>(N900/100)*(I900*$I$11)+(N900/100)*(J900*$J$11)</f>
        <v>103.68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237.12000000000003</v>
      </c>
      <c r="W900" s="14">
        <f>(R900/100)*(K900*$K$11)+(R900/100)*(L900*$L$11)</f>
        <v>0</v>
      </c>
      <c r="X900" s="14">
        <f t="shared" si="303"/>
        <v>180.48000000000002</v>
      </c>
      <c r="Y900" s="14">
        <f t="shared" si="304"/>
        <v>0</v>
      </c>
      <c r="Z900" s="14">
        <f t="shared" si="305"/>
        <v>0</v>
      </c>
      <c r="AA900" s="14">
        <f t="shared" si="306"/>
        <v>403.52000000000004</v>
      </c>
      <c r="AB900" s="14">
        <f t="shared" si="308"/>
        <v>0</v>
      </c>
      <c r="AC900" s="15">
        <f t="shared" si="307"/>
        <v>584</v>
      </c>
      <c r="AD900" s="48">
        <f>(ROUND(AC900-AC892,1)/AC892)</f>
        <v>0.29432624113475181</v>
      </c>
      <c r="AE900" s="113"/>
      <c r="AF900" s="60"/>
      <c r="AH900" s="59"/>
    </row>
    <row r="901" spans="1:34">
      <c r="A901" s="99" t="s">
        <v>846</v>
      </c>
      <c r="B901" s="93"/>
      <c r="C901" s="21" t="s">
        <v>4</v>
      </c>
      <c r="D901" s="12">
        <v>64</v>
      </c>
      <c r="E901" s="12">
        <v>0</v>
      </c>
      <c r="F901" s="12">
        <v>0</v>
      </c>
      <c r="G901" s="12">
        <v>0</v>
      </c>
      <c r="H901" s="12">
        <v>128</v>
      </c>
      <c r="I901" s="13">
        <v>60</v>
      </c>
      <c r="J901" s="13">
        <v>30</v>
      </c>
      <c r="K901" s="13">
        <v>47.5</v>
      </c>
      <c r="L901" s="13">
        <v>47.5</v>
      </c>
      <c r="M901" s="13">
        <v>0</v>
      </c>
      <c r="N901" s="14">
        <f>D901*$D$12</f>
        <v>76.8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166.4</v>
      </c>
      <c r="S901" s="14">
        <f>(N901/100)*(I901*$I$12)+(N901/100)*(J901*$J$12)</f>
        <v>103.68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237.12000000000003</v>
      </c>
      <c r="X901" s="14">
        <f t="shared" si="303"/>
        <v>180.48000000000002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403.52000000000004</v>
      </c>
      <c r="AC901" s="15">
        <f t="shared" si="307"/>
        <v>584</v>
      </c>
      <c r="AD901" s="48">
        <f>(ROUND(AC901-AC892,1)/AC892)</f>
        <v>0.29432624113475181</v>
      </c>
      <c r="AE901" s="113"/>
      <c r="AF901" s="60"/>
      <c r="AH901" s="59"/>
    </row>
    <row r="902" spans="1:34">
      <c r="A902" s="99" t="s">
        <v>847</v>
      </c>
      <c r="B902" s="93"/>
      <c r="C902" s="21" t="s">
        <v>327</v>
      </c>
      <c r="D902" s="12">
        <v>128</v>
      </c>
      <c r="E902" s="12">
        <v>0</v>
      </c>
      <c r="F902" s="12">
        <v>0</v>
      </c>
      <c r="G902" s="12">
        <v>0</v>
      </c>
      <c r="H902" s="12">
        <v>0</v>
      </c>
      <c r="I902" s="13">
        <v>60</v>
      </c>
      <c r="J902" s="13">
        <v>30</v>
      </c>
      <c r="K902" s="13">
        <v>0</v>
      </c>
      <c r="L902" s="13">
        <v>0</v>
      </c>
      <c r="M902" s="13">
        <v>75</v>
      </c>
      <c r="N902" s="14">
        <f>D902*$D$13</f>
        <v>166.4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411.84000000000003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578.24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578.20000000000005</v>
      </c>
      <c r="AD902" s="48">
        <f>(ROUND(AC902-AC892,1)/AC892)</f>
        <v>0.28147163120567376</v>
      </c>
      <c r="AE902" s="113"/>
      <c r="AF902" s="60"/>
      <c r="AH902" s="59"/>
    </row>
    <row r="903" spans="1:34">
      <c r="A903" s="99" t="s">
        <v>848</v>
      </c>
      <c r="B903" s="93"/>
      <c r="C903" s="21" t="s">
        <v>328</v>
      </c>
      <c r="D903" s="12">
        <v>128</v>
      </c>
      <c r="E903" s="12">
        <v>0</v>
      </c>
      <c r="F903" s="12">
        <v>0</v>
      </c>
      <c r="G903" s="12">
        <v>0</v>
      </c>
      <c r="H903" s="12">
        <v>0</v>
      </c>
      <c r="I903" s="13">
        <v>60</v>
      </c>
      <c r="J903" s="13">
        <v>30</v>
      </c>
      <c r="K903" s="13">
        <v>75</v>
      </c>
      <c r="L903" s="13">
        <v>0</v>
      </c>
      <c r="M903" s="13">
        <v>0</v>
      </c>
      <c r="N903" s="14">
        <f>D903*$D$14</f>
        <v>166.4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411.84000000000003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578.24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578.20000000000005</v>
      </c>
      <c r="AD903" s="48">
        <f>(ROUND(AC903-AC892,1)/AC892)</f>
        <v>0.28147163120567376</v>
      </c>
      <c r="AE903" s="113"/>
      <c r="AF903" s="60"/>
      <c r="AH903" s="59"/>
    </row>
    <row r="904" spans="1:34">
      <c r="A904" s="99"/>
      <c r="B904" s="93"/>
      <c r="C904" s="21" t="s">
        <v>329</v>
      </c>
      <c r="D904" s="12">
        <v>128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75</v>
      </c>
      <c r="M904" s="13">
        <v>0</v>
      </c>
      <c r="N904" s="14">
        <f>D904*$D$15</f>
        <v>166.4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411.84000000000003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578.24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578.20000000000005</v>
      </c>
      <c r="AD904" s="48">
        <f>(ROUND(AC904-AC892,1)/AC892)</f>
        <v>0.28147163120567376</v>
      </c>
      <c r="AE904" s="113"/>
      <c r="AF904" s="60"/>
      <c r="AH904" s="59"/>
    </row>
    <row r="905" spans="1:34">
      <c r="A905" s="99"/>
      <c r="B905" s="93"/>
      <c r="C905" s="21" t="s">
        <v>325</v>
      </c>
      <c r="D905" s="12">
        <v>128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63</v>
      </c>
      <c r="K905" s="13">
        <v>0</v>
      </c>
      <c r="L905" s="13">
        <v>0</v>
      </c>
      <c r="M905" s="13">
        <v>0</v>
      </c>
      <c r="N905" s="14">
        <f>D905*$D$16</f>
        <v>166.4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340.95359999999999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507.35360000000003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507.4</v>
      </c>
      <c r="AD905" s="48">
        <f>(ROUND(AC905-AC892,1)/AC892)</f>
        <v>0.12455673758865249</v>
      </c>
      <c r="AE905" s="113"/>
      <c r="AF905" s="60"/>
      <c r="AH905" s="59"/>
    </row>
    <row r="906" spans="1:34">
      <c r="A906" s="99"/>
      <c r="B906" s="93"/>
      <c r="C906" s="21" t="s">
        <v>326</v>
      </c>
      <c r="D906" s="12">
        <v>128</v>
      </c>
      <c r="E906" s="12">
        <v>0</v>
      </c>
      <c r="F906" s="12">
        <v>0</v>
      </c>
      <c r="G906" s="12">
        <v>0</v>
      </c>
      <c r="H906" s="12">
        <v>0</v>
      </c>
      <c r="I906" s="13">
        <v>88</v>
      </c>
      <c r="J906" s="13">
        <v>30</v>
      </c>
      <c r="K906" s="13">
        <v>0</v>
      </c>
      <c r="L906" s="13">
        <v>0</v>
      </c>
      <c r="M906" s="13">
        <v>0</v>
      </c>
      <c r="N906" s="14">
        <f>D906*$D$17</f>
        <v>166.4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386.71359999999999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553.11360000000002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553.1</v>
      </c>
      <c r="AD906" s="48">
        <f>(ROUND(AC906-AC892,1)/AC892)</f>
        <v>0.22584219858156029</v>
      </c>
      <c r="AE906" s="113"/>
      <c r="AF906" s="60"/>
      <c r="AH906" s="59"/>
    </row>
    <row r="907" spans="1:34">
      <c r="A907" s="106" t="s">
        <v>0</v>
      </c>
      <c r="B907" s="90" t="s">
        <v>49</v>
      </c>
      <c r="C907" s="50" t="s">
        <v>241</v>
      </c>
      <c r="D907" s="11">
        <v>120</v>
      </c>
      <c r="E907" s="11">
        <v>0</v>
      </c>
      <c r="F907" s="11">
        <v>0</v>
      </c>
      <c r="G907" s="11">
        <v>0</v>
      </c>
      <c r="H907" s="11">
        <v>50</v>
      </c>
      <c r="I907" s="51">
        <v>20</v>
      </c>
      <c r="J907" s="51">
        <v>40</v>
      </c>
      <c r="K907" s="51">
        <v>20</v>
      </c>
      <c r="L907" s="51">
        <v>20</v>
      </c>
      <c r="M907" s="51">
        <v>0</v>
      </c>
      <c r="N907" s="52">
        <f>D907*$D$3</f>
        <v>180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75</v>
      </c>
      <c r="S907" s="52">
        <f>(N907/100)*(I907*$I$3)+(N907/100)*(J907*$J$3)</f>
        <v>162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45</v>
      </c>
      <c r="X907" s="52">
        <f t="shared" si="285"/>
        <v>342</v>
      </c>
      <c r="Y907" s="52">
        <f t="shared" si="286"/>
        <v>0</v>
      </c>
      <c r="Z907" s="52">
        <f t="shared" si="287"/>
        <v>0</v>
      </c>
      <c r="AA907" s="52">
        <f t="shared" si="288"/>
        <v>0</v>
      </c>
      <c r="AB907" s="52">
        <f>R907+W907</f>
        <v>120</v>
      </c>
      <c r="AC907" s="53">
        <f>ROUND(X907+Y907+Z907+AA907+AB907,1)</f>
        <v>462</v>
      </c>
      <c r="AD907" s="58"/>
      <c r="AE907" s="113" t="s">
        <v>813</v>
      </c>
      <c r="AF907" s="60"/>
      <c r="AH907" s="59"/>
    </row>
    <row r="908" spans="1:34">
      <c r="A908" s="99" t="s">
        <v>814</v>
      </c>
      <c r="B908" s="91">
        <v>10</v>
      </c>
      <c r="C908" s="21" t="s">
        <v>324</v>
      </c>
      <c r="D908" s="12">
        <v>120</v>
      </c>
      <c r="E908" s="12">
        <v>0</v>
      </c>
      <c r="F908" s="12">
        <v>0</v>
      </c>
      <c r="G908" s="12">
        <v>0</v>
      </c>
      <c r="H908" s="12">
        <v>50</v>
      </c>
      <c r="I908" s="13">
        <v>41</v>
      </c>
      <c r="J908" s="13">
        <v>60</v>
      </c>
      <c r="K908" s="13">
        <v>20</v>
      </c>
      <c r="L908" s="13">
        <v>20</v>
      </c>
      <c r="M908" s="13">
        <v>0</v>
      </c>
      <c r="N908" s="14">
        <f>D908*$D$4</f>
        <v>156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65</v>
      </c>
      <c r="S908" s="14">
        <f>(N908/100)*(I908*$I$4)+(N908/100)*(J908*$J$4)</f>
        <v>283.608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39</v>
      </c>
      <c r="X908" s="14">
        <f t="shared" si="285"/>
        <v>439.608</v>
      </c>
      <c r="Y908" s="14">
        <f t="shared" si="286"/>
        <v>0</v>
      </c>
      <c r="Z908" s="14">
        <f t="shared" si="287"/>
        <v>0</v>
      </c>
      <c r="AA908" s="14">
        <f t="shared" si="288"/>
        <v>0</v>
      </c>
      <c r="AB908" s="14">
        <f>R908+W908</f>
        <v>104</v>
      </c>
      <c r="AC908" s="15">
        <f>ROUND(X908+Y908+Z908+AA908+AB908,1)</f>
        <v>543.6</v>
      </c>
      <c r="AD908" s="48">
        <f>(ROUND(AC908-AC907,1)/AC907)</f>
        <v>0.1766233766233766</v>
      </c>
      <c r="AE908" s="113"/>
      <c r="AF908" s="60"/>
      <c r="AH908" s="59"/>
    </row>
    <row r="909" spans="1:34">
      <c r="A909" s="99" t="s">
        <v>815</v>
      </c>
      <c r="B909" s="91">
        <v>12</v>
      </c>
      <c r="C909" s="21" t="s">
        <v>849</v>
      </c>
      <c r="D909" s="12">
        <v>120</v>
      </c>
      <c r="E909" s="12">
        <v>0</v>
      </c>
      <c r="F909" s="12">
        <v>0</v>
      </c>
      <c r="G909" s="12">
        <v>0</v>
      </c>
      <c r="H909" s="12">
        <v>50</v>
      </c>
      <c r="I909" s="13">
        <v>20</v>
      </c>
      <c r="J909" s="13">
        <v>40</v>
      </c>
      <c r="K909" s="13">
        <v>20</v>
      </c>
      <c r="L909" s="13">
        <v>20</v>
      </c>
      <c r="M909" s="13">
        <v>0</v>
      </c>
      <c r="N909" s="14">
        <f>D909*$D$5</f>
        <v>168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70</v>
      </c>
      <c r="S909" s="14">
        <f>(N909/100)*(I909*$I$5)+(N909/100)*(J909*$J$5)</f>
        <v>151.19999999999999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42</v>
      </c>
      <c r="X909" s="14">
        <f t="shared" si="285"/>
        <v>319.2</v>
      </c>
      <c r="Y909" s="14">
        <f t="shared" si="286"/>
        <v>0</v>
      </c>
      <c r="Z909" s="14">
        <f t="shared" si="287"/>
        <v>0</v>
      </c>
      <c r="AA909" s="14">
        <f t="shared" si="288"/>
        <v>0</v>
      </c>
      <c r="AB909" s="14">
        <f>R909+W909</f>
        <v>112</v>
      </c>
      <c r="AC909" s="15">
        <f t="shared" ref="AC909:AC921" si="309">ROUND(X909+Y909+Z909+AA909+AB909,1)</f>
        <v>431.2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91">
        <v>16</v>
      </c>
      <c r="C910" s="21" t="s">
        <v>337</v>
      </c>
      <c r="D910" s="12">
        <v>120</v>
      </c>
      <c r="E910" s="12">
        <v>0</v>
      </c>
      <c r="F910" s="12">
        <v>0</v>
      </c>
      <c r="G910" s="12">
        <v>0</v>
      </c>
      <c r="H910" s="12">
        <v>50</v>
      </c>
      <c r="I910" s="13">
        <v>20</v>
      </c>
      <c r="J910" s="13">
        <v>40</v>
      </c>
      <c r="K910" s="13">
        <v>20</v>
      </c>
      <c r="L910" s="13">
        <v>20</v>
      </c>
      <c r="M910" s="13">
        <v>0</v>
      </c>
      <c r="N910" s="14">
        <f>D910*$D$6</f>
        <v>168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70</v>
      </c>
      <c r="S910" s="14">
        <f>(N910/100)*(I910*$I$6)+(N910/100)*(J910*$J$6)</f>
        <v>151.19999999999999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42</v>
      </c>
      <c r="X910" s="14">
        <f t="shared" si="285"/>
        <v>319.2</v>
      </c>
      <c r="Y910" s="14">
        <f t="shared" si="286"/>
        <v>0</v>
      </c>
      <c r="Z910" s="14">
        <f t="shared" si="287"/>
        <v>0</v>
      </c>
      <c r="AA910" s="14">
        <f t="shared" si="288"/>
        <v>0</v>
      </c>
      <c r="AB910" s="14">
        <f t="shared" ref="AB910:AB921" si="310">R910+W910</f>
        <v>112</v>
      </c>
      <c r="AC910" s="15">
        <f t="shared" si="309"/>
        <v>431.2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91">
        <v>16</v>
      </c>
      <c r="C911" s="21" t="s">
        <v>338</v>
      </c>
      <c r="D911" s="12">
        <v>120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D911*$D$7</f>
        <v>168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70</v>
      </c>
      <c r="S911" s="14">
        <f>(N911/100)*(I911*$I$7)+(N911/100)*(J911*$J$7)</f>
        <v>151.19999999999999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42</v>
      </c>
      <c r="X911" s="14">
        <f t="shared" si="285"/>
        <v>319.2</v>
      </c>
      <c r="Y911" s="14">
        <f t="shared" si="286"/>
        <v>0</v>
      </c>
      <c r="Z911" s="14">
        <f t="shared" si="287"/>
        <v>0</v>
      </c>
      <c r="AA911" s="14">
        <f t="shared" si="288"/>
        <v>0</v>
      </c>
      <c r="AB911" s="14">
        <f t="shared" si="310"/>
        <v>112</v>
      </c>
      <c r="AC911" s="15">
        <f t="shared" si="309"/>
        <v>431.2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91"/>
      <c r="C912" s="21" t="s">
        <v>339</v>
      </c>
      <c r="D912" s="12">
        <v>120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D912*$D$8</f>
        <v>168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70</v>
      </c>
      <c r="S912" s="14">
        <f>(N912/100)*(I912*$I$8)+(N912/100)*(J912*$J$8)</f>
        <v>151.19999999999999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42</v>
      </c>
      <c r="X912" s="14">
        <f t="shared" si="285"/>
        <v>319.2</v>
      </c>
      <c r="Y912" s="14">
        <f t="shared" si="286"/>
        <v>0</v>
      </c>
      <c r="Z912" s="14">
        <f t="shared" si="287"/>
        <v>0</v>
      </c>
      <c r="AA912" s="14">
        <f t="shared" si="288"/>
        <v>0</v>
      </c>
      <c r="AB912" s="14">
        <f t="shared" si="310"/>
        <v>112</v>
      </c>
      <c r="AC912" s="15">
        <f t="shared" si="309"/>
        <v>431.2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91"/>
      <c r="C913" s="21" t="s">
        <v>1</v>
      </c>
      <c r="D913" s="12">
        <v>60</v>
      </c>
      <c r="E913" s="12">
        <v>170</v>
      </c>
      <c r="F913" s="12">
        <v>0</v>
      </c>
      <c r="G913" s="12">
        <v>0</v>
      </c>
      <c r="H913" s="12">
        <v>0</v>
      </c>
      <c r="I913" s="13">
        <v>20</v>
      </c>
      <c r="J913" s="13">
        <v>40</v>
      </c>
      <c r="K913" s="13">
        <v>72</v>
      </c>
      <c r="L913" s="13">
        <v>0</v>
      </c>
      <c r="M913" s="13">
        <v>0</v>
      </c>
      <c r="N913" s="14">
        <f>D913*$D$9</f>
        <v>72</v>
      </c>
      <c r="O913" s="14">
        <f>E913*$E$9</f>
        <v>221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64.8</v>
      </c>
      <c r="T913" s="14">
        <f>(O913/100)*(K913*$K$9)</f>
        <v>238.68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85"/>
        <v>136.80000000000001</v>
      </c>
      <c r="Y913" s="14">
        <f t="shared" si="286"/>
        <v>459.68</v>
      </c>
      <c r="Z913" s="14">
        <f t="shared" si="287"/>
        <v>0</v>
      </c>
      <c r="AA913" s="14">
        <f t="shared" si="288"/>
        <v>0</v>
      </c>
      <c r="AB913" s="14">
        <f t="shared" si="310"/>
        <v>0</v>
      </c>
      <c r="AC913" s="15">
        <f t="shared" si="309"/>
        <v>596.5</v>
      </c>
      <c r="AD913" s="48">
        <f>(ROUND(AC913-AC907,1)/AC907)</f>
        <v>0.29112554112554112</v>
      </c>
      <c r="AE913" s="113"/>
      <c r="AF913" s="60"/>
      <c r="AH913" s="59"/>
    </row>
    <row r="914" spans="1:34">
      <c r="A914" s="99" t="s">
        <v>844</v>
      </c>
      <c r="B914" s="91"/>
      <c r="C914" s="21" t="s">
        <v>2</v>
      </c>
      <c r="D914" s="12">
        <v>60</v>
      </c>
      <c r="E914" s="12">
        <v>0</v>
      </c>
      <c r="F914" s="12">
        <v>170</v>
      </c>
      <c r="G914" s="12">
        <v>0</v>
      </c>
      <c r="H914" s="12">
        <v>0</v>
      </c>
      <c r="I914" s="13">
        <v>20</v>
      </c>
      <c r="J914" s="13">
        <v>40</v>
      </c>
      <c r="K914" s="13">
        <v>36</v>
      </c>
      <c r="L914" s="13">
        <v>36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221</v>
      </c>
      <c r="Q914" s="14">
        <f>G914*$G$10</f>
        <v>0</v>
      </c>
      <c r="R914" s="14">
        <f>H914*$H$10</f>
        <v>0</v>
      </c>
      <c r="S914" s="14">
        <f>(N914/100)*(I914*$I$10)+(N914/100)*(J914*$J$10)</f>
        <v>64.8</v>
      </c>
      <c r="T914" s="14">
        <f>(O914/100)*(K914*$J$10)</f>
        <v>0</v>
      </c>
      <c r="U914" s="14">
        <f>(P914/100)*(K914*$K$10)+(P914/100)*(L914*$L$10)</f>
        <v>238.68</v>
      </c>
      <c r="V914" s="14">
        <f>(Q914/100)*(L914*$L$10)</f>
        <v>0</v>
      </c>
      <c r="W914" s="14">
        <f>(R914/100)*(K914*$K$10)+(R914/100)*(L914*$L$10)</f>
        <v>0</v>
      </c>
      <c r="X914" s="14">
        <f t="shared" si="285"/>
        <v>136.80000000000001</v>
      </c>
      <c r="Y914" s="14">
        <f t="shared" si="286"/>
        <v>0</v>
      </c>
      <c r="Z914" s="14">
        <f t="shared" si="287"/>
        <v>459.68</v>
      </c>
      <c r="AA914" s="14">
        <f t="shared" si="288"/>
        <v>0</v>
      </c>
      <c r="AB914" s="14">
        <f t="shared" si="310"/>
        <v>0</v>
      </c>
      <c r="AC914" s="15">
        <f t="shared" si="309"/>
        <v>596.5</v>
      </c>
      <c r="AD914" s="48">
        <f>(ROUND(AC914-AC907,1)/AC907)</f>
        <v>0.29112554112554112</v>
      </c>
      <c r="AE914" s="113"/>
      <c r="AF914" s="60"/>
      <c r="AH914" s="59"/>
    </row>
    <row r="915" spans="1:34">
      <c r="A915" s="99" t="s">
        <v>845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170</v>
      </c>
      <c r="H915" s="12">
        <v>0</v>
      </c>
      <c r="I915" s="13">
        <v>20</v>
      </c>
      <c r="J915" s="13">
        <v>40</v>
      </c>
      <c r="K915" s="13">
        <v>0</v>
      </c>
      <c r="L915" s="13">
        <v>72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221</v>
      </c>
      <c r="R915" s="14">
        <f>H915*$H$11</f>
        <v>0</v>
      </c>
      <c r="S915" s="14">
        <f>(N915/100)*(I915*$I$11)+(N915/100)*(J915*$J$11)</f>
        <v>64.8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238.68</v>
      </c>
      <c r="W915" s="14">
        <f>(R915/100)*(K915*$K$11)+(R915/100)*(L915*$L$11)</f>
        <v>0</v>
      </c>
      <c r="X915" s="14">
        <f t="shared" si="285"/>
        <v>136.80000000000001</v>
      </c>
      <c r="Y915" s="14">
        <f t="shared" si="286"/>
        <v>0</v>
      </c>
      <c r="Z915" s="14">
        <f t="shared" si="287"/>
        <v>0</v>
      </c>
      <c r="AA915" s="14">
        <f t="shared" si="288"/>
        <v>459.68</v>
      </c>
      <c r="AB915" s="14">
        <f t="shared" si="310"/>
        <v>0</v>
      </c>
      <c r="AC915" s="15">
        <f t="shared" si="309"/>
        <v>596.5</v>
      </c>
      <c r="AD915" s="48">
        <f>(ROUND(AC915-AC907,1)/AC907)</f>
        <v>0.29112554112554112</v>
      </c>
      <c r="AE915" s="113"/>
      <c r="AF915" s="60"/>
      <c r="AH915" s="59"/>
    </row>
    <row r="916" spans="1:34">
      <c r="A916" s="99" t="s">
        <v>846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170</v>
      </c>
      <c r="I916" s="13">
        <v>20</v>
      </c>
      <c r="J916" s="13">
        <v>40</v>
      </c>
      <c r="K916" s="13">
        <v>36</v>
      </c>
      <c r="L916" s="13">
        <v>36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221</v>
      </c>
      <c r="S916" s="14">
        <f>(N916/100)*(I916*$I$12)+(N916/100)*(J916*$J$12)</f>
        <v>64.8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238.68</v>
      </c>
      <c r="X916" s="14">
        <f t="shared" si="285"/>
        <v>136.80000000000001</v>
      </c>
      <c r="Y916" s="14">
        <f t="shared" si="286"/>
        <v>0</v>
      </c>
      <c r="Z916" s="14">
        <f t="shared" si="287"/>
        <v>0</v>
      </c>
      <c r="AA916" s="14">
        <f t="shared" si="288"/>
        <v>0</v>
      </c>
      <c r="AB916" s="14">
        <f t="shared" si="310"/>
        <v>459.68</v>
      </c>
      <c r="AC916" s="15">
        <f t="shared" si="309"/>
        <v>596.5</v>
      </c>
      <c r="AD916" s="48">
        <f>(ROUND(AC916-AC907,1)/AC907)</f>
        <v>0.29112554112554112</v>
      </c>
      <c r="AE916" s="113"/>
      <c r="AF916" s="60"/>
      <c r="AH916" s="59"/>
    </row>
    <row r="917" spans="1:34">
      <c r="A917" s="99" t="s">
        <v>847</v>
      </c>
      <c r="B917" s="91"/>
      <c r="C917" s="21" t="s">
        <v>327</v>
      </c>
      <c r="D917" s="12">
        <v>120</v>
      </c>
      <c r="E917" s="12">
        <v>0</v>
      </c>
      <c r="F917" s="12">
        <v>0</v>
      </c>
      <c r="G917" s="12">
        <v>0</v>
      </c>
      <c r="H917" s="12">
        <v>50</v>
      </c>
      <c r="I917" s="13">
        <v>20</v>
      </c>
      <c r="J917" s="13">
        <v>40</v>
      </c>
      <c r="K917" s="13">
        <v>20</v>
      </c>
      <c r="L917" s="13">
        <v>20</v>
      </c>
      <c r="M917" s="13">
        <v>57</v>
      </c>
      <c r="N917" s="14">
        <f>D917*$D$13</f>
        <v>156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65</v>
      </c>
      <c r="S917" s="14">
        <f>(N917/100)*(I917*$I$14)+(N917/100)*(J917*$J$14)+(N917/100)*(M917*$M$14)</f>
        <v>273.77999999999997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94.575000000000003</v>
      </c>
      <c r="X917" s="14">
        <f t="shared" si="285"/>
        <v>429.78</v>
      </c>
      <c r="Y917" s="14">
        <f t="shared" si="286"/>
        <v>0</v>
      </c>
      <c r="Z917" s="14">
        <f t="shared" si="287"/>
        <v>0</v>
      </c>
      <c r="AA917" s="14">
        <f t="shared" si="288"/>
        <v>0</v>
      </c>
      <c r="AB917" s="14">
        <f t="shared" si="310"/>
        <v>159.57499999999999</v>
      </c>
      <c r="AC917" s="15">
        <f t="shared" si="309"/>
        <v>589.4</v>
      </c>
      <c r="AD917" s="48">
        <f>(ROUND(AC917-AC907,1)/AC907)</f>
        <v>0.27575757575757576</v>
      </c>
      <c r="AE917" s="113"/>
      <c r="AF917" s="60"/>
      <c r="AH917" s="59"/>
    </row>
    <row r="918" spans="1:34">
      <c r="A918" s="99" t="s">
        <v>848</v>
      </c>
      <c r="B918" s="91"/>
      <c r="C918" s="21" t="s">
        <v>328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20</v>
      </c>
      <c r="J918" s="13">
        <v>40</v>
      </c>
      <c r="K918" s="13">
        <v>75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85"/>
        <v>589.875</v>
      </c>
      <c r="Y918" s="14">
        <f t="shared" si="286"/>
        <v>0</v>
      </c>
      <c r="Z918" s="14">
        <f t="shared" si="287"/>
        <v>0</v>
      </c>
      <c r="AA918" s="14">
        <f t="shared" si="288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0.27683982683982683</v>
      </c>
      <c r="AE918" s="113"/>
      <c r="AF918" s="60"/>
      <c r="AH918" s="60"/>
    </row>
    <row r="919" spans="1:34">
      <c r="A919" s="99"/>
      <c r="B919" s="91"/>
      <c r="C919" s="21" t="s">
        <v>329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20</v>
      </c>
      <c r="J919" s="13">
        <v>40</v>
      </c>
      <c r="K919" s="13">
        <v>0</v>
      </c>
      <c r="L919" s="13">
        <v>75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85"/>
        <v>589.875</v>
      </c>
      <c r="Y919" s="14">
        <f t="shared" si="286"/>
        <v>0</v>
      </c>
      <c r="Z919" s="14">
        <f t="shared" si="287"/>
        <v>0</v>
      </c>
      <c r="AA919" s="14">
        <f t="shared" si="288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0.27683982683982683</v>
      </c>
      <c r="AE919" s="113"/>
      <c r="AF919" s="60"/>
      <c r="AH919" s="59"/>
    </row>
    <row r="920" spans="1:34">
      <c r="A920" s="99"/>
      <c r="B920" s="91"/>
      <c r="C920" s="21" t="s">
        <v>325</v>
      </c>
      <c r="D920" s="12">
        <v>120</v>
      </c>
      <c r="E920" s="12">
        <v>0</v>
      </c>
      <c r="F920" s="12">
        <v>0</v>
      </c>
      <c r="G920" s="12">
        <v>0</v>
      </c>
      <c r="H920" s="12">
        <v>50</v>
      </c>
      <c r="I920" s="13">
        <v>20</v>
      </c>
      <c r="J920" s="13">
        <v>77</v>
      </c>
      <c r="K920" s="13">
        <v>20</v>
      </c>
      <c r="L920" s="13">
        <v>20</v>
      </c>
      <c r="M920" s="13">
        <v>0</v>
      </c>
      <c r="N920" s="14">
        <f>D920*$D$16</f>
        <v>156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65</v>
      </c>
      <c r="S920" s="14">
        <f>(N920/100)*(I920*$I$16)+(N920/100)*(J920*$J$16)</f>
        <v>307.476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39</v>
      </c>
      <c r="X920" s="14">
        <f t="shared" si="285"/>
        <v>463.476</v>
      </c>
      <c r="Y920" s="14">
        <f t="shared" si="286"/>
        <v>0</v>
      </c>
      <c r="Z920" s="14">
        <f t="shared" si="287"/>
        <v>0</v>
      </c>
      <c r="AA920" s="14">
        <f t="shared" si="288"/>
        <v>0</v>
      </c>
      <c r="AB920" s="14">
        <f t="shared" si="310"/>
        <v>104</v>
      </c>
      <c r="AC920" s="15">
        <f t="shared" si="309"/>
        <v>567.5</v>
      </c>
      <c r="AD920" s="48">
        <f>(ROUND(AC920-AC907,1)/AC907)</f>
        <v>0.22835497835497837</v>
      </c>
      <c r="AE920" s="113"/>
      <c r="AF920" s="60"/>
      <c r="AH920" s="59"/>
    </row>
    <row r="921" spans="1:34">
      <c r="A921" s="99"/>
      <c r="B921" s="91"/>
      <c r="C921" s="21" t="s">
        <v>326</v>
      </c>
      <c r="D921" s="12">
        <v>120</v>
      </c>
      <c r="E921" s="12">
        <v>0</v>
      </c>
      <c r="F921" s="12">
        <v>0</v>
      </c>
      <c r="G921" s="12">
        <v>0</v>
      </c>
      <c r="H921" s="12">
        <v>50</v>
      </c>
      <c r="I921" s="13">
        <v>55</v>
      </c>
      <c r="J921" s="13">
        <v>40</v>
      </c>
      <c r="K921" s="13">
        <v>20</v>
      </c>
      <c r="L921" s="13">
        <v>20</v>
      </c>
      <c r="M921" s="13">
        <v>0</v>
      </c>
      <c r="N921" s="14">
        <f>D921*$D$17</f>
        <v>156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65</v>
      </c>
      <c r="S921" s="14">
        <f>(N921/100)*(I921*$I$17)+(N921/100)*(J921*$J$17)</f>
        <v>259.74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39</v>
      </c>
      <c r="X921" s="14">
        <f t="shared" si="285"/>
        <v>415.74</v>
      </c>
      <c r="Y921" s="14">
        <f t="shared" si="286"/>
        <v>0</v>
      </c>
      <c r="Z921" s="14">
        <f t="shared" si="287"/>
        <v>0</v>
      </c>
      <c r="AA921" s="14">
        <f t="shared" si="288"/>
        <v>0</v>
      </c>
      <c r="AB921" s="14">
        <f t="shared" si="310"/>
        <v>104</v>
      </c>
      <c r="AC921" s="15">
        <f t="shared" si="309"/>
        <v>519.70000000000005</v>
      </c>
      <c r="AD921" s="48">
        <f>(ROUND(AC921-AC907,1)/AC907)</f>
        <v>0.1248917748917749</v>
      </c>
      <c r="AE921" s="113"/>
      <c r="AF921" s="60"/>
      <c r="AH921" s="59"/>
    </row>
    <row r="922" spans="1:34">
      <c r="A922" s="106" t="s">
        <v>0</v>
      </c>
      <c r="B922" s="92" t="s">
        <v>50</v>
      </c>
      <c r="C922" s="50" t="s">
        <v>242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50</v>
      </c>
      <c r="J922" s="51">
        <v>50</v>
      </c>
      <c r="K922" s="51">
        <v>0</v>
      </c>
      <c r="L922" s="51">
        <v>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281.25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85"/>
        <v>468.75</v>
      </c>
      <c r="Y922" s="52">
        <f t="shared" si="286"/>
        <v>0</v>
      </c>
      <c r="Z922" s="52">
        <f t="shared" si="287"/>
        <v>0</v>
      </c>
      <c r="AA922" s="52">
        <f t="shared" si="288"/>
        <v>0</v>
      </c>
      <c r="AB922" s="52">
        <f>R922+W922</f>
        <v>0</v>
      </c>
      <c r="AC922" s="53">
        <f>ROUND(X922+Y922+Z922+AA922+AB922,1)</f>
        <v>468.8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3">
        <v>18</v>
      </c>
      <c r="C923" s="21" t="s">
        <v>324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71</v>
      </c>
      <c r="J923" s="13">
        <v>71</v>
      </c>
      <c r="K923" s="13">
        <v>0</v>
      </c>
      <c r="L923" s="13">
        <v>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415.34999999999997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577.84999999999991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577.9</v>
      </c>
      <c r="AD923" s="48">
        <f>(ROUND(AC923-AC922,1)/AC922)</f>
        <v>0.23272184300341295</v>
      </c>
      <c r="AE923" s="113"/>
      <c r="AF923" s="60"/>
      <c r="AH923" s="59"/>
    </row>
    <row r="924" spans="1:34">
      <c r="A924" s="99" t="s">
        <v>815</v>
      </c>
      <c r="B924" s="93">
        <v>18</v>
      </c>
      <c r="C924" s="21" t="s">
        <v>849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50</v>
      </c>
      <c r="J924" s="13">
        <v>50</v>
      </c>
      <c r="K924" s="13">
        <v>0</v>
      </c>
      <c r="L924" s="13">
        <v>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262.5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437.5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437.5</v>
      </c>
      <c r="AD924" s="48">
        <f>(ROUND(AC924-AC922,1)/AC922)</f>
        <v>-6.6766211604095557E-2</v>
      </c>
      <c r="AE924" s="113"/>
      <c r="AF924" s="60"/>
      <c r="AH924" s="59"/>
    </row>
    <row r="925" spans="1:34">
      <c r="A925" s="99" t="s">
        <v>816</v>
      </c>
      <c r="B925" s="93">
        <v>0</v>
      </c>
      <c r="C925" s="21" t="s">
        <v>337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50</v>
      </c>
      <c r="J925" s="13">
        <v>50</v>
      </c>
      <c r="K925" s="13">
        <v>0</v>
      </c>
      <c r="L925" s="13">
        <v>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262.5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437.5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437.5</v>
      </c>
      <c r="AD925" s="48">
        <f>(ROUND(AC925-AC922,1)/AC922)</f>
        <v>-6.6766211604095557E-2</v>
      </c>
      <c r="AE925" s="113"/>
      <c r="AF925" s="60"/>
      <c r="AH925" s="59"/>
    </row>
    <row r="926" spans="1:34">
      <c r="A926" s="99" t="s">
        <v>817</v>
      </c>
      <c r="B926" s="93">
        <v>0</v>
      </c>
      <c r="C926" s="21" t="s">
        <v>338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262.5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437.5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437.5</v>
      </c>
      <c r="AD926" s="48">
        <f>(ROUND(AC926-AC922,1)/AC922)</f>
        <v>-6.6766211604095557E-2</v>
      </c>
      <c r="AE926" s="113"/>
      <c r="AF926" s="60"/>
      <c r="AH926" s="59"/>
    </row>
    <row r="927" spans="1:34">
      <c r="A927" s="99" t="s">
        <v>666</v>
      </c>
      <c r="B927" s="93"/>
      <c r="C927" s="21" t="s">
        <v>339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262.5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437.5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437.5</v>
      </c>
      <c r="AD927" s="48">
        <f>(ROUND(AC927-AC922,1)/AC922)</f>
        <v>-6.6766211604095557E-2</v>
      </c>
      <c r="AE927" s="113"/>
      <c r="AF927" s="60"/>
      <c r="AH927" s="59"/>
    </row>
    <row r="928" spans="1:34">
      <c r="A928" s="99" t="s">
        <v>605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105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113.39999999999998</v>
      </c>
      <c r="T928" s="14">
        <f>(O928/100)*(K928*$K$9)</f>
        <v>255.9375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188.99999999999997</v>
      </c>
      <c r="Y928" s="14">
        <f t="shared" si="312"/>
        <v>418.4375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607.4</v>
      </c>
      <c r="AD928" s="48">
        <f>(ROUND(AC928-AC922,1)/AC922)</f>
        <v>0.29564846416382251</v>
      </c>
      <c r="AE928" s="113"/>
      <c r="AF928" s="60"/>
      <c r="AH928" s="59"/>
    </row>
    <row r="929" spans="1:34">
      <c r="A929" s="99" t="s">
        <v>844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50</v>
      </c>
      <c r="J929" s="13">
        <v>50</v>
      </c>
      <c r="K929" s="13">
        <v>52.5</v>
      </c>
      <c r="L929" s="13">
        <v>52.5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</f>
        <v>113.39999999999998</v>
      </c>
      <c r="T929" s="14">
        <f>(O929/100)*(K929*$J$10)</f>
        <v>0</v>
      </c>
      <c r="U929" s="14">
        <f>(P929/100)*(K929*$K$10)+(P929/100)*(L929*$L$10)</f>
        <v>255.9375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188.99999999999997</v>
      </c>
      <c r="Y929" s="14">
        <f t="shared" si="312"/>
        <v>0</v>
      </c>
      <c r="Z929" s="14">
        <f t="shared" si="313"/>
        <v>418.4375</v>
      </c>
      <c r="AA929" s="14">
        <f t="shared" si="314"/>
        <v>0</v>
      </c>
      <c r="AB929" s="14">
        <f t="shared" si="316"/>
        <v>0</v>
      </c>
      <c r="AC929" s="15">
        <f t="shared" si="315"/>
        <v>607.4</v>
      </c>
      <c r="AD929" s="48">
        <f>(ROUND(AC929-AC922,1)/AC922)</f>
        <v>0.29564846416382251</v>
      </c>
      <c r="AE929" s="113"/>
      <c r="AF929" s="60"/>
      <c r="AH929" s="59"/>
    </row>
    <row r="930" spans="1:34">
      <c r="A930" s="99" t="s">
        <v>845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50</v>
      </c>
      <c r="J930" s="13">
        <v>50</v>
      </c>
      <c r="K930" s="13">
        <v>0</v>
      </c>
      <c r="L930" s="13">
        <v>105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</f>
        <v>113.39999999999998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255.9375</v>
      </c>
      <c r="W930" s="14">
        <f>(R930/100)*(K930*$K$11)+(R930/100)*(L930*$L$11)</f>
        <v>0</v>
      </c>
      <c r="X930" s="14">
        <f t="shared" si="311"/>
        <v>188.99999999999997</v>
      </c>
      <c r="Y930" s="14">
        <f t="shared" si="312"/>
        <v>0</v>
      </c>
      <c r="Z930" s="14">
        <f t="shared" si="313"/>
        <v>0</v>
      </c>
      <c r="AA930" s="14">
        <f t="shared" si="314"/>
        <v>418.4375</v>
      </c>
      <c r="AB930" s="14">
        <f t="shared" si="316"/>
        <v>0</v>
      </c>
      <c r="AC930" s="15">
        <f t="shared" si="315"/>
        <v>607.4</v>
      </c>
      <c r="AD930" s="48">
        <f>(ROUND(AC930-AC922,1)/AC922)</f>
        <v>0.29564846416382251</v>
      </c>
      <c r="AE930" s="113"/>
      <c r="AF930" s="60"/>
      <c r="AH930" s="59"/>
    </row>
    <row r="931" spans="1:34">
      <c r="A931" s="99" t="s">
        <v>846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</f>
        <v>113.39999999999998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255.9375</v>
      </c>
      <c r="X931" s="14">
        <f t="shared" si="311"/>
        <v>188.99999999999997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418.4375</v>
      </c>
      <c r="AC931" s="15">
        <f t="shared" si="315"/>
        <v>607.4</v>
      </c>
      <c r="AD931" s="48">
        <f>(ROUND(AC931-AC922,1)/AC922)</f>
        <v>0.29564846416382251</v>
      </c>
      <c r="AE931" s="113"/>
      <c r="AF931" s="60"/>
      <c r="AH931" s="59"/>
    </row>
    <row r="932" spans="1:34">
      <c r="A932" s="99" t="s">
        <v>847</v>
      </c>
      <c r="B932" s="93"/>
      <c r="C932" s="21" t="s">
        <v>327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50</v>
      </c>
      <c r="J932" s="13">
        <v>50</v>
      </c>
      <c r="K932" s="13">
        <v>0</v>
      </c>
      <c r="L932" s="13">
        <v>0</v>
      </c>
      <c r="M932" s="13">
        <v>80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438.75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601.25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601.29999999999995</v>
      </c>
      <c r="AD932" s="48">
        <f>(ROUND(AC932-AC922,1)/AC922)</f>
        <v>0.28263651877133106</v>
      </c>
      <c r="AE932" s="113"/>
      <c r="AF932" s="60"/>
      <c r="AH932" s="59"/>
    </row>
    <row r="933" spans="1:34">
      <c r="A933" s="99" t="s">
        <v>848</v>
      </c>
      <c r="B933" s="93"/>
      <c r="C933" s="21" t="s">
        <v>328</v>
      </c>
      <c r="D933" s="12">
        <v>125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50</v>
      </c>
      <c r="K933" s="13">
        <v>80</v>
      </c>
      <c r="L933" s="13">
        <v>0</v>
      </c>
      <c r="M933" s="13">
        <v>0</v>
      </c>
      <c r="N933" s="14">
        <f>D933*$D$14</f>
        <v>162.5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438.75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601.25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601.29999999999995</v>
      </c>
      <c r="AD933" s="48">
        <f>(ROUND(AC933-AC922,1)/AC922)</f>
        <v>0.28263651877133106</v>
      </c>
      <c r="AE933" s="113"/>
      <c r="AF933" s="60"/>
      <c r="AH933" s="59"/>
    </row>
    <row r="934" spans="1:34">
      <c r="A934" s="99"/>
      <c r="B934" s="93"/>
      <c r="C934" s="21" t="s">
        <v>329</v>
      </c>
      <c r="D934" s="12">
        <v>125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80</v>
      </c>
      <c r="M934" s="13">
        <v>0</v>
      </c>
      <c r="N934" s="14">
        <f>D934*$D$15</f>
        <v>162.5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438.75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601.25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601.29999999999995</v>
      </c>
      <c r="AD934" s="48">
        <f>(ROUND(AC934-AC922,1)/AC922)</f>
        <v>0.28263651877133106</v>
      </c>
      <c r="AE934" s="113"/>
      <c r="AF934" s="60"/>
      <c r="AH934" s="59"/>
    </row>
    <row r="935" spans="1:34">
      <c r="A935" s="99"/>
      <c r="B935" s="93"/>
      <c r="C935" s="21" t="s">
        <v>325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82</v>
      </c>
      <c r="K935" s="13">
        <v>0</v>
      </c>
      <c r="L935" s="13">
        <v>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387.72499999999997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550.22499999999991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550.20000000000005</v>
      </c>
      <c r="AD935" s="48">
        <f>(ROUND(AC935-AC922,1)/AC922)</f>
        <v>0.17363481228668942</v>
      </c>
      <c r="AE935" s="113"/>
      <c r="AF935" s="60"/>
      <c r="AH935" s="59"/>
    </row>
    <row r="936" spans="1:34">
      <c r="A936" s="99"/>
      <c r="B936" s="93"/>
      <c r="C936" s="21" t="s">
        <v>326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82</v>
      </c>
      <c r="J936" s="13">
        <v>50</v>
      </c>
      <c r="K936" s="13">
        <v>0</v>
      </c>
      <c r="L936" s="13">
        <v>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387.72499999999997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550.22499999999991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550.20000000000005</v>
      </c>
      <c r="AD936" s="48">
        <f>(ROUND(AC936-AC922,1)/AC922)</f>
        <v>0.17363481228668942</v>
      </c>
      <c r="AE936" s="113"/>
      <c r="AF936" s="60"/>
      <c r="AH936" s="59"/>
    </row>
    <row r="937" spans="1:34">
      <c r="A937" s="106" t="s">
        <v>0</v>
      </c>
      <c r="B937" s="90" t="s">
        <v>231</v>
      </c>
      <c r="C937" s="50" t="s">
        <v>242</v>
      </c>
      <c r="D937" s="11">
        <v>120</v>
      </c>
      <c r="E937" s="11">
        <v>55</v>
      </c>
      <c r="F937" s="11">
        <v>0</v>
      </c>
      <c r="G937" s="11">
        <v>0</v>
      </c>
      <c r="H937" s="11">
        <v>0</v>
      </c>
      <c r="I937" s="51">
        <v>10</v>
      </c>
      <c r="J937" s="51">
        <v>40</v>
      </c>
      <c r="K937" s="51">
        <v>50</v>
      </c>
      <c r="L937" s="51">
        <v>0</v>
      </c>
      <c r="M937" s="51">
        <v>0</v>
      </c>
      <c r="N937" s="52">
        <f>D937*$D$3</f>
        <v>180</v>
      </c>
      <c r="O937" s="52">
        <f>E937*$E$3</f>
        <v>82.5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135</v>
      </c>
      <c r="T937" s="52">
        <f>(O937/100)*(K937*$K$3)</f>
        <v>61.875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85"/>
        <v>315</v>
      </c>
      <c r="Y937" s="52">
        <f t="shared" si="286"/>
        <v>144.375</v>
      </c>
      <c r="Z937" s="52">
        <f t="shared" si="287"/>
        <v>0</v>
      </c>
      <c r="AA937" s="52">
        <f t="shared" si="288"/>
        <v>0</v>
      </c>
      <c r="AB937" s="52">
        <f>R937+W937</f>
        <v>0</v>
      </c>
      <c r="AC937" s="53">
        <f>ROUND(X937+Y937+Z937+AA937+AB937,1)</f>
        <v>459.4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1">
        <v>10</v>
      </c>
      <c r="C938" s="21" t="s">
        <v>324</v>
      </c>
      <c r="D938" s="12">
        <v>120</v>
      </c>
      <c r="E938" s="12">
        <v>55</v>
      </c>
      <c r="F938" s="12">
        <v>0</v>
      </c>
      <c r="G938" s="12">
        <v>0</v>
      </c>
      <c r="H938" s="12">
        <v>0</v>
      </c>
      <c r="I938" s="13">
        <v>28</v>
      </c>
      <c r="J938" s="13">
        <v>64</v>
      </c>
      <c r="K938" s="13">
        <v>50</v>
      </c>
      <c r="L938" s="13">
        <v>0</v>
      </c>
      <c r="M938" s="13">
        <v>0</v>
      </c>
      <c r="N938" s="14">
        <f>D938*$D$4</f>
        <v>156</v>
      </c>
      <c r="O938" s="14">
        <f>E938*$E$4</f>
        <v>71.5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258.33600000000001</v>
      </c>
      <c r="T938" s="14">
        <f>(O938/100)*(K938*$K$4)</f>
        <v>53.625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si="285"/>
        <v>414.33600000000001</v>
      </c>
      <c r="Y938" s="14">
        <f t="shared" si="286"/>
        <v>125.125</v>
      </c>
      <c r="Z938" s="14">
        <f t="shared" si="287"/>
        <v>0</v>
      </c>
      <c r="AA938" s="14">
        <f t="shared" si="288"/>
        <v>0</v>
      </c>
      <c r="AB938" s="14">
        <f>R938+W938</f>
        <v>0</v>
      </c>
      <c r="AC938" s="15">
        <f>ROUND(X938+Y938+Z938+AA938+AB938,1)</f>
        <v>539.5</v>
      </c>
      <c r="AD938" s="48">
        <f>(ROUND(AC938-AC937,1)/AC937)</f>
        <v>0.17435785807575097</v>
      </c>
      <c r="AE938" s="113"/>
      <c r="AF938" s="60"/>
      <c r="AH938" s="59"/>
    </row>
    <row r="939" spans="1:34">
      <c r="A939" s="99" t="s">
        <v>815</v>
      </c>
      <c r="B939" s="91">
        <v>20</v>
      </c>
      <c r="C939" s="21" t="s">
        <v>849</v>
      </c>
      <c r="D939" s="12">
        <v>120</v>
      </c>
      <c r="E939" s="12">
        <v>55</v>
      </c>
      <c r="F939" s="12">
        <v>0</v>
      </c>
      <c r="G939" s="12">
        <v>0</v>
      </c>
      <c r="H939" s="12">
        <v>0</v>
      </c>
      <c r="I939" s="13">
        <v>10</v>
      </c>
      <c r="J939" s="13">
        <v>40</v>
      </c>
      <c r="K939" s="13">
        <v>50</v>
      </c>
      <c r="L939" s="13">
        <v>0</v>
      </c>
      <c r="M939" s="13">
        <v>0</v>
      </c>
      <c r="N939" s="14">
        <f>D939*$D$5</f>
        <v>168</v>
      </c>
      <c r="O939" s="14">
        <f>E939*$E$5</f>
        <v>77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126</v>
      </c>
      <c r="T939" s="14">
        <f>(O939/100)*(K939*$K$5)</f>
        <v>57.75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285"/>
        <v>294</v>
      </c>
      <c r="Y939" s="14">
        <f t="shared" si="286"/>
        <v>134.75</v>
      </c>
      <c r="Z939" s="14">
        <f t="shared" si="287"/>
        <v>0</v>
      </c>
      <c r="AA939" s="14">
        <f t="shared" si="288"/>
        <v>0</v>
      </c>
      <c r="AB939" s="14">
        <f>R939+W939</f>
        <v>0</v>
      </c>
      <c r="AC939" s="15">
        <f t="shared" ref="AC939:AC951" si="317">ROUND(X939+Y939+Z939+AA939+AB939,1)</f>
        <v>428.8</v>
      </c>
      <c r="AD939" s="48">
        <f>(ROUND(AC939-AC937,1)/AC937)</f>
        <v>-6.6608619939050942E-2</v>
      </c>
      <c r="AE939" s="113"/>
      <c r="AF939" s="60"/>
      <c r="AH939" s="59"/>
    </row>
    <row r="940" spans="1:34">
      <c r="A940" s="99" t="s">
        <v>816</v>
      </c>
      <c r="B940" s="91">
        <v>20</v>
      </c>
      <c r="C940" s="21" t="s">
        <v>337</v>
      </c>
      <c r="D940" s="12">
        <v>120</v>
      </c>
      <c r="E940" s="12">
        <v>55</v>
      </c>
      <c r="F940" s="12">
        <v>0</v>
      </c>
      <c r="G940" s="12">
        <v>0</v>
      </c>
      <c r="H940" s="12">
        <v>0</v>
      </c>
      <c r="I940" s="13">
        <v>10</v>
      </c>
      <c r="J940" s="13">
        <v>40</v>
      </c>
      <c r="K940" s="13">
        <v>50</v>
      </c>
      <c r="L940" s="13">
        <v>0</v>
      </c>
      <c r="M940" s="13">
        <v>0</v>
      </c>
      <c r="N940" s="14">
        <f>D940*$D$6</f>
        <v>168</v>
      </c>
      <c r="O940" s="14">
        <f>E940*$E$6</f>
        <v>77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126</v>
      </c>
      <c r="T940" s="14">
        <f>(O940/100)*(K940*$K$6)</f>
        <v>57.75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285"/>
        <v>294</v>
      </c>
      <c r="Y940" s="14">
        <f t="shared" si="286"/>
        <v>134.75</v>
      </c>
      <c r="Z940" s="14">
        <f t="shared" si="287"/>
        <v>0</v>
      </c>
      <c r="AA940" s="14">
        <f t="shared" si="288"/>
        <v>0</v>
      </c>
      <c r="AB940" s="14">
        <f t="shared" ref="AB940:AB951" si="318">R940+W940</f>
        <v>0</v>
      </c>
      <c r="AC940" s="15">
        <f t="shared" si="317"/>
        <v>428.8</v>
      </c>
      <c r="AD940" s="48">
        <f>(ROUND(AC940-AC937,1)/AC937)</f>
        <v>-6.6608619939050942E-2</v>
      </c>
      <c r="AE940" s="113"/>
      <c r="AF940" s="60"/>
      <c r="AH940" s="59"/>
    </row>
    <row r="941" spans="1:34">
      <c r="A941" s="99" t="s">
        <v>817</v>
      </c>
      <c r="B941" s="91">
        <v>0</v>
      </c>
      <c r="C941" s="21" t="s">
        <v>338</v>
      </c>
      <c r="D941" s="12">
        <v>120</v>
      </c>
      <c r="E941" s="12">
        <v>55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D941*$D$7</f>
        <v>168</v>
      </c>
      <c r="O941" s="14">
        <f>E941*$E$7</f>
        <v>77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126</v>
      </c>
      <c r="T941" s="14">
        <f>(O941/100)*(K941*$K$7)</f>
        <v>57.75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285"/>
        <v>294</v>
      </c>
      <c r="Y941" s="14">
        <f t="shared" si="286"/>
        <v>134.75</v>
      </c>
      <c r="Z941" s="14">
        <f t="shared" si="287"/>
        <v>0</v>
      </c>
      <c r="AA941" s="14">
        <f t="shared" si="288"/>
        <v>0</v>
      </c>
      <c r="AB941" s="14">
        <f t="shared" si="318"/>
        <v>0</v>
      </c>
      <c r="AC941" s="15">
        <f t="shared" si="317"/>
        <v>428.8</v>
      </c>
      <c r="AD941" s="48">
        <f>(ROUND(AC941-AC937,1)/AC937)</f>
        <v>-6.6608619939050942E-2</v>
      </c>
      <c r="AE941" s="113"/>
      <c r="AF941" s="60"/>
      <c r="AH941" s="59"/>
    </row>
    <row r="942" spans="1:34">
      <c r="A942" s="99" t="s">
        <v>666</v>
      </c>
      <c r="B942" s="91"/>
      <c r="C942" s="21" t="s">
        <v>339</v>
      </c>
      <c r="D942" s="12">
        <v>120</v>
      </c>
      <c r="E942" s="12">
        <v>55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D942*$D$8</f>
        <v>168</v>
      </c>
      <c r="O942" s="14">
        <f>E942*$E$8</f>
        <v>77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126</v>
      </c>
      <c r="T942" s="14">
        <f>(O942/100)*(K942*$K$8)</f>
        <v>57.75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285"/>
        <v>294</v>
      </c>
      <c r="Y942" s="14">
        <f t="shared" si="286"/>
        <v>134.75</v>
      </c>
      <c r="Z942" s="14">
        <f t="shared" si="287"/>
        <v>0</v>
      </c>
      <c r="AA942" s="14">
        <f t="shared" si="288"/>
        <v>0</v>
      </c>
      <c r="AB942" s="14">
        <f t="shared" si="318"/>
        <v>0</v>
      </c>
      <c r="AC942" s="15">
        <f t="shared" si="317"/>
        <v>428.8</v>
      </c>
      <c r="AD942" s="48">
        <f>(ROUND(AC942-AC937,1)/AC937)</f>
        <v>-6.6608619939050942E-2</v>
      </c>
      <c r="AE942" s="113"/>
      <c r="AF942" s="60"/>
      <c r="AH942" s="59"/>
    </row>
    <row r="943" spans="1:34">
      <c r="A943" s="99" t="s">
        <v>605</v>
      </c>
      <c r="B943" s="91"/>
      <c r="C943" s="21" t="s">
        <v>1</v>
      </c>
      <c r="D943" s="12">
        <v>60</v>
      </c>
      <c r="E943" s="12">
        <v>175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70</v>
      </c>
      <c r="L943" s="13">
        <v>0</v>
      </c>
      <c r="M943" s="13">
        <v>0</v>
      </c>
      <c r="N943" s="14">
        <f>D943*$D$9</f>
        <v>72</v>
      </c>
      <c r="O943" s="14">
        <f>E943*$E$9</f>
        <v>227.5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53.999999999999993</v>
      </c>
      <c r="T943" s="14">
        <f>(O943/100)*(K943*$K$9)</f>
        <v>238.875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285"/>
        <v>126</v>
      </c>
      <c r="Y943" s="14">
        <f t="shared" si="286"/>
        <v>466.375</v>
      </c>
      <c r="Z943" s="14">
        <f t="shared" si="287"/>
        <v>0</v>
      </c>
      <c r="AA943" s="14">
        <f t="shared" si="288"/>
        <v>0</v>
      </c>
      <c r="AB943" s="14">
        <f t="shared" si="318"/>
        <v>0</v>
      </c>
      <c r="AC943" s="15">
        <f t="shared" si="317"/>
        <v>592.4</v>
      </c>
      <c r="AD943" s="48">
        <f>(ROUND(AC943-AC937,1)/AC937)</f>
        <v>0.28950805398345669</v>
      </c>
      <c r="AE943" s="113"/>
      <c r="AF943" s="60"/>
      <c r="AH943" s="59"/>
    </row>
    <row r="944" spans="1:34">
      <c r="A944" s="99" t="s">
        <v>844</v>
      </c>
      <c r="B944" s="91"/>
      <c r="C944" s="21" t="s">
        <v>2</v>
      </c>
      <c r="D944" s="12">
        <v>60</v>
      </c>
      <c r="E944" s="12">
        <v>0</v>
      </c>
      <c r="F944" s="12">
        <v>175</v>
      </c>
      <c r="G944" s="12">
        <v>0</v>
      </c>
      <c r="H944" s="12">
        <v>0</v>
      </c>
      <c r="I944" s="13">
        <v>10</v>
      </c>
      <c r="J944" s="13">
        <v>40</v>
      </c>
      <c r="K944" s="13">
        <v>35</v>
      </c>
      <c r="L944" s="13">
        <v>35</v>
      </c>
      <c r="M944" s="13">
        <v>0</v>
      </c>
      <c r="N944" s="14">
        <f>D944*$D$10</f>
        <v>72</v>
      </c>
      <c r="O944" s="14">
        <f>E944*$E$10</f>
        <v>0</v>
      </c>
      <c r="P944" s="14">
        <f>F944*$F$10</f>
        <v>227.5</v>
      </c>
      <c r="Q944" s="14">
        <f>G944*$G$10</f>
        <v>0</v>
      </c>
      <c r="R944" s="14">
        <f>H944*$H$10</f>
        <v>0</v>
      </c>
      <c r="S944" s="14">
        <f>(N944/100)*(I944*$I$10)+(N944/100)*(J944*$J$10)</f>
        <v>53.999999999999993</v>
      </c>
      <c r="T944" s="14">
        <f>(O944/100)*(K944*$J$10)</f>
        <v>0</v>
      </c>
      <c r="U944" s="14">
        <f>(P944/100)*(K944*$K$10)+(P944/100)*(L944*$L$10)</f>
        <v>238.875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285"/>
        <v>126</v>
      </c>
      <c r="Y944" s="14">
        <f t="shared" si="286"/>
        <v>0</v>
      </c>
      <c r="Z944" s="14">
        <f t="shared" si="287"/>
        <v>466.375</v>
      </c>
      <c r="AA944" s="14">
        <f t="shared" si="288"/>
        <v>0</v>
      </c>
      <c r="AB944" s="14">
        <f t="shared" si="318"/>
        <v>0</v>
      </c>
      <c r="AC944" s="15">
        <f t="shared" si="317"/>
        <v>592.4</v>
      </c>
      <c r="AD944" s="48">
        <f>(ROUND(AC944-AC937,1)/AC937)</f>
        <v>0.28950805398345669</v>
      </c>
      <c r="AE944" s="113"/>
      <c r="AF944" s="60"/>
      <c r="AH944" s="59"/>
    </row>
    <row r="945" spans="1:34">
      <c r="A945" s="99" t="s">
        <v>845</v>
      </c>
      <c r="B945" s="91"/>
      <c r="C945" s="21" t="s">
        <v>3</v>
      </c>
      <c r="D945" s="12">
        <v>60</v>
      </c>
      <c r="E945" s="12">
        <v>0</v>
      </c>
      <c r="F945" s="12">
        <v>0</v>
      </c>
      <c r="G945" s="12">
        <v>175</v>
      </c>
      <c r="H945" s="12">
        <v>0</v>
      </c>
      <c r="I945" s="13">
        <v>10</v>
      </c>
      <c r="J945" s="13">
        <v>40</v>
      </c>
      <c r="K945" s="13">
        <v>0</v>
      </c>
      <c r="L945" s="13">
        <v>70</v>
      </c>
      <c r="M945" s="13">
        <v>0</v>
      </c>
      <c r="N945" s="14">
        <f>D945*$D$11</f>
        <v>72</v>
      </c>
      <c r="O945" s="14">
        <f>E945*$E$11</f>
        <v>0</v>
      </c>
      <c r="P945" s="14">
        <f>F945*$F$11</f>
        <v>0</v>
      </c>
      <c r="Q945" s="14">
        <f>G945*$G$11</f>
        <v>227.5</v>
      </c>
      <c r="R945" s="14">
        <f>H945*$H$11</f>
        <v>0</v>
      </c>
      <c r="S945" s="14">
        <f>(N945/100)*(I945*$I$11)+(N945/100)*(J945*$J$11)</f>
        <v>53.999999999999993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238.875</v>
      </c>
      <c r="W945" s="14">
        <f>(R945/100)*(K945*$K$11)+(R945/100)*(L945*$L$11)</f>
        <v>0</v>
      </c>
      <c r="X945" s="14">
        <f t="shared" si="285"/>
        <v>126</v>
      </c>
      <c r="Y945" s="14">
        <f t="shared" si="286"/>
        <v>0</v>
      </c>
      <c r="Z945" s="14">
        <f t="shared" si="287"/>
        <v>0</v>
      </c>
      <c r="AA945" s="14">
        <f t="shared" si="288"/>
        <v>466.375</v>
      </c>
      <c r="AB945" s="14">
        <f t="shared" si="318"/>
        <v>0</v>
      </c>
      <c r="AC945" s="15">
        <f t="shared" si="317"/>
        <v>592.4</v>
      </c>
      <c r="AD945" s="48">
        <f>(ROUND(AC945-AC937,1)/AC937)</f>
        <v>0.28950805398345669</v>
      </c>
      <c r="AE945" s="113"/>
      <c r="AF945" s="60"/>
      <c r="AH945" s="59"/>
    </row>
    <row r="946" spans="1:34">
      <c r="A946" s="99" t="s">
        <v>846</v>
      </c>
      <c r="B946" s="91"/>
      <c r="C946" s="21" t="s">
        <v>4</v>
      </c>
      <c r="D946" s="12">
        <v>60</v>
      </c>
      <c r="E946" s="12">
        <v>0</v>
      </c>
      <c r="F946" s="12">
        <v>0</v>
      </c>
      <c r="G946" s="12">
        <v>0</v>
      </c>
      <c r="H946" s="12">
        <v>175</v>
      </c>
      <c r="I946" s="13">
        <v>10</v>
      </c>
      <c r="J946" s="13">
        <v>40</v>
      </c>
      <c r="K946" s="13">
        <v>35</v>
      </c>
      <c r="L946" s="13">
        <v>35</v>
      </c>
      <c r="M946" s="13">
        <v>0</v>
      </c>
      <c r="N946" s="14">
        <f>D946*$D$12</f>
        <v>72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227.5</v>
      </c>
      <c r="S946" s="14">
        <f>(N946/100)*(I946*$I$12)+(N946/100)*(J946*$J$12)</f>
        <v>53.999999999999993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238.875</v>
      </c>
      <c r="X946" s="14">
        <f t="shared" si="285"/>
        <v>126</v>
      </c>
      <c r="Y946" s="14">
        <f t="shared" si="286"/>
        <v>0</v>
      </c>
      <c r="Z946" s="14">
        <f t="shared" si="287"/>
        <v>0</v>
      </c>
      <c r="AA946" s="14">
        <f t="shared" si="288"/>
        <v>0</v>
      </c>
      <c r="AB946" s="14">
        <f t="shared" si="318"/>
        <v>466.375</v>
      </c>
      <c r="AC946" s="15">
        <f t="shared" si="317"/>
        <v>592.4</v>
      </c>
      <c r="AD946" s="48">
        <f>(ROUND(AC946-AC937,1)/AC937)</f>
        <v>0.28950805398345669</v>
      </c>
      <c r="AE946" s="113"/>
      <c r="AF946" s="60"/>
      <c r="AH946" s="59"/>
    </row>
    <row r="947" spans="1:34">
      <c r="A947" s="99" t="s">
        <v>847</v>
      </c>
      <c r="B947" s="91"/>
      <c r="C947" s="21" t="s">
        <v>327</v>
      </c>
      <c r="D947" s="12">
        <v>120</v>
      </c>
      <c r="E947" s="12">
        <v>55</v>
      </c>
      <c r="F947" s="12">
        <v>0</v>
      </c>
      <c r="G947" s="12">
        <v>0</v>
      </c>
      <c r="H947" s="12">
        <v>0</v>
      </c>
      <c r="I947" s="13">
        <v>10</v>
      </c>
      <c r="J947" s="13">
        <v>40</v>
      </c>
      <c r="K947" s="13">
        <v>50</v>
      </c>
      <c r="L947" s="13">
        <v>0</v>
      </c>
      <c r="M947" s="13">
        <v>55</v>
      </c>
      <c r="N947" s="14">
        <f>D947*$D$13</f>
        <v>156</v>
      </c>
      <c r="O947" s="14">
        <f>E947*$E$13</f>
        <v>71.5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245.70000000000005</v>
      </c>
      <c r="T947" s="14">
        <f>(O947/100)*(K947*$K$13)+(O947/100)*(M947*$M$13)</f>
        <v>112.6125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285"/>
        <v>401.70000000000005</v>
      </c>
      <c r="Y947" s="14">
        <f t="shared" si="286"/>
        <v>184.11250000000001</v>
      </c>
      <c r="Z947" s="14">
        <f t="shared" si="287"/>
        <v>0</v>
      </c>
      <c r="AA947" s="14">
        <f t="shared" si="288"/>
        <v>0</v>
      </c>
      <c r="AB947" s="14">
        <f t="shared" si="318"/>
        <v>0</v>
      </c>
      <c r="AC947" s="15">
        <f t="shared" si="317"/>
        <v>585.79999999999995</v>
      </c>
      <c r="AD947" s="48">
        <f>(ROUND(AC947-AC937,1)/AC937)</f>
        <v>0.27514148889856338</v>
      </c>
      <c r="AE947" s="113"/>
      <c r="AF947" s="60"/>
      <c r="AH947" s="59"/>
    </row>
    <row r="948" spans="1:34">
      <c r="A948" s="99" t="s">
        <v>848</v>
      </c>
      <c r="B948" s="91"/>
      <c r="C948" s="21" t="s">
        <v>328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10</v>
      </c>
      <c r="J948" s="13">
        <v>40</v>
      </c>
      <c r="K948" s="13">
        <v>85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394.875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285"/>
        <v>589.875</v>
      </c>
      <c r="Y948" s="14">
        <f t="shared" si="286"/>
        <v>0</v>
      </c>
      <c r="Z948" s="14">
        <f t="shared" si="287"/>
        <v>0</v>
      </c>
      <c r="AA948" s="14">
        <f t="shared" si="288"/>
        <v>0</v>
      </c>
      <c r="AB948" s="14">
        <f t="shared" si="318"/>
        <v>0</v>
      </c>
      <c r="AC948" s="15">
        <f t="shared" si="317"/>
        <v>589.9</v>
      </c>
      <c r="AD948" s="48">
        <f>(ROUND(AC948-AC937,1)/AC937)</f>
        <v>0.28406617326948197</v>
      </c>
      <c r="AE948" s="113"/>
      <c r="AF948" s="60"/>
      <c r="AH948" s="59"/>
    </row>
    <row r="949" spans="1:34">
      <c r="A949" s="99"/>
      <c r="B949" s="91"/>
      <c r="C949" s="21" t="s">
        <v>329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0</v>
      </c>
      <c r="L949" s="13">
        <v>85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394.875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285"/>
        <v>589.875</v>
      </c>
      <c r="Y949" s="14">
        <f t="shared" si="286"/>
        <v>0</v>
      </c>
      <c r="Z949" s="14">
        <f t="shared" si="287"/>
        <v>0</v>
      </c>
      <c r="AA949" s="14">
        <f t="shared" si="288"/>
        <v>0</v>
      </c>
      <c r="AB949" s="14">
        <f t="shared" si="318"/>
        <v>0</v>
      </c>
      <c r="AC949" s="15">
        <f t="shared" si="317"/>
        <v>589.9</v>
      </c>
      <c r="AD949" s="48">
        <f>(ROUND(AC949-AC937,1)/AC937)</f>
        <v>0.28406617326948197</v>
      </c>
      <c r="AE949" s="113"/>
      <c r="AF949" s="60"/>
      <c r="AH949" s="59"/>
    </row>
    <row r="950" spans="1:34">
      <c r="A950" s="99"/>
      <c r="B950" s="91"/>
      <c r="C950" s="21" t="s">
        <v>325</v>
      </c>
      <c r="D950" s="12">
        <v>120</v>
      </c>
      <c r="E950" s="12">
        <v>55</v>
      </c>
      <c r="F950" s="12">
        <v>0</v>
      </c>
      <c r="G950" s="12">
        <v>0</v>
      </c>
      <c r="H950" s="12">
        <v>0</v>
      </c>
      <c r="I950" s="13">
        <v>10</v>
      </c>
      <c r="J950" s="13">
        <v>75</v>
      </c>
      <c r="K950" s="13">
        <v>50</v>
      </c>
      <c r="L950" s="13">
        <v>0</v>
      </c>
      <c r="M950" s="13">
        <v>0</v>
      </c>
      <c r="N950" s="14">
        <f>D950*$D$16</f>
        <v>156</v>
      </c>
      <c r="O950" s="14">
        <f>E950*$E$16</f>
        <v>71.5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284.70000000000005</v>
      </c>
      <c r="T950" s="14">
        <f>(O950/100)*(K950*$K$16)</f>
        <v>53.625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285"/>
        <v>440.70000000000005</v>
      </c>
      <c r="Y950" s="14">
        <f t="shared" si="286"/>
        <v>125.125</v>
      </c>
      <c r="Z950" s="14">
        <f t="shared" si="287"/>
        <v>0</v>
      </c>
      <c r="AA950" s="14">
        <f t="shared" si="288"/>
        <v>0</v>
      </c>
      <c r="AB950" s="14">
        <f t="shared" si="318"/>
        <v>0</v>
      </c>
      <c r="AC950" s="15">
        <f t="shared" si="317"/>
        <v>565.79999999999995</v>
      </c>
      <c r="AD950" s="48">
        <f>(ROUND(AC950-AC937,1)/AC937)</f>
        <v>0.23160644318676538</v>
      </c>
      <c r="AE950" s="113"/>
      <c r="AF950" s="60"/>
      <c r="AH950" s="59"/>
    </row>
    <row r="951" spans="1:34">
      <c r="A951" s="99"/>
      <c r="B951" s="91"/>
      <c r="C951" s="21" t="s">
        <v>326</v>
      </c>
      <c r="D951" s="12">
        <v>120</v>
      </c>
      <c r="E951" s="12">
        <v>55</v>
      </c>
      <c r="F951" s="12">
        <v>0</v>
      </c>
      <c r="G951" s="12">
        <v>0</v>
      </c>
      <c r="H951" s="12">
        <v>0</v>
      </c>
      <c r="I951" s="13">
        <v>48</v>
      </c>
      <c r="J951" s="13">
        <v>40</v>
      </c>
      <c r="K951" s="13">
        <v>50</v>
      </c>
      <c r="L951" s="13">
        <v>0</v>
      </c>
      <c r="M951" s="13">
        <v>0</v>
      </c>
      <c r="N951" s="14">
        <f>D951*$D$17</f>
        <v>156</v>
      </c>
      <c r="O951" s="14">
        <f>E951*$E$17</f>
        <v>71.5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234.624</v>
      </c>
      <c r="T951" s="14">
        <f>(O951/100)*(K951*$K$17)</f>
        <v>53.625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285"/>
        <v>390.62400000000002</v>
      </c>
      <c r="Y951" s="14">
        <f t="shared" si="286"/>
        <v>125.125</v>
      </c>
      <c r="Z951" s="14">
        <f t="shared" si="287"/>
        <v>0</v>
      </c>
      <c r="AA951" s="14">
        <f t="shared" si="288"/>
        <v>0</v>
      </c>
      <c r="AB951" s="14">
        <f t="shared" si="318"/>
        <v>0</v>
      </c>
      <c r="AC951" s="15">
        <f t="shared" si="317"/>
        <v>515.70000000000005</v>
      </c>
      <c r="AD951" s="48">
        <f>(ROUND(AC951-AC937,1)/AC937)</f>
        <v>0.12255115367871136</v>
      </c>
      <c r="AE951" s="113"/>
      <c r="AF951" s="60"/>
      <c r="AH951" s="59"/>
    </row>
    <row r="952" spans="1:34">
      <c r="A952" s="106" t="s">
        <v>0</v>
      </c>
      <c r="B952" s="92" t="s">
        <v>51</v>
      </c>
      <c r="C952" s="50" t="s">
        <v>242</v>
      </c>
      <c r="D952" s="11">
        <v>125</v>
      </c>
      <c r="E952" s="11">
        <v>0</v>
      </c>
      <c r="F952" s="11">
        <v>0</v>
      </c>
      <c r="G952" s="11">
        <v>0</v>
      </c>
      <c r="H952" s="11">
        <v>0</v>
      </c>
      <c r="I952" s="51">
        <v>30</v>
      </c>
      <c r="J952" s="51">
        <v>15</v>
      </c>
      <c r="K952" s="51">
        <v>0</v>
      </c>
      <c r="L952" s="51">
        <v>50</v>
      </c>
      <c r="M952" s="51">
        <v>0</v>
      </c>
      <c r="N952" s="52">
        <f>D952*$D$3</f>
        <v>187.5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(N952/100)*(I952*$I$3)+(N952/100)*(J952*$J$3)+(N952/100)*(L952*$L$3)</f>
        <v>267.1875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>N952+S952</f>
        <v>454.6875</v>
      </c>
      <c r="Y952" s="52">
        <f>O952+T952</f>
        <v>0</v>
      </c>
      <c r="Z952" s="52">
        <f>P952+U952</f>
        <v>0</v>
      </c>
      <c r="AA952" s="52">
        <f>Q952+V952</f>
        <v>0</v>
      </c>
      <c r="AB952" s="52">
        <f>R952+W952</f>
        <v>0</v>
      </c>
      <c r="AC952" s="53">
        <f>ROUND(X952+Y952+Z952+AA952+AB952,1)</f>
        <v>454.7</v>
      </c>
      <c r="AD952" s="58" t="s">
        <v>329</v>
      </c>
      <c r="AE952" s="113" t="s">
        <v>813</v>
      </c>
      <c r="AF952" s="60"/>
      <c r="AH952" s="60"/>
    </row>
    <row r="953" spans="1:34">
      <c r="A953" s="99" t="s">
        <v>814</v>
      </c>
      <c r="B953" s="93">
        <v>18</v>
      </c>
      <c r="C953" s="21" t="s">
        <v>324</v>
      </c>
      <c r="D953" s="12">
        <v>125</v>
      </c>
      <c r="E953" s="12">
        <v>0</v>
      </c>
      <c r="F953" s="12">
        <v>0</v>
      </c>
      <c r="G953" s="12">
        <v>0</v>
      </c>
      <c r="H953" s="12">
        <v>0</v>
      </c>
      <c r="I953" s="13">
        <v>50</v>
      </c>
      <c r="J953" s="13">
        <v>36</v>
      </c>
      <c r="K953" s="13">
        <v>0</v>
      </c>
      <c r="L953" s="13">
        <v>50</v>
      </c>
      <c r="M953" s="13">
        <v>0</v>
      </c>
      <c r="N953" s="14">
        <f>D953*$D$4</f>
        <v>162.5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(N953/100)*(I953*$I$4)+(N953/100)*(J953*$J$4)+(N953/100)*(L953*$L$4)</f>
        <v>373.42500000000001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535.92499999999995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535.9</v>
      </c>
      <c r="AD953" s="48">
        <f>(ROUND(AC953-AC952,1)/AC952)</f>
        <v>0.17857928304376514</v>
      </c>
      <c r="AE953" s="113"/>
      <c r="AF953" s="60"/>
      <c r="AH953" s="59"/>
    </row>
    <row r="954" spans="1:34">
      <c r="A954" s="99" t="s">
        <v>815</v>
      </c>
      <c r="B954" s="93">
        <v>12</v>
      </c>
      <c r="C954" s="21" t="s">
        <v>849</v>
      </c>
      <c r="D954" s="12">
        <v>125</v>
      </c>
      <c r="E954" s="12">
        <v>0</v>
      </c>
      <c r="F954" s="12">
        <v>0</v>
      </c>
      <c r="G954" s="12">
        <v>0</v>
      </c>
      <c r="H954" s="12">
        <v>0</v>
      </c>
      <c r="I954" s="13">
        <v>30</v>
      </c>
      <c r="J954" s="13">
        <v>15</v>
      </c>
      <c r="K954" s="13">
        <v>0</v>
      </c>
      <c r="L954" s="13">
        <v>50</v>
      </c>
      <c r="M954" s="13">
        <v>0</v>
      </c>
      <c r="N954" s="14">
        <f>D954*$D$5</f>
        <v>175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(N954/100)*(I954*$I$5)+(N954/100)*(J954*$J$5)+(N954/100)*(L954*$L$5)</f>
        <v>249.375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424.375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424.4</v>
      </c>
      <c r="AD954" s="48">
        <f>(ROUND(AC954-AC952,1)/AC952)</f>
        <v>-6.6637343303276891E-2</v>
      </c>
      <c r="AE954" s="113"/>
      <c r="AF954" s="60"/>
      <c r="AH954" s="59"/>
    </row>
    <row r="955" spans="1:34">
      <c r="A955" s="99" t="s">
        <v>816</v>
      </c>
      <c r="B955" s="93">
        <v>0</v>
      </c>
      <c r="C955" s="21" t="s">
        <v>337</v>
      </c>
      <c r="D955" s="12">
        <v>125</v>
      </c>
      <c r="E955" s="12">
        <v>0</v>
      </c>
      <c r="F955" s="12">
        <v>0</v>
      </c>
      <c r="G955" s="12">
        <v>0</v>
      </c>
      <c r="H955" s="12">
        <v>0</v>
      </c>
      <c r="I955" s="13">
        <v>30</v>
      </c>
      <c r="J955" s="13">
        <v>15</v>
      </c>
      <c r="K955" s="13">
        <v>0</v>
      </c>
      <c r="L955" s="13">
        <v>50</v>
      </c>
      <c r="M955" s="13">
        <v>0</v>
      </c>
      <c r="N955" s="14">
        <f>D955*$D$6</f>
        <v>175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(N955/100)*(I955*$I$6)+(N955/100)*(J955*$J$6)+(N955/100)*(L955*$L$6)</f>
        <v>249.375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424.375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424.4</v>
      </c>
      <c r="AD955" s="48">
        <f>(ROUND(AC955-AC952,1)/AC952)</f>
        <v>-6.6637343303276891E-2</v>
      </c>
      <c r="AE955" s="113"/>
      <c r="AF955" s="60"/>
      <c r="AH955" s="59"/>
    </row>
    <row r="956" spans="1:34">
      <c r="A956" s="99" t="s">
        <v>817</v>
      </c>
      <c r="B956" s="93">
        <v>25</v>
      </c>
      <c r="C956" s="21" t="s">
        <v>338</v>
      </c>
      <c r="D956" s="12">
        <v>125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D956*$D$7</f>
        <v>175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(N956/100)*(I956*$I$7)+(N956/100)*(J956*$J$7)+(N956/100)*(L956*$L$7)</f>
        <v>249.375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424.375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424.4</v>
      </c>
      <c r="AD956" s="48">
        <f>(ROUND(AC956-AC952,1)/AC952)</f>
        <v>-6.6637343303276891E-2</v>
      </c>
      <c r="AE956" s="113"/>
      <c r="AF956" s="60"/>
      <c r="AH956" s="59"/>
    </row>
    <row r="957" spans="1:34">
      <c r="A957" s="99" t="s">
        <v>666</v>
      </c>
      <c r="B957" s="93"/>
      <c r="C957" s="21" t="s">
        <v>339</v>
      </c>
      <c r="D957" s="12">
        <v>125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D957*$D$8</f>
        <v>175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(N957/100)*(I957*$I$8)+(N957/100)*(J957*$J$8)+(N957/100)*(L957*$L$8)</f>
        <v>249.375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424.375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424.4</v>
      </c>
      <c r="AD957" s="48">
        <f>(ROUND(AC957-AC952,1)/AC952)</f>
        <v>-6.6637343303276891E-2</v>
      </c>
      <c r="AE957" s="113"/>
      <c r="AF957" s="60"/>
      <c r="AH957" s="59"/>
    </row>
    <row r="958" spans="1:34">
      <c r="A958" s="99" t="s">
        <v>605</v>
      </c>
      <c r="B958" s="93"/>
      <c r="C958" s="21" t="s">
        <v>1</v>
      </c>
      <c r="D958" s="12">
        <v>63</v>
      </c>
      <c r="E958" s="12">
        <v>125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122</v>
      </c>
      <c r="L958" s="13">
        <v>0</v>
      </c>
      <c r="M958" s="13">
        <v>0</v>
      </c>
      <c r="N958" s="14">
        <f>D958*$D$9</f>
        <v>75.599999999999994</v>
      </c>
      <c r="O958" s="14">
        <f>E958*$E$9</f>
        <v>162.5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(N958/100)*(I958*$I$9)+(N958/100)*(J958*$J$9)+(N958/100)*(L958*$L$9)</f>
        <v>51.029999999999994</v>
      </c>
      <c r="T958" s="14">
        <f>(O958/100)*(K958*$K$9)</f>
        <v>297.375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126.63</v>
      </c>
      <c r="Y958" s="14">
        <f t="shared" si="320"/>
        <v>459.875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586.5</v>
      </c>
      <c r="AD958" s="48">
        <f>(ROUND(AC958-AC952,1)/AC952)</f>
        <v>0.28986144710798334</v>
      </c>
      <c r="AE958" s="113"/>
      <c r="AF958" s="60"/>
      <c r="AH958" s="59"/>
    </row>
    <row r="959" spans="1:34">
      <c r="A959" s="99" t="s">
        <v>844</v>
      </c>
      <c r="B959" s="93"/>
      <c r="C959" s="21" t="s">
        <v>2</v>
      </c>
      <c r="D959" s="12">
        <v>63</v>
      </c>
      <c r="E959" s="12">
        <v>0</v>
      </c>
      <c r="F959" s="12">
        <v>125</v>
      </c>
      <c r="G959" s="12">
        <v>0</v>
      </c>
      <c r="H959" s="12">
        <v>0</v>
      </c>
      <c r="I959" s="13">
        <v>30</v>
      </c>
      <c r="J959" s="13">
        <v>15</v>
      </c>
      <c r="K959" s="13">
        <v>50</v>
      </c>
      <c r="L959" s="13">
        <v>50</v>
      </c>
      <c r="M959" s="13">
        <v>0</v>
      </c>
      <c r="N959" s="14">
        <f>D959*$D$10</f>
        <v>75.599999999999994</v>
      </c>
      <c r="O959" s="14">
        <f>E959*$E$10</f>
        <v>0</v>
      </c>
      <c r="P959" s="14">
        <f>F959*$F$10</f>
        <v>162.5</v>
      </c>
      <c r="Q959" s="14">
        <f>G959*$G$10</f>
        <v>0</v>
      </c>
      <c r="R959" s="14">
        <f>H959*$H$10</f>
        <v>0</v>
      </c>
      <c r="S959" s="14">
        <f>(N959/100)*(I959*$I$10)+(N959/100)*(J959*$J$10)+(N959/100)*(L959*$L$10)</f>
        <v>107.72999999999999</v>
      </c>
      <c r="T959" s="14">
        <f>(O959/100)*(K959*$J$10)</f>
        <v>0</v>
      </c>
      <c r="U959" s="14">
        <f>(P959/100)*(K959*$K$10)+(P959/100)*(L959*$L$10)</f>
        <v>243.75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183.32999999999998</v>
      </c>
      <c r="Y959" s="14">
        <f t="shared" si="320"/>
        <v>0</v>
      </c>
      <c r="Z959" s="14">
        <f t="shared" si="321"/>
        <v>406.25</v>
      </c>
      <c r="AA959" s="14">
        <f t="shared" si="322"/>
        <v>0</v>
      </c>
      <c r="AB959" s="14">
        <f t="shared" si="324"/>
        <v>0</v>
      </c>
      <c r="AC959" s="15">
        <f t="shared" si="323"/>
        <v>589.6</v>
      </c>
      <c r="AD959" s="48">
        <f>(ROUND(AC959-AC952,1)/AC952)</f>
        <v>0.29667912909610733</v>
      </c>
      <c r="AE959" s="113"/>
      <c r="AF959" s="60"/>
      <c r="AH959" s="59"/>
    </row>
    <row r="960" spans="1:34">
      <c r="A960" s="99" t="s">
        <v>845</v>
      </c>
      <c r="B960" s="93"/>
      <c r="C960" s="21" t="s">
        <v>3</v>
      </c>
      <c r="D960" s="12">
        <v>63</v>
      </c>
      <c r="E960" s="12">
        <v>0</v>
      </c>
      <c r="F960" s="12">
        <v>0</v>
      </c>
      <c r="G960" s="12">
        <v>125</v>
      </c>
      <c r="H960" s="12">
        <v>0</v>
      </c>
      <c r="I960" s="13">
        <v>30</v>
      </c>
      <c r="J960" s="13">
        <v>15</v>
      </c>
      <c r="K960" s="13">
        <v>0</v>
      </c>
      <c r="L960" s="13">
        <v>85</v>
      </c>
      <c r="M960" s="13">
        <v>0</v>
      </c>
      <c r="N960" s="14">
        <f>D960*$D$11</f>
        <v>75.599999999999994</v>
      </c>
      <c r="O960" s="14">
        <f>E960*$E$11</f>
        <v>0</v>
      </c>
      <c r="P960" s="14">
        <f>F960*$F$11</f>
        <v>0</v>
      </c>
      <c r="Q960" s="14">
        <f>G960*$G$11</f>
        <v>162.5</v>
      </c>
      <c r="R960" s="14">
        <f>H960*$H$11</f>
        <v>0</v>
      </c>
      <c r="S960" s="14">
        <f>(N960/100)*(I960*$I$11)+(N960/100)*(J960*$J$11)+(N960/100)*(L960*$L$11)</f>
        <v>147.41999999999999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207.1875</v>
      </c>
      <c r="W960" s="14">
        <f>(R960/100)*(K960*$K$11)+(R960/100)*(L960*$L$11)</f>
        <v>0</v>
      </c>
      <c r="X960" s="14">
        <f t="shared" si="319"/>
        <v>223.01999999999998</v>
      </c>
      <c r="Y960" s="14">
        <f t="shared" si="320"/>
        <v>0</v>
      </c>
      <c r="Z960" s="14">
        <f t="shared" si="321"/>
        <v>0</v>
      </c>
      <c r="AA960" s="14">
        <f t="shared" si="322"/>
        <v>369.6875</v>
      </c>
      <c r="AB960" s="14">
        <f t="shared" si="324"/>
        <v>0</v>
      </c>
      <c r="AC960" s="15">
        <f t="shared" si="323"/>
        <v>592.70000000000005</v>
      </c>
      <c r="AD960" s="48">
        <f>(ROUND(AC960-AC952,1)/AC952)</f>
        <v>0.30349681108423138</v>
      </c>
      <c r="AE960" s="113"/>
      <c r="AF960" s="60"/>
      <c r="AH960" s="59"/>
    </row>
    <row r="961" spans="1:34">
      <c r="A961" s="99" t="s">
        <v>846</v>
      </c>
      <c r="B961" s="93"/>
      <c r="C961" s="21" t="s">
        <v>4</v>
      </c>
      <c r="D961" s="12">
        <v>63</v>
      </c>
      <c r="E961" s="12">
        <v>0</v>
      </c>
      <c r="F961" s="12">
        <v>0</v>
      </c>
      <c r="G961" s="12">
        <v>0</v>
      </c>
      <c r="H961" s="12">
        <v>125</v>
      </c>
      <c r="I961" s="13">
        <v>30</v>
      </c>
      <c r="J961" s="13">
        <v>15</v>
      </c>
      <c r="K961" s="13">
        <v>50</v>
      </c>
      <c r="L961" s="13">
        <v>50</v>
      </c>
      <c r="M961" s="13">
        <v>0</v>
      </c>
      <c r="N961" s="14">
        <f>D961*$D$12</f>
        <v>75.599999999999994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162.5</v>
      </c>
      <c r="S961" s="14">
        <f>(N961/100)*(I961*$I$12)+(N961/100)*(J961*$J$12)+(N961/100)*(L961*$L$12)</f>
        <v>107.72999999999999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243.75</v>
      </c>
      <c r="X961" s="14">
        <f t="shared" si="319"/>
        <v>183.32999999999998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406.25</v>
      </c>
      <c r="AC961" s="15">
        <f t="shared" si="323"/>
        <v>589.6</v>
      </c>
      <c r="AD961" s="48">
        <f>(ROUND(AC961-AC952,1)/AC952)</f>
        <v>0.29667912909610733</v>
      </c>
      <c r="AE961" s="113"/>
      <c r="AF961" s="60"/>
      <c r="AH961" s="59"/>
    </row>
    <row r="962" spans="1:34">
      <c r="A962" s="99" t="s">
        <v>847</v>
      </c>
      <c r="B962" s="93"/>
      <c r="C962" s="21" t="s">
        <v>327</v>
      </c>
      <c r="D962" s="12">
        <v>125</v>
      </c>
      <c r="E962" s="12">
        <v>0</v>
      </c>
      <c r="F962" s="12">
        <v>0</v>
      </c>
      <c r="G962" s="12">
        <v>0</v>
      </c>
      <c r="H962" s="12">
        <v>0</v>
      </c>
      <c r="I962" s="13">
        <v>30</v>
      </c>
      <c r="J962" s="13">
        <v>15</v>
      </c>
      <c r="K962" s="13">
        <v>0</v>
      </c>
      <c r="L962" s="13">
        <v>50</v>
      </c>
      <c r="M962" s="13">
        <v>78</v>
      </c>
      <c r="N962" s="14">
        <f>D962*$D$13</f>
        <v>162.5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(N962/100)*(I962*$I$13)+(N962/100)*(J962*$J$13)+(N962/100)*(M962*$M$13)+(N962/100)*(L962*$L$13)</f>
        <v>421.6875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584.1875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584.20000000000005</v>
      </c>
      <c r="AD962" s="48">
        <f>(ROUND(AC962-AC952,1)/AC952)</f>
        <v>0.28480316692324609</v>
      </c>
      <c r="AE962" s="113"/>
      <c r="AF962" s="60"/>
      <c r="AH962" s="59"/>
    </row>
    <row r="963" spans="1:34">
      <c r="A963" s="99" t="s">
        <v>848</v>
      </c>
      <c r="B963" s="93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30</v>
      </c>
      <c r="J963" s="13">
        <v>15</v>
      </c>
      <c r="K963" s="13">
        <v>88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389.02499999999998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584.02499999999998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584</v>
      </c>
      <c r="AD963" s="48">
        <f>(ROUND(AC963-AC952,1)/AC952)</f>
        <v>0.28436331647239943</v>
      </c>
      <c r="AE963" s="113"/>
      <c r="AF963" s="60"/>
      <c r="AH963" s="59"/>
    </row>
    <row r="964" spans="1:34">
      <c r="A964" s="99"/>
      <c r="B964" s="93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88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389.02499999999998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584.02499999999998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584</v>
      </c>
      <c r="AD964" s="48">
        <f>(ROUND(AC964-AC952,1)/AC952)</f>
        <v>0.28436331647239943</v>
      </c>
      <c r="AE964" s="113"/>
      <c r="AF964" s="60"/>
      <c r="AH964" s="59"/>
    </row>
    <row r="965" spans="1:34">
      <c r="A965" s="99"/>
      <c r="B965" s="93"/>
      <c r="C965" s="21" t="s">
        <v>325</v>
      </c>
      <c r="D965" s="12">
        <v>125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48</v>
      </c>
      <c r="K965" s="13">
        <v>0</v>
      </c>
      <c r="L965" s="13">
        <v>50</v>
      </c>
      <c r="M965" s="13">
        <v>0</v>
      </c>
      <c r="N965" s="14">
        <f>D965*$D$16</f>
        <v>162.5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(N965/100)*(I965*$I$16)+(N965/100)*(J965*$J$16)+(N965/100)*(L965*$L$16)</f>
        <v>350.02499999999998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512.52499999999998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512.5</v>
      </c>
      <c r="AD965" s="48">
        <f>(ROUND(AC965-AC952,1)/AC952)</f>
        <v>0.1271167802946998</v>
      </c>
      <c r="AE965" s="113"/>
      <c r="AF965" s="60"/>
      <c r="AH965" s="59"/>
    </row>
    <row r="966" spans="1:34">
      <c r="A966" s="99"/>
      <c r="B966" s="93"/>
      <c r="C966" s="21" t="s">
        <v>326</v>
      </c>
      <c r="D966" s="12">
        <v>125</v>
      </c>
      <c r="E966" s="12">
        <v>0</v>
      </c>
      <c r="F966" s="12">
        <v>0</v>
      </c>
      <c r="G966" s="12">
        <v>0</v>
      </c>
      <c r="H966" s="12">
        <v>0</v>
      </c>
      <c r="I966" s="13">
        <v>67</v>
      </c>
      <c r="J966" s="13">
        <v>15</v>
      </c>
      <c r="K966" s="13">
        <v>0</v>
      </c>
      <c r="L966" s="13">
        <v>50</v>
      </c>
      <c r="M966" s="13">
        <v>0</v>
      </c>
      <c r="N966" s="14">
        <f>D966*$D$17</f>
        <v>162.5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(N966/100)*(I966*$I$17)+(N966/100)*(J966*$J$17)+(N966/100)*(L966*$L$17)</f>
        <v>396.66250000000002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559.16250000000002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559.20000000000005</v>
      </c>
      <c r="AD966" s="48">
        <f>(ROUND(AC966-AC952,1)/AC952)</f>
        <v>0.22982186056740708</v>
      </c>
      <c r="AE966" s="113"/>
      <c r="AF966" s="60"/>
      <c r="AH966" s="59"/>
    </row>
    <row r="967" spans="1:34">
      <c r="A967" s="106" t="s">
        <v>0</v>
      </c>
      <c r="B967" s="90" t="s">
        <v>52</v>
      </c>
      <c r="C967" s="50" t="s">
        <v>241</v>
      </c>
      <c r="D967" s="11">
        <v>138</v>
      </c>
      <c r="E967" s="11">
        <v>0</v>
      </c>
      <c r="F967" s="11">
        <v>0</v>
      </c>
      <c r="G967" s="11">
        <v>0</v>
      </c>
      <c r="H967" s="11">
        <v>0</v>
      </c>
      <c r="I967" s="51">
        <v>40</v>
      </c>
      <c r="J967" s="51">
        <v>40</v>
      </c>
      <c r="K967" s="51">
        <v>0</v>
      </c>
      <c r="L967" s="51">
        <v>0</v>
      </c>
      <c r="M967" s="51">
        <v>0</v>
      </c>
      <c r="N967" s="52">
        <f>D967*$D$3</f>
        <v>207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248.39999999999998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85"/>
        <v>455.4</v>
      </c>
      <c r="Y967" s="52">
        <f t="shared" si="286"/>
        <v>0</v>
      </c>
      <c r="Z967" s="52">
        <f t="shared" si="287"/>
        <v>0</v>
      </c>
      <c r="AA967" s="52">
        <f t="shared" si="288"/>
        <v>0</v>
      </c>
      <c r="AB967" s="52">
        <f>R967+W967</f>
        <v>0</v>
      </c>
      <c r="AC967" s="53">
        <f>ROUND(X967+Y967+Z967+AA967+AB967,1)</f>
        <v>455.4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1">
        <v>16</v>
      </c>
      <c r="C968" s="21" t="s">
        <v>324</v>
      </c>
      <c r="D968" s="12">
        <v>138</v>
      </c>
      <c r="E968" s="12">
        <v>0</v>
      </c>
      <c r="F968" s="12">
        <v>0</v>
      </c>
      <c r="G968" s="12">
        <v>0</v>
      </c>
      <c r="H968" s="12">
        <v>0</v>
      </c>
      <c r="I968" s="13">
        <v>59</v>
      </c>
      <c r="J968" s="13">
        <v>59</v>
      </c>
      <c r="K968" s="13">
        <v>0</v>
      </c>
      <c r="L968" s="13">
        <v>0</v>
      </c>
      <c r="M968" s="13">
        <v>0</v>
      </c>
      <c r="N968" s="14">
        <f>D968*$D$4</f>
        <v>179.4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381.04560000000004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560.44560000000001</v>
      </c>
      <c r="Y968" s="14">
        <f t="shared" ref="Y968:Y981" si="326">O968+T968</f>
        <v>0</v>
      </c>
      <c r="Z968" s="14">
        <f t="shared" ref="Z968:Z981" si="327">P968+U968</f>
        <v>0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560.4</v>
      </c>
      <c r="AD968" s="48">
        <f>(ROUND(AC968-AC967,1)/AC967)</f>
        <v>0.23056653491436102</v>
      </c>
      <c r="AE968" s="113"/>
      <c r="AF968" s="60"/>
      <c r="AH968" s="59"/>
    </row>
    <row r="969" spans="1:34">
      <c r="A969" s="99" t="s">
        <v>815</v>
      </c>
      <c r="B969" s="91">
        <v>16</v>
      </c>
      <c r="C969" s="21" t="s">
        <v>849</v>
      </c>
      <c r="D969" s="12">
        <v>138</v>
      </c>
      <c r="E969" s="12">
        <v>0</v>
      </c>
      <c r="F969" s="12">
        <v>0</v>
      </c>
      <c r="G969" s="12">
        <v>0</v>
      </c>
      <c r="H969" s="12">
        <v>0</v>
      </c>
      <c r="I969" s="13">
        <v>40</v>
      </c>
      <c r="J969" s="13">
        <v>40</v>
      </c>
      <c r="K969" s="13">
        <v>0</v>
      </c>
      <c r="L969" s="13">
        <v>0</v>
      </c>
      <c r="M969" s="13">
        <v>0</v>
      </c>
      <c r="N969" s="14">
        <f>D969*$D$5</f>
        <v>193.2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231.84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425.03999999999996</v>
      </c>
      <c r="Y969" s="14">
        <f t="shared" si="326"/>
        <v>0</v>
      </c>
      <c r="Z969" s="14">
        <f t="shared" si="327"/>
        <v>0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425</v>
      </c>
      <c r="AD969" s="48">
        <f>(ROUND(AC969-AC967,1)/AC967)</f>
        <v>-6.6754501537110239E-2</v>
      </c>
      <c r="AE969" s="113"/>
      <c r="AF969" s="60"/>
      <c r="AH969" s="59"/>
    </row>
    <row r="970" spans="1:34">
      <c r="A970" s="99" t="s">
        <v>816</v>
      </c>
      <c r="B970" s="91">
        <v>0</v>
      </c>
      <c r="C970" s="21" t="s">
        <v>337</v>
      </c>
      <c r="D970" s="12">
        <v>138</v>
      </c>
      <c r="E970" s="12">
        <v>0</v>
      </c>
      <c r="F970" s="12">
        <v>0</v>
      </c>
      <c r="G970" s="12">
        <v>0</v>
      </c>
      <c r="H970" s="12">
        <v>0</v>
      </c>
      <c r="I970" s="13">
        <v>40</v>
      </c>
      <c r="J970" s="13">
        <v>40</v>
      </c>
      <c r="K970" s="13">
        <v>0</v>
      </c>
      <c r="L970" s="13">
        <v>0</v>
      </c>
      <c r="M970" s="13">
        <v>0</v>
      </c>
      <c r="N970" s="14">
        <f>D970*$D$6</f>
        <v>193.2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231.84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425.03999999999996</v>
      </c>
      <c r="Y970" s="14">
        <f t="shared" si="326"/>
        <v>0</v>
      </c>
      <c r="Z970" s="14">
        <f t="shared" si="327"/>
        <v>0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425</v>
      </c>
      <c r="AD970" s="48">
        <f>(ROUND(AC970-AC967,1)/AC967)</f>
        <v>-6.6754501537110239E-2</v>
      </c>
      <c r="AE970" s="113"/>
      <c r="AF970" s="60"/>
      <c r="AH970" s="59"/>
    </row>
    <row r="971" spans="1:34">
      <c r="A971" s="99" t="s">
        <v>817</v>
      </c>
      <c r="B971" s="91">
        <v>0</v>
      </c>
      <c r="C971" s="21" t="s">
        <v>338</v>
      </c>
      <c r="D971" s="12">
        <v>138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D971*$D$7</f>
        <v>193.2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231.84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425.03999999999996</v>
      </c>
      <c r="Y971" s="14">
        <f t="shared" si="326"/>
        <v>0</v>
      </c>
      <c r="Z971" s="14">
        <f t="shared" si="327"/>
        <v>0</v>
      </c>
      <c r="AA971" s="14">
        <f t="shared" si="328"/>
        <v>0</v>
      </c>
      <c r="AB971" s="14">
        <f t="shared" si="330"/>
        <v>0</v>
      </c>
      <c r="AC971" s="15">
        <f t="shared" si="329"/>
        <v>425</v>
      </c>
      <c r="AD971" s="48">
        <f>(ROUND(AC971-AC967,1)/AC967)</f>
        <v>-6.6754501537110239E-2</v>
      </c>
      <c r="AE971" s="113"/>
      <c r="AF971" s="60"/>
      <c r="AH971" s="59"/>
    </row>
    <row r="972" spans="1:34">
      <c r="A972" s="99" t="s">
        <v>666</v>
      </c>
      <c r="B972" s="91"/>
      <c r="C972" s="21" t="s">
        <v>339</v>
      </c>
      <c r="D972" s="12">
        <v>138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D972*$D$8</f>
        <v>193.2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231.84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425.03999999999996</v>
      </c>
      <c r="Y972" s="14">
        <f t="shared" si="326"/>
        <v>0</v>
      </c>
      <c r="Z972" s="14">
        <f t="shared" si="327"/>
        <v>0</v>
      </c>
      <c r="AA972" s="14">
        <f t="shared" si="328"/>
        <v>0</v>
      </c>
      <c r="AB972" s="14">
        <f t="shared" si="330"/>
        <v>0</v>
      </c>
      <c r="AC972" s="15">
        <f t="shared" si="329"/>
        <v>425</v>
      </c>
      <c r="AD972" s="48">
        <f>(ROUND(AC972-AC967,1)/AC967)</f>
        <v>-6.6754501537110239E-2</v>
      </c>
      <c r="AE972" s="113"/>
      <c r="AF972" s="60"/>
      <c r="AH972" s="59"/>
    </row>
    <row r="973" spans="1:34">
      <c r="A973" s="99" t="s">
        <v>605</v>
      </c>
      <c r="B973" s="91"/>
      <c r="C973" s="21" t="s">
        <v>1</v>
      </c>
      <c r="D973" s="12">
        <v>69</v>
      </c>
      <c r="E973" s="12">
        <v>138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85</v>
      </c>
      <c r="L973" s="13">
        <v>0</v>
      </c>
      <c r="M973" s="13">
        <v>0</v>
      </c>
      <c r="N973" s="14">
        <f>D973*$D$9</f>
        <v>82.8</v>
      </c>
      <c r="O973" s="14">
        <f>E973*$E$9</f>
        <v>179.4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99.36</v>
      </c>
      <c r="T973" s="14">
        <f>(O973/100)*(K973*$K$9)</f>
        <v>228.73500000000001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182.16</v>
      </c>
      <c r="Y973" s="14">
        <f t="shared" si="326"/>
        <v>408.13499999999999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590.29999999999995</v>
      </c>
      <c r="AD973" s="48">
        <f>(ROUND(AC973-AC967,1)/AC967)</f>
        <v>0.29622310057092671</v>
      </c>
      <c r="AE973" s="113"/>
      <c r="AF973" s="60"/>
      <c r="AH973" s="59"/>
    </row>
    <row r="974" spans="1:34">
      <c r="A974" s="99" t="s">
        <v>844</v>
      </c>
      <c r="B974" s="91"/>
      <c r="C974" s="21" t="s">
        <v>2</v>
      </c>
      <c r="D974" s="12">
        <v>69</v>
      </c>
      <c r="E974" s="12">
        <v>0</v>
      </c>
      <c r="F974" s="12">
        <v>138</v>
      </c>
      <c r="G974" s="12">
        <v>0</v>
      </c>
      <c r="H974" s="12">
        <v>0</v>
      </c>
      <c r="I974" s="13">
        <v>40</v>
      </c>
      <c r="J974" s="13">
        <v>40</v>
      </c>
      <c r="K974" s="13">
        <v>42.5</v>
      </c>
      <c r="L974" s="13">
        <v>42.5</v>
      </c>
      <c r="M974" s="13">
        <v>0</v>
      </c>
      <c r="N974" s="14">
        <f>D974*$D$10</f>
        <v>82.8</v>
      </c>
      <c r="O974" s="14">
        <f>E974*$E$10</f>
        <v>0</v>
      </c>
      <c r="P974" s="14">
        <f>F974*$F$10</f>
        <v>179.4</v>
      </c>
      <c r="Q974" s="14">
        <f>G974*$G$10</f>
        <v>0</v>
      </c>
      <c r="R974" s="14">
        <f>H974*$H$10</f>
        <v>0</v>
      </c>
      <c r="S974" s="14">
        <f>(N974/100)*(I974*$I$10)+(N974/100)*(J974*$J$10)</f>
        <v>99.36</v>
      </c>
      <c r="T974" s="14">
        <f>(O974/100)*(K974*$J$10)</f>
        <v>0</v>
      </c>
      <c r="U974" s="14">
        <f>(P974/100)*(K974*$K$10)+(P974/100)*(L974*$L$10)</f>
        <v>228.73500000000001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182.16</v>
      </c>
      <c r="Y974" s="14">
        <f t="shared" si="326"/>
        <v>0</v>
      </c>
      <c r="Z974" s="14">
        <f t="shared" si="327"/>
        <v>408.13499999999999</v>
      </c>
      <c r="AA974" s="14">
        <f t="shared" si="328"/>
        <v>0</v>
      </c>
      <c r="AB974" s="14">
        <f t="shared" si="330"/>
        <v>0</v>
      </c>
      <c r="AC974" s="15">
        <f t="shared" si="329"/>
        <v>590.29999999999995</v>
      </c>
      <c r="AD974" s="48">
        <f>(ROUND(AC974-AC967,1)/AC967)</f>
        <v>0.29622310057092671</v>
      </c>
      <c r="AE974" s="113"/>
      <c r="AF974" s="60"/>
      <c r="AH974" s="59"/>
    </row>
    <row r="975" spans="1:34">
      <c r="A975" s="99" t="s">
        <v>845</v>
      </c>
      <c r="B975" s="91"/>
      <c r="C975" s="21" t="s">
        <v>3</v>
      </c>
      <c r="D975" s="12">
        <v>69</v>
      </c>
      <c r="E975" s="12">
        <v>0</v>
      </c>
      <c r="F975" s="12">
        <v>0</v>
      </c>
      <c r="G975" s="12">
        <v>138</v>
      </c>
      <c r="H975" s="12">
        <v>0</v>
      </c>
      <c r="I975" s="13">
        <v>40</v>
      </c>
      <c r="J975" s="13">
        <v>40</v>
      </c>
      <c r="K975" s="13">
        <v>0</v>
      </c>
      <c r="L975" s="13">
        <v>85</v>
      </c>
      <c r="M975" s="13">
        <v>0</v>
      </c>
      <c r="N975" s="14">
        <f>D975*$D$11</f>
        <v>82.8</v>
      </c>
      <c r="O975" s="14">
        <f>E975*$E$11</f>
        <v>0</v>
      </c>
      <c r="P975" s="14">
        <f>F975*$F$11</f>
        <v>0</v>
      </c>
      <c r="Q975" s="14">
        <f>G975*$G$11</f>
        <v>179.4</v>
      </c>
      <c r="R975" s="14">
        <f>H975*$H$11</f>
        <v>0</v>
      </c>
      <c r="S975" s="14">
        <f>(N975/100)*(I975*$I$11)+(N975/100)*(J975*$J$11)</f>
        <v>99.36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228.73500000000001</v>
      </c>
      <c r="W975" s="14">
        <f>(R975/100)*(K975*$K$11)+(R975/100)*(L975*$L$11)</f>
        <v>0</v>
      </c>
      <c r="X975" s="14">
        <f t="shared" si="325"/>
        <v>182.16</v>
      </c>
      <c r="Y975" s="14">
        <f t="shared" si="326"/>
        <v>0</v>
      </c>
      <c r="Z975" s="14">
        <f t="shared" si="327"/>
        <v>0</v>
      </c>
      <c r="AA975" s="14">
        <f t="shared" si="328"/>
        <v>408.13499999999999</v>
      </c>
      <c r="AB975" s="14">
        <f t="shared" si="330"/>
        <v>0</v>
      </c>
      <c r="AC975" s="15">
        <f t="shared" si="329"/>
        <v>590.29999999999995</v>
      </c>
      <c r="AD975" s="48">
        <f>(ROUND(AC975-AC967,1)/AC967)</f>
        <v>0.29622310057092671</v>
      </c>
      <c r="AE975" s="113"/>
      <c r="AF975" s="60"/>
      <c r="AH975" s="59"/>
    </row>
    <row r="976" spans="1:34">
      <c r="A976" s="99" t="s">
        <v>846</v>
      </c>
      <c r="B976" s="91"/>
      <c r="C976" s="21" t="s">
        <v>4</v>
      </c>
      <c r="D976" s="12">
        <v>69</v>
      </c>
      <c r="E976" s="12">
        <v>0</v>
      </c>
      <c r="F976" s="12">
        <v>0</v>
      </c>
      <c r="G976" s="12">
        <v>0</v>
      </c>
      <c r="H976" s="12">
        <v>138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D976*$D$12</f>
        <v>82.8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179.4</v>
      </c>
      <c r="S976" s="14">
        <f>(N976/100)*(I976*$I$12)+(N976/100)*(J976*$J$12)</f>
        <v>99.36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228.73500000000001</v>
      </c>
      <c r="X976" s="14">
        <f t="shared" si="325"/>
        <v>182.16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408.13499999999999</v>
      </c>
      <c r="AC976" s="15">
        <f t="shared" si="329"/>
        <v>590.29999999999995</v>
      </c>
      <c r="AD976" s="48">
        <f>(ROUND(AC976-AC967,1)/AC967)</f>
        <v>0.29622310057092671</v>
      </c>
      <c r="AE976" s="113"/>
      <c r="AF976" s="60"/>
      <c r="AH976" s="59"/>
    </row>
    <row r="977" spans="1:34">
      <c r="A977" s="99" t="s">
        <v>847</v>
      </c>
      <c r="B977" s="91"/>
      <c r="C977" s="21" t="s">
        <v>327</v>
      </c>
      <c r="D977" s="12">
        <v>138</v>
      </c>
      <c r="E977" s="12">
        <v>0</v>
      </c>
      <c r="F977" s="12">
        <v>0</v>
      </c>
      <c r="G977" s="12">
        <v>0</v>
      </c>
      <c r="H977" s="12">
        <v>0</v>
      </c>
      <c r="I977" s="13">
        <v>40</v>
      </c>
      <c r="J977" s="13">
        <v>40</v>
      </c>
      <c r="K977" s="13">
        <v>0</v>
      </c>
      <c r="L977" s="13">
        <v>0</v>
      </c>
      <c r="M977" s="13">
        <v>70</v>
      </c>
      <c r="N977" s="14">
        <f>D977*$D$13</f>
        <v>179.4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403.65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583.04999999999995</v>
      </c>
      <c r="Y977" s="14">
        <f t="shared" si="326"/>
        <v>0</v>
      </c>
      <c r="Z977" s="14">
        <f t="shared" si="327"/>
        <v>0</v>
      </c>
      <c r="AA977" s="14">
        <f t="shared" si="328"/>
        <v>0</v>
      </c>
      <c r="AB977" s="14">
        <f t="shared" si="330"/>
        <v>0</v>
      </c>
      <c r="AC977" s="15">
        <f t="shared" si="329"/>
        <v>583.1</v>
      </c>
      <c r="AD977" s="48">
        <f>(ROUND(AC977-AC967,1)/AC967)</f>
        <v>0.28041282389108479</v>
      </c>
      <c r="AE977" s="113"/>
      <c r="AF977" s="60"/>
      <c r="AH977" s="59"/>
    </row>
    <row r="978" spans="1:34">
      <c r="A978" s="99" t="s">
        <v>848</v>
      </c>
      <c r="B978" s="91"/>
      <c r="C978" s="21" t="s">
        <v>328</v>
      </c>
      <c r="D978" s="12">
        <v>138</v>
      </c>
      <c r="E978" s="12">
        <v>0</v>
      </c>
      <c r="F978" s="12">
        <v>0</v>
      </c>
      <c r="G978" s="12">
        <v>0</v>
      </c>
      <c r="H978" s="12">
        <v>0</v>
      </c>
      <c r="I978" s="13">
        <v>40</v>
      </c>
      <c r="J978" s="13">
        <v>40</v>
      </c>
      <c r="K978" s="13">
        <v>70</v>
      </c>
      <c r="L978" s="13">
        <v>0</v>
      </c>
      <c r="M978" s="13">
        <v>0</v>
      </c>
      <c r="N978" s="14">
        <f>D978*$D$14</f>
        <v>179.4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403.65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583.04999999999995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583.1</v>
      </c>
      <c r="AD978" s="48">
        <f>(ROUND(AC978-AC967,1)/AC967)</f>
        <v>0.28041282389108479</v>
      </c>
      <c r="AE978" s="113"/>
      <c r="AF978" s="60"/>
      <c r="AH978" s="59"/>
    </row>
    <row r="979" spans="1:34">
      <c r="A979" s="99"/>
      <c r="B979" s="91"/>
      <c r="C979" s="21" t="s">
        <v>329</v>
      </c>
      <c r="D979" s="12">
        <v>138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70</v>
      </c>
      <c r="M979" s="13">
        <v>0</v>
      </c>
      <c r="N979" s="14">
        <f>D979*$D$15</f>
        <v>179.4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403.65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583.04999999999995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583.1</v>
      </c>
      <c r="AD979" s="48">
        <f>(ROUND(AC979-AC967,1)/AC967)</f>
        <v>0.28041282389108479</v>
      </c>
      <c r="AE979" s="113"/>
      <c r="AF979" s="60"/>
      <c r="AH979" s="59"/>
    </row>
    <row r="980" spans="1:34">
      <c r="A980" s="99"/>
      <c r="B980" s="91"/>
      <c r="C980" s="21" t="s">
        <v>325</v>
      </c>
      <c r="D980" s="12">
        <v>138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69</v>
      </c>
      <c r="K980" s="13">
        <v>0</v>
      </c>
      <c r="L980" s="13">
        <v>0</v>
      </c>
      <c r="M980" s="13">
        <v>0</v>
      </c>
      <c r="N980" s="14">
        <f>D980*$D$16</f>
        <v>179.4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356.46779999999995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535.86779999999999</v>
      </c>
      <c r="Y980" s="14">
        <f t="shared" si="326"/>
        <v>0</v>
      </c>
      <c r="Z980" s="14">
        <f t="shared" si="327"/>
        <v>0</v>
      </c>
      <c r="AA980" s="14">
        <f t="shared" si="328"/>
        <v>0</v>
      </c>
      <c r="AB980" s="14">
        <f t="shared" si="330"/>
        <v>0</v>
      </c>
      <c r="AC980" s="15">
        <f t="shared" si="329"/>
        <v>535.9</v>
      </c>
      <c r="AD980" s="48">
        <f>(ROUND(AC980-AC967,1)/AC967)</f>
        <v>0.17676767676767677</v>
      </c>
      <c r="AE980" s="113"/>
      <c r="AF980" s="60"/>
      <c r="AH980" s="59"/>
    </row>
    <row r="981" spans="1:34">
      <c r="A981" s="99"/>
      <c r="B981" s="91"/>
      <c r="C981" s="21" t="s">
        <v>326</v>
      </c>
      <c r="D981" s="12">
        <v>138</v>
      </c>
      <c r="E981" s="12">
        <v>0</v>
      </c>
      <c r="F981" s="12">
        <v>0</v>
      </c>
      <c r="G981" s="12">
        <v>0</v>
      </c>
      <c r="H981" s="12">
        <v>0</v>
      </c>
      <c r="I981" s="13">
        <v>69</v>
      </c>
      <c r="J981" s="13">
        <v>40</v>
      </c>
      <c r="K981" s="13">
        <v>0</v>
      </c>
      <c r="L981" s="13">
        <v>0</v>
      </c>
      <c r="M981" s="13">
        <v>0</v>
      </c>
      <c r="N981" s="14">
        <f>D981*$D$17</f>
        <v>179.4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356.46779999999995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535.86779999999999</v>
      </c>
      <c r="Y981" s="14">
        <f t="shared" si="326"/>
        <v>0</v>
      </c>
      <c r="Z981" s="14">
        <f t="shared" si="327"/>
        <v>0</v>
      </c>
      <c r="AA981" s="14">
        <f t="shared" si="328"/>
        <v>0</v>
      </c>
      <c r="AB981" s="14">
        <f t="shared" si="330"/>
        <v>0</v>
      </c>
      <c r="AC981" s="15">
        <f t="shared" si="329"/>
        <v>535.9</v>
      </c>
      <c r="AD981" s="48">
        <f>(ROUND(AC981-AC967,1)/AC967)</f>
        <v>0.17676767676767677</v>
      </c>
      <c r="AE981" s="113"/>
      <c r="AF981" s="60"/>
      <c r="AH981" s="59"/>
    </row>
    <row r="982" spans="1:34">
      <c r="A982" s="106" t="s">
        <v>0</v>
      </c>
      <c r="B982" s="92" t="s">
        <v>53</v>
      </c>
      <c r="C982" s="50" t="s">
        <v>242</v>
      </c>
      <c r="D982" s="11">
        <v>132</v>
      </c>
      <c r="E982" s="11">
        <v>0</v>
      </c>
      <c r="F982" s="11">
        <v>0</v>
      </c>
      <c r="G982" s="11">
        <v>0</v>
      </c>
      <c r="H982" s="11">
        <v>0</v>
      </c>
      <c r="I982" s="51">
        <v>25</v>
      </c>
      <c r="J982" s="51">
        <v>60</v>
      </c>
      <c r="K982" s="51">
        <v>0</v>
      </c>
      <c r="L982" s="51">
        <v>0</v>
      </c>
      <c r="M982" s="51">
        <v>0</v>
      </c>
      <c r="N982" s="52">
        <f>D982*$D$3</f>
        <v>198</v>
      </c>
      <c r="O982" s="52">
        <f>E982*$E$3</f>
        <v>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252.45</v>
      </c>
      <c r="T982" s="52">
        <f>(O982/100)*(K982*$K$3)</f>
        <v>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285"/>
        <v>450.45</v>
      </c>
      <c r="Y982" s="52">
        <f t="shared" si="286"/>
        <v>0</v>
      </c>
      <c r="Z982" s="52">
        <f t="shared" si="287"/>
        <v>0</v>
      </c>
      <c r="AA982" s="52">
        <f t="shared" si="288"/>
        <v>0</v>
      </c>
      <c r="AB982" s="52">
        <f>R982+W982</f>
        <v>0</v>
      </c>
      <c r="AC982" s="53">
        <f>ROUND(X982+Y982+Z982+AA982+AB982,1)</f>
        <v>450.5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3">
        <v>12</v>
      </c>
      <c r="C983" s="21" t="s">
        <v>324</v>
      </c>
      <c r="D983" s="12">
        <v>132</v>
      </c>
      <c r="E983" s="12">
        <v>0</v>
      </c>
      <c r="F983" s="12">
        <v>0</v>
      </c>
      <c r="G983" s="12">
        <v>0</v>
      </c>
      <c r="H983" s="12">
        <v>0</v>
      </c>
      <c r="I983" s="13">
        <v>43</v>
      </c>
      <c r="J983" s="13">
        <v>73</v>
      </c>
      <c r="K983" s="13">
        <v>0</v>
      </c>
      <c r="L983" s="13">
        <v>0</v>
      </c>
      <c r="M983" s="13">
        <v>0</v>
      </c>
      <c r="N983" s="14">
        <f>D983*$D$4</f>
        <v>171.6</v>
      </c>
      <c r="O983" s="14">
        <f>E983*$E$4</f>
        <v>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358.30079999999998</v>
      </c>
      <c r="T983" s="14">
        <f>(O983/100)*(K983*$K$4)</f>
        <v>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285"/>
        <v>529.9008</v>
      </c>
      <c r="Y983" s="14">
        <f t="shared" si="286"/>
        <v>0</v>
      </c>
      <c r="Z983" s="14">
        <f t="shared" si="287"/>
        <v>0</v>
      </c>
      <c r="AA983" s="14">
        <f t="shared" si="288"/>
        <v>0</v>
      </c>
      <c r="AB983" s="14">
        <f>R983+W983</f>
        <v>0</v>
      </c>
      <c r="AC983" s="15">
        <f>ROUND(X983+Y983+Z983+AA983+AB983,1)</f>
        <v>529.9</v>
      </c>
      <c r="AD983" s="48">
        <f>(ROUND(AC983-AC982,1)/AC982)</f>
        <v>0.17624861265260822</v>
      </c>
      <c r="AE983" s="113"/>
      <c r="AF983" s="60"/>
      <c r="AH983" s="59"/>
    </row>
    <row r="984" spans="1:34">
      <c r="A984" s="99" t="s">
        <v>815</v>
      </c>
      <c r="B984" s="93">
        <v>28</v>
      </c>
      <c r="C984" s="21" t="s">
        <v>849</v>
      </c>
      <c r="D984" s="12">
        <v>132</v>
      </c>
      <c r="E984" s="12">
        <v>0</v>
      </c>
      <c r="F984" s="12">
        <v>0</v>
      </c>
      <c r="G984" s="12">
        <v>0</v>
      </c>
      <c r="H984" s="12">
        <v>0</v>
      </c>
      <c r="I984" s="13">
        <v>25</v>
      </c>
      <c r="J984" s="13">
        <v>60</v>
      </c>
      <c r="K984" s="13">
        <v>0</v>
      </c>
      <c r="L984" s="13">
        <v>0</v>
      </c>
      <c r="M984" s="13">
        <v>0</v>
      </c>
      <c r="N984" s="14">
        <f>D984*$D$5</f>
        <v>184.79999999999998</v>
      </c>
      <c r="O984" s="14">
        <f>E984*$E$5</f>
        <v>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235.62</v>
      </c>
      <c r="T984" s="14">
        <f>(O984/100)*(K984*$K$5)</f>
        <v>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285"/>
        <v>420.41999999999996</v>
      </c>
      <c r="Y984" s="14">
        <f t="shared" si="286"/>
        <v>0</v>
      </c>
      <c r="Z984" s="14">
        <f t="shared" si="287"/>
        <v>0</v>
      </c>
      <c r="AA984" s="14">
        <f t="shared" si="288"/>
        <v>0</v>
      </c>
      <c r="AB984" s="14">
        <f>R984+W984</f>
        <v>0</v>
      </c>
      <c r="AC984" s="15">
        <f t="shared" ref="AC984:AC996" si="331">ROUND(X984+Y984+Z984+AA984+AB984,1)</f>
        <v>420.4</v>
      </c>
      <c r="AD984" s="48">
        <f>(ROUND(AC984-AC982,1)/AC982)</f>
        <v>-6.681465038845727E-2</v>
      </c>
      <c r="AE984" s="113"/>
      <c r="AF984" s="60"/>
      <c r="AH984" s="59"/>
    </row>
    <row r="985" spans="1:34">
      <c r="A985" s="99" t="s">
        <v>816</v>
      </c>
      <c r="B985" s="93">
        <v>0</v>
      </c>
      <c r="C985" s="21" t="s">
        <v>337</v>
      </c>
      <c r="D985" s="12">
        <v>132</v>
      </c>
      <c r="E985" s="12">
        <v>0</v>
      </c>
      <c r="F985" s="12">
        <v>0</v>
      </c>
      <c r="G985" s="12">
        <v>0</v>
      </c>
      <c r="H985" s="12">
        <v>0</v>
      </c>
      <c r="I985" s="13">
        <v>25</v>
      </c>
      <c r="J985" s="13">
        <v>60</v>
      </c>
      <c r="K985" s="13">
        <v>0</v>
      </c>
      <c r="L985" s="13">
        <v>0</v>
      </c>
      <c r="M985" s="13">
        <v>0</v>
      </c>
      <c r="N985" s="14">
        <f>D985*$D$6</f>
        <v>184.79999999999998</v>
      </c>
      <c r="O985" s="14">
        <f>E985*$E$6</f>
        <v>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235.62</v>
      </c>
      <c r="T985" s="14">
        <f>(O985/100)*(K985*$K$6)</f>
        <v>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285"/>
        <v>420.41999999999996</v>
      </c>
      <c r="Y985" s="14">
        <f t="shared" si="286"/>
        <v>0</v>
      </c>
      <c r="Z985" s="14">
        <f t="shared" si="287"/>
        <v>0</v>
      </c>
      <c r="AA985" s="14">
        <f t="shared" si="288"/>
        <v>0</v>
      </c>
      <c r="AB985" s="14">
        <f t="shared" ref="AB985:AB996" si="332">R985+W985</f>
        <v>0</v>
      </c>
      <c r="AC985" s="15">
        <f t="shared" si="331"/>
        <v>420.4</v>
      </c>
      <c r="AD985" s="48">
        <f>(ROUND(AC985-AC982,1)/AC982)</f>
        <v>-6.681465038845727E-2</v>
      </c>
      <c r="AE985" s="113"/>
      <c r="AF985" s="60"/>
      <c r="AH985" s="59"/>
    </row>
    <row r="986" spans="1:34">
      <c r="A986" s="99" t="s">
        <v>817</v>
      </c>
      <c r="B986" s="93">
        <v>0</v>
      </c>
      <c r="C986" s="21" t="s">
        <v>338</v>
      </c>
      <c r="D986" s="12">
        <v>132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D986*$D$7</f>
        <v>184.79999999999998</v>
      </c>
      <c r="O986" s="14">
        <f>E986*$E$7</f>
        <v>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235.62</v>
      </c>
      <c r="T986" s="14">
        <f>(O986/100)*(K986*$K$7)</f>
        <v>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285"/>
        <v>420.41999999999996</v>
      </c>
      <c r="Y986" s="14">
        <f t="shared" si="286"/>
        <v>0</v>
      </c>
      <c r="Z986" s="14">
        <f t="shared" si="287"/>
        <v>0</v>
      </c>
      <c r="AA986" s="14">
        <f t="shared" si="288"/>
        <v>0</v>
      </c>
      <c r="AB986" s="14">
        <f t="shared" si="332"/>
        <v>0</v>
      </c>
      <c r="AC986" s="15">
        <f t="shared" si="331"/>
        <v>420.4</v>
      </c>
      <c r="AD986" s="48">
        <f>(ROUND(AC986-AC982,1)/AC982)</f>
        <v>-6.681465038845727E-2</v>
      </c>
      <c r="AE986" s="113"/>
      <c r="AF986" s="60"/>
      <c r="AH986" s="59"/>
    </row>
    <row r="987" spans="1:34">
      <c r="A987" s="99" t="s">
        <v>666</v>
      </c>
      <c r="B987" s="93"/>
      <c r="C987" s="21" t="s">
        <v>339</v>
      </c>
      <c r="D987" s="12">
        <v>132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D987*$D$8</f>
        <v>184.79999999999998</v>
      </c>
      <c r="O987" s="14">
        <f>E987*$E$8</f>
        <v>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235.62</v>
      </c>
      <c r="T987" s="14">
        <f>(O987/100)*(K987*$K$8)</f>
        <v>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285"/>
        <v>420.41999999999996</v>
      </c>
      <c r="Y987" s="14">
        <f t="shared" si="286"/>
        <v>0</v>
      </c>
      <c r="Z987" s="14">
        <f t="shared" si="287"/>
        <v>0</v>
      </c>
      <c r="AA987" s="14">
        <f t="shared" si="288"/>
        <v>0</v>
      </c>
      <c r="AB987" s="14">
        <f t="shared" si="332"/>
        <v>0</v>
      </c>
      <c r="AC987" s="15">
        <f t="shared" si="331"/>
        <v>420.4</v>
      </c>
      <c r="AD987" s="48">
        <f>(ROUND(AC987-AC982,1)/AC982)</f>
        <v>-6.681465038845727E-2</v>
      </c>
      <c r="AE987" s="113"/>
      <c r="AF987" s="60"/>
      <c r="AH987" s="59"/>
    </row>
    <row r="988" spans="1:34">
      <c r="A988" s="99" t="s">
        <v>605</v>
      </c>
      <c r="B988" s="93"/>
      <c r="C988" s="21" t="s">
        <v>1</v>
      </c>
      <c r="D988" s="12">
        <v>66</v>
      </c>
      <c r="E988" s="12">
        <v>132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90</v>
      </c>
      <c r="L988" s="13">
        <v>0</v>
      </c>
      <c r="M988" s="13">
        <v>0</v>
      </c>
      <c r="N988" s="14">
        <f>D988*$D$9</f>
        <v>79.2</v>
      </c>
      <c r="O988" s="14">
        <f>E988*$E$9</f>
        <v>171.6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100.98</v>
      </c>
      <c r="T988" s="14">
        <f>(O988/100)*(K988*$K$9)</f>
        <v>231.66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85"/>
        <v>180.18</v>
      </c>
      <c r="Y988" s="14">
        <f t="shared" si="286"/>
        <v>403.26</v>
      </c>
      <c r="Z988" s="14">
        <f t="shared" si="287"/>
        <v>0</v>
      </c>
      <c r="AA988" s="14">
        <f t="shared" si="288"/>
        <v>0</v>
      </c>
      <c r="AB988" s="14">
        <f t="shared" si="332"/>
        <v>0</v>
      </c>
      <c r="AC988" s="15">
        <f t="shared" si="331"/>
        <v>583.4</v>
      </c>
      <c r="AD988" s="48">
        <f>(ROUND(AC988-AC982,1)/AC982)</f>
        <v>0.29500554938956713</v>
      </c>
      <c r="AE988" s="113"/>
      <c r="AF988" s="60"/>
      <c r="AH988" s="59"/>
    </row>
    <row r="989" spans="1:34">
      <c r="A989" s="99" t="s">
        <v>844</v>
      </c>
      <c r="B989" s="93"/>
      <c r="C989" s="21" t="s">
        <v>2</v>
      </c>
      <c r="D989" s="12">
        <v>66</v>
      </c>
      <c r="E989" s="12">
        <v>0</v>
      </c>
      <c r="F989" s="12">
        <v>132</v>
      </c>
      <c r="G989" s="12">
        <v>0</v>
      </c>
      <c r="H989" s="12">
        <v>0</v>
      </c>
      <c r="I989" s="13">
        <v>25</v>
      </c>
      <c r="J989" s="13">
        <v>60</v>
      </c>
      <c r="K989" s="13">
        <v>45</v>
      </c>
      <c r="L989" s="13">
        <v>45</v>
      </c>
      <c r="M989" s="13">
        <v>0</v>
      </c>
      <c r="N989" s="14">
        <f>D989*$D$10</f>
        <v>79.2</v>
      </c>
      <c r="O989" s="14">
        <f>E989*$E$10</f>
        <v>0</v>
      </c>
      <c r="P989" s="14">
        <f>F989*$F$10</f>
        <v>171.6</v>
      </c>
      <c r="Q989" s="14">
        <f>G989*$G$10</f>
        <v>0</v>
      </c>
      <c r="R989" s="14">
        <f>H989*$H$10</f>
        <v>0</v>
      </c>
      <c r="S989" s="14">
        <f>(N989/100)*(I989*$I$10)+(N989/100)*(J989*$J$10)</f>
        <v>100.98</v>
      </c>
      <c r="T989" s="14">
        <f>(O989/100)*(K989*$J$10)</f>
        <v>0</v>
      </c>
      <c r="U989" s="14">
        <f>(P989/100)*(K989*$K$10)+(P989/100)*(L989*$L$10)</f>
        <v>231.66</v>
      </c>
      <c r="V989" s="14">
        <f>(Q989/100)*(L989*$L$10)</f>
        <v>0</v>
      </c>
      <c r="W989" s="14">
        <f>(R989/100)*(K989*$K$10)+(R989/100)*(L989*$L$10)</f>
        <v>0</v>
      </c>
      <c r="X989" s="14">
        <f t="shared" si="285"/>
        <v>180.18</v>
      </c>
      <c r="Y989" s="14">
        <f t="shared" si="286"/>
        <v>0</v>
      </c>
      <c r="Z989" s="14">
        <f t="shared" si="287"/>
        <v>403.26</v>
      </c>
      <c r="AA989" s="14">
        <f t="shared" si="288"/>
        <v>0</v>
      </c>
      <c r="AB989" s="14">
        <f t="shared" si="332"/>
        <v>0</v>
      </c>
      <c r="AC989" s="15">
        <f t="shared" si="331"/>
        <v>583.4</v>
      </c>
      <c r="AD989" s="48">
        <f>(ROUND(AC989-AC982,1)/AC982)</f>
        <v>0.29500554938956713</v>
      </c>
      <c r="AE989" s="113"/>
      <c r="AF989" s="60"/>
      <c r="AH989" s="59"/>
    </row>
    <row r="990" spans="1:34">
      <c r="A990" s="99" t="s">
        <v>845</v>
      </c>
      <c r="B990" s="93"/>
      <c r="C990" s="21" t="s">
        <v>3</v>
      </c>
      <c r="D990" s="12">
        <v>66</v>
      </c>
      <c r="E990" s="12">
        <v>0</v>
      </c>
      <c r="F990" s="12">
        <v>0</v>
      </c>
      <c r="G990" s="12">
        <v>132</v>
      </c>
      <c r="H990" s="12">
        <v>0</v>
      </c>
      <c r="I990" s="13">
        <v>25</v>
      </c>
      <c r="J990" s="13">
        <v>60</v>
      </c>
      <c r="K990" s="13">
        <v>0</v>
      </c>
      <c r="L990" s="13">
        <v>90</v>
      </c>
      <c r="M990" s="13">
        <v>0</v>
      </c>
      <c r="N990" s="14">
        <f>D990*$D$11</f>
        <v>79.2</v>
      </c>
      <c r="O990" s="14">
        <f>E990*$E$11</f>
        <v>0</v>
      </c>
      <c r="P990" s="14">
        <f>F990*$F$11</f>
        <v>0</v>
      </c>
      <c r="Q990" s="14">
        <f>G990*$G$11</f>
        <v>171.6</v>
      </c>
      <c r="R990" s="14">
        <f>H990*$H$11</f>
        <v>0</v>
      </c>
      <c r="S990" s="14">
        <f>(N990/100)*(I990*$I$11)+(N990/100)*(J990*$J$11)</f>
        <v>100.98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231.66</v>
      </c>
      <c r="W990" s="14">
        <f>(R990/100)*(K990*$K$11)+(R990/100)*(L990*$L$11)</f>
        <v>0</v>
      </c>
      <c r="X990" s="14">
        <f t="shared" si="285"/>
        <v>180.18</v>
      </c>
      <c r="Y990" s="14">
        <f t="shared" si="286"/>
        <v>0</v>
      </c>
      <c r="Z990" s="14">
        <f t="shared" si="287"/>
        <v>0</v>
      </c>
      <c r="AA990" s="14">
        <f t="shared" si="288"/>
        <v>403.26</v>
      </c>
      <c r="AB990" s="14">
        <f t="shared" si="332"/>
        <v>0</v>
      </c>
      <c r="AC990" s="15">
        <f t="shared" si="331"/>
        <v>583.4</v>
      </c>
      <c r="AD990" s="48">
        <f>(ROUND(AC990-AC982,1)/AC982)</f>
        <v>0.29500554938956713</v>
      </c>
      <c r="AE990" s="113"/>
      <c r="AF990" s="60"/>
      <c r="AH990" s="59"/>
    </row>
    <row r="991" spans="1:34">
      <c r="A991" s="99" t="s">
        <v>846</v>
      </c>
      <c r="B991" s="93"/>
      <c r="C991" s="21" t="s">
        <v>4</v>
      </c>
      <c r="D991" s="12">
        <v>66</v>
      </c>
      <c r="E991" s="12">
        <v>0</v>
      </c>
      <c r="F991" s="12">
        <v>0</v>
      </c>
      <c r="G991" s="12">
        <v>0</v>
      </c>
      <c r="H991" s="12">
        <v>132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D991*$D$12</f>
        <v>79.2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171.6</v>
      </c>
      <c r="S991" s="14">
        <f>(N991/100)*(I991*$I$12)+(N991/100)*(J991*$J$12)</f>
        <v>100.98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231.66</v>
      </c>
      <c r="X991" s="14">
        <f t="shared" si="285"/>
        <v>180.18</v>
      </c>
      <c r="Y991" s="14">
        <f t="shared" si="286"/>
        <v>0</v>
      </c>
      <c r="Z991" s="14">
        <f t="shared" si="287"/>
        <v>0</v>
      </c>
      <c r="AA991" s="14">
        <f t="shared" si="288"/>
        <v>0</v>
      </c>
      <c r="AB991" s="14">
        <f t="shared" si="332"/>
        <v>403.26</v>
      </c>
      <c r="AC991" s="15">
        <f t="shared" si="331"/>
        <v>583.4</v>
      </c>
      <c r="AD991" s="48">
        <f>(ROUND(AC991-AC982,1)/AC982)</f>
        <v>0.29500554938956713</v>
      </c>
      <c r="AE991" s="113"/>
      <c r="AF991" s="60"/>
      <c r="AH991" s="59"/>
    </row>
    <row r="992" spans="1:34">
      <c r="A992" s="99" t="s">
        <v>847</v>
      </c>
      <c r="B992" s="93"/>
      <c r="C992" s="21" t="s">
        <v>327</v>
      </c>
      <c r="D992" s="12">
        <v>132</v>
      </c>
      <c r="E992" s="12">
        <v>0</v>
      </c>
      <c r="F992" s="12">
        <v>0</v>
      </c>
      <c r="G992" s="12">
        <v>0</v>
      </c>
      <c r="H992" s="12">
        <v>0</v>
      </c>
      <c r="I992" s="13">
        <v>25</v>
      </c>
      <c r="J992" s="13">
        <v>60</v>
      </c>
      <c r="K992" s="13">
        <v>0</v>
      </c>
      <c r="L992" s="13">
        <v>0</v>
      </c>
      <c r="M992" s="13">
        <v>72</v>
      </c>
      <c r="N992" s="14">
        <f>D992*$D$13</f>
        <v>171.6</v>
      </c>
      <c r="O992" s="14">
        <f>E992*$E$13</f>
        <v>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404.11799999999999</v>
      </c>
      <c r="T992" s="14">
        <f>(O992/100)*(K992*$K$13)+(O992/100)*(M992*$M$13)</f>
        <v>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85"/>
        <v>575.71799999999996</v>
      </c>
      <c r="Y992" s="14">
        <f t="shared" si="286"/>
        <v>0</v>
      </c>
      <c r="Z992" s="14">
        <f t="shared" si="287"/>
        <v>0</v>
      </c>
      <c r="AA992" s="14">
        <f t="shared" si="288"/>
        <v>0</v>
      </c>
      <c r="AB992" s="14">
        <f t="shared" si="332"/>
        <v>0</v>
      </c>
      <c r="AC992" s="15">
        <f t="shared" si="331"/>
        <v>575.70000000000005</v>
      </c>
      <c r="AD992" s="48">
        <f>(ROUND(AC992-AC982,1)/AC982)</f>
        <v>0.2779134295227525</v>
      </c>
      <c r="AE992" s="113"/>
      <c r="AF992" s="60"/>
      <c r="AH992" s="59"/>
    </row>
    <row r="993" spans="1:34">
      <c r="A993" s="99" t="s">
        <v>848</v>
      </c>
      <c r="B993" s="93"/>
      <c r="C993" s="21" t="s">
        <v>328</v>
      </c>
      <c r="D993" s="12">
        <v>132</v>
      </c>
      <c r="E993" s="12">
        <v>0</v>
      </c>
      <c r="F993" s="12">
        <v>0</v>
      </c>
      <c r="G993" s="12">
        <v>0</v>
      </c>
      <c r="H993" s="12">
        <v>0</v>
      </c>
      <c r="I993" s="13">
        <v>25</v>
      </c>
      <c r="J993" s="13">
        <v>60</v>
      </c>
      <c r="K993" s="13">
        <v>72</v>
      </c>
      <c r="L993" s="13">
        <v>0</v>
      </c>
      <c r="M993" s="13">
        <v>0</v>
      </c>
      <c r="N993" s="14">
        <f>D993*$D$14</f>
        <v>171.6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404.11799999999999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85"/>
        <v>575.71799999999996</v>
      </c>
      <c r="Y993" s="14">
        <f t="shared" si="286"/>
        <v>0</v>
      </c>
      <c r="Z993" s="14">
        <f t="shared" si="287"/>
        <v>0</v>
      </c>
      <c r="AA993" s="14">
        <f t="shared" si="288"/>
        <v>0</v>
      </c>
      <c r="AB993" s="14">
        <f t="shared" si="332"/>
        <v>0</v>
      </c>
      <c r="AC993" s="15">
        <f t="shared" si="331"/>
        <v>575.70000000000005</v>
      </c>
      <c r="AD993" s="48">
        <f>(ROUND(AC993-AC982,1)/AC982)</f>
        <v>0.2779134295227525</v>
      </c>
      <c r="AE993" s="113"/>
      <c r="AF993" s="60"/>
      <c r="AH993" s="59"/>
    </row>
    <row r="994" spans="1:34">
      <c r="A994" s="99"/>
      <c r="B994" s="93"/>
      <c r="C994" s="21" t="s">
        <v>329</v>
      </c>
      <c r="D994" s="12">
        <v>132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72</v>
      </c>
      <c r="M994" s="13">
        <v>0</v>
      </c>
      <c r="N994" s="14">
        <f>D994*$D$15</f>
        <v>171.6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404.11799999999999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85"/>
        <v>575.71799999999996</v>
      </c>
      <c r="Y994" s="14">
        <f t="shared" si="286"/>
        <v>0</v>
      </c>
      <c r="Z994" s="14">
        <f t="shared" si="287"/>
        <v>0</v>
      </c>
      <c r="AA994" s="14">
        <f t="shared" si="288"/>
        <v>0</v>
      </c>
      <c r="AB994" s="14">
        <f t="shared" si="332"/>
        <v>0</v>
      </c>
      <c r="AC994" s="15">
        <f t="shared" si="331"/>
        <v>575.70000000000005</v>
      </c>
      <c r="AD994" s="48">
        <f>(ROUND(AC994-AC982,1)/AC982)</f>
        <v>0.2779134295227525</v>
      </c>
      <c r="AE994" s="113"/>
      <c r="AF994" s="60"/>
      <c r="AH994" s="59"/>
    </row>
    <row r="995" spans="1:34">
      <c r="A995" s="99"/>
      <c r="B995" s="93"/>
      <c r="C995" s="21" t="s">
        <v>325</v>
      </c>
      <c r="D995" s="12">
        <v>132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86</v>
      </c>
      <c r="K995" s="13">
        <v>0</v>
      </c>
      <c r="L995" s="13">
        <v>0</v>
      </c>
      <c r="M995" s="13">
        <v>0</v>
      </c>
      <c r="N995" s="14">
        <f>D995*$D$16</f>
        <v>171.6</v>
      </c>
      <c r="O995" s="14">
        <f>E995*$E$16</f>
        <v>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382.32479999999993</v>
      </c>
      <c r="T995" s="14">
        <f>(O995/100)*(K995*$K$16)</f>
        <v>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285"/>
        <v>553.92479999999989</v>
      </c>
      <c r="Y995" s="14">
        <f t="shared" si="286"/>
        <v>0</v>
      </c>
      <c r="Z995" s="14">
        <f t="shared" si="287"/>
        <v>0</v>
      </c>
      <c r="AA995" s="14">
        <f t="shared" si="288"/>
        <v>0</v>
      </c>
      <c r="AB995" s="14">
        <f t="shared" si="332"/>
        <v>0</v>
      </c>
      <c r="AC995" s="15">
        <f t="shared" si="331"/>
        <v>553.9</v>
      </c>
      <c r="AD995" s="48">
        <f>(ROUND(AC995-AC982,1)/AC982)</f>
        <v>0.22952275249722531</v>
      </c>
      <c r="AE995" s="113"/>
      <c r="AF995" s="60"/>
      <c r="AH995" s="60"/>
    </row>
    <row r="996" spans="1:34">
      <c r="A996" s="99"/>
      <c r="B996" s="93"/>
      <c r="C996" s="21" t="s">
        <v>326</v>
      </c>
      <c r="D996" s="12">
        <v>132</v>
      </c>
      <c r="E996" s="12">
        <v>0</v>
      </c>
      <c r="F996" s="12">
        <v>0</v>
      </c>
      <c r="G996" s="12">
        <v>0</v>
      </c>
      <c r="H996" s="12">
        <v>0</v>
      </c>
      <c r="I996" s="13">
        <v>59</v>
      </c>
      <c r="J996" s="13">
        <v>60</v>
      </c>
      <c r="K996" s="13">
        <v>0</v>
      </c>
      <c r="L996" s="13">
        <v>0</v>
      </c>
      <c r="M996" s="13">
        <v>0</v>
      </c>
      <c r="N996" s="14">
        <f>D996*$D$17</f>
        <v>171.6</v>
      </c>
      <c r="O996" s="14">
        <f>E996*$E$17</f>
        <v>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335.82119999999998</v>
      </c>
      <c r="T996" s="14">
        <f>(O996/100)*(K996*$K$17)</f>
        <v>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285"/>
        <v>507.4212</v>
      </c>
      <c r="Y996" s="14">
        <f t="shared" si="286"/>
        <v>0</v>
      </c>
      <c r="Z996" s="14">
        <f t="shared" si="287"/>
        <v>0</v>
      </c>
      <c r="AA996" s="14">
        <f t="shared" si="288"/>
        <v>0</v>
      </c>
      <c r="AB996" s="14">
        <f t="shared" si="332"/>
        <v>0</v>
      </c>
      <c r="AC996" s="15">
        <f t="shared" si="331"/>
        <v>507.4</v>
      </c>
      <c r="AD996" s="48">
        <f>(ROUND(AC996-AC982,1)/AC982)</f>
        <v>0.1263041065482797</v>
      </c>
      <c r="AE996" s="113"/>
      <c r="AF996" s="60"/>
      <c r="AH996" s="59"/>
    </row>
    <row r="997" spans="1:34">
      <c r="A997" s="106" t="s">
        <v>0</v>
      </c>
      <c r="B997" s="90" t="s">
        <v>54</v>
      </c>
      <c r="C997" s="50" t="s">
        <v>242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15</v>
      </c>
      <c r="L997" s="51">
        <v>15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33.75</v>
      </c>
      <c r="V997" s="52">
        <f>(Q997/100)*(L997*$L$3)</f>
        <v>0</v>
      </c>
      <c r="W997" s="52">
        <f>(R997/100)*(K997*$K$3)+(R997/100)*(L997*$L$3)</f>
        <v>0</v>
      </c>
      <c r="X997" s="52">
        <f t="shared" si="285"/>
        <v>369</v>
      </c>
      <c r="Y997" s="52">
        <f t="shared" si="286"/>
        <v>0</v>
      </c>
      <c r="Z997" s="52">
        <f t="shared" si="287"/>
        <v>108.75</v>
      </c>
      <c r="AA997" s="52">
        <f t="shared" si="288"/>
        <v>0</v>
      </c>
      <c r="AB997" s="52">
        <f>R997+W997</f>
        <v>0</v>
      </c>
      <c r="AC997" s="53">
        <f>ROUND(X997+Y997+Z997+AA997+AB997,1)</f>
        <v>477.8</v>
      </c>
      <c r="AD997" s="58"/>
      <c r="AE997" s="113" t="s">
        <v>813</v>
      </c>
      <c r="AF997" s="60"/>
      <c r="AH997" s="59"/>
    </row>
    <row r="998" spans="1:34">
      <c r="A998" s="99" t="s">
        <v>814</v>
      </c>
      <c r="B998" s="91">
        <v>24</v>
      </c>
      <c r="C998" s="21" t="s">
        <v>324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71</v>
      </c>
      <c r="J998" s="13">
        <v>41</v>
      </c>
      <c r="K998" s="13">
        <v>15</v>
      </c>
      <c r="L998" s="13">
        <v>15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314.49599999999998</v>
      </c>
      <c r="T998" s="14">
        <f>(O998/100)*(K998*$K$4)</f>
        <v>0</v>
      </c>
      <c r="U998" s="14">
        <f>(P998/100)*(K998*$K$4)+(P998/100)*(L998*$L$4)</f>
        <v>29.25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470.49599999999998</v>
      </c>
      <c r="Y998" s="14">
        <f t="shared" ref="Y998:Y1011" si="334">O998+T998</f>
        <v>0</v>
      </c>
      <c r="Z998" s="14">
        <f t="shared" ref="Z998:Z1011" si="335">P998+U998</f>
        <v>94.25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564.70000000000005</v>
      </c>
      <c r="AD998" s="48">
        <f>(ROUND(AC998-AC997,1)/AC997)</f>
        <v>0.1818752616157388</v>
      </c>
      <c r="AE998" s="113"/>
      <c r="AF998" s="60"/>
      <c r="AH998" s="59"/>
    </row>
    <row r="999" spans="1:34">
      <c r="A999" s="99" t="s">
        <v>815</v>
      </c>
      <c r="B999" s="91">
        <v>18</v>
      </c>
      <c r="C999" s="21" t="s">
        <v>849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15</v>
      </c>
      <c r="L999" s="13">
        <v>15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31.499999999999996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344.4</v>
      </c>
      <c r="Y999" s="14">
        <f t="shared" si="334"/>
        <v>0</v>
      </c>
      <c r="Z999" s="14">
        <f t="shared" si="335"/>
        <v>101.5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445.9</v>
      </c>
      <c r="AD999" s="48">
        <f>(ROUND(AC999-AC997,1)/AC997)</f>
        <v>-6.6764336542486397E-2</v>
      </c>
      <c r="AE999" s="113"/>
      <c r="AF999" s="60"/>
      <c r="AH999" s="59"/>
    </row>
    <row r="1000" spans="1:34">
      <c r="A1000" s="99" t="s">
        <v>816</v>
      </c>
      <c r="B1000" s="91">
        <v>0</v>
      </c>
      <c r="C1000" s="21" t="s">
        <v>337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15</v>
      </c>
      <c r="L1000" s="13">
        <v>15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31.499999999999996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344.4</v>
      </c>
      <c r="Y1000" s="14">
        <f t="shared" si="334"/>
        <v>0</v>
      </c>
      <c r="Z1000" s="14">
        <f t="shared" si="335"/>
        <v>101.5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445.9</v>
      </c>
      <c r="AD1000" s="48">
        <f>(ROUND(AC1000-AC997,1)/AC997)</f>
        <v>-6.6764336542486397E-2</v>
      </c>
      <c r="AE1000" s="113"/>
      <c r="AF1000" s="60"/>
      <c r="AH1000" s="59"/>
    </row>
    <row r="1001" spans="1:34">
      <c r="A1001" s="99" t="s">
        <v>817</v>
      </c>
      <c r="B1001" s="91">
        <v>0</v>
      </c>
      <c r="C1001" s="21" t="s">
        <v>338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31.499999999999996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344.4</v>
      </c>
      <c r="Y1001" s="14">
        <f t="shared" si="334"/>
        <v>0</v>
      </c>
      <c r="Z1001" s="14">
        <f t="shared" si="335"/>
        <v>101.5</v>
      </c>
      <c r="AA1001" s="14">
        <f t="shared" si="336"/>
        <v>0</v>
      </c>
      <c r="AB1001" s="14">
        <f t="shared" si="338"/>
        <v>0</v>
      </c>
      <c r="AC1001" s="15">
        <f t="shared" si="337"/>
        <v>445.9</v>
      </c>
      <c r="AD1001" s="48">
        <f>(ROUND(AC1001-AC997,1)/AC997)</f>
        <v>-6.6764336542486397E-2</v>
      </c>
      <c r="AE1001" s="113"/>
      <c r="AF1001" s="60"/>
      <c r="AH1001" s="59"/>
    </row>
    <row r="1002" spans="1:34">
      <c r="A1002" s="99" t="s">
        <v>666</v>
      </c>
      <c r="B1002" s="91"/>
      <c r="C1002" s="21" t="s">
        <v>339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31.499999999999996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344.4</v>
      </c>
      <c r="Y1002" s="14">
        <f t="shared" si="334"/>
        <v>0</v>
      </c>
      <c r="Z1002" s="14">
        <f t="shared" si="335"/>
        <v>101.5</v>
      </c>
      <c r="AA1002" s="14">
        <f t="shared" si="336"/>
        <v>0</v>
      </c>
      <c r="AB1002" s="14">
        <f t="shared" si="338"/>
        <v>0</v>
      </c>
      <c r="AC1002" s="15">
        <f t="shared" si="337"/>
        <v>445.9</v>
      </c>
      <c r="AD1002" s="48">
        <f>(ROUND(AC1002-AC997,1)/AC997)</f>
        <v>-6.6764336542486397E-2</v>
      </c>
      <c r="AE1002" s="113"/>
      <c r="AF1002" s="60"/>
      <c r="AH1002" s="59"/>
    </row>
    <row r="1003" spans="1:34">
      <c r="A1003" s="99" t="s">
        <v>605</v>
      </c>
      <c r="B1003" s="91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75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248.625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147.6</v>
      </c>
      <c r="Y1003" s="14">
        <f t="shared" si="334"/>
        <v>469.625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617.20000000000005</v>
      </c>
      <c r="AD1003" s="48">
        <f>(ROUND(AC1003-AC997,1)/AC997)</f>
        <v>0.29175387191293428</v>
      </c>
      <c r="AE1003" s="113"/>
      <c r="AF1003" s="60"/>
      <c r="AH1003" s="59"/>
    </row>
    <row r="1004" spans="1:34">
      <c r="A1004" s="99" t="s">
        <v>844</v>
      </c>
      <c r="B1004" s="91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37.5</v>
      </c>
      <c r="L1004" s="13">
        <v>37.5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248.625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147.6</v>
      </c>
      <c r="Y1004" s="14">
        <f t="shared" si="334"/>
        <v>0</v>
      </c>
      <c r="Z1004" s="14">
        <f t="shared" si="335"/>
        <v>469.625</v>
      </c>
      <c r="AA1004" s="14">
        <f t="shared" si="336"/>
        <v>0</v>
      </c>
      <c r="AB1004" s="14">
        <f t="shared" si="338"/>
        <v>0</v>
      </c>
      <c r="AC1004" s="15">
        <f t="shared" si="337"/>
        <v>617.20000000000005</v>
      </c>
      <c r="AD1004" s="48">
        <f>(ROUND(AC1004-AC997,1)/AC997)</f>
        <v>0.29175387191293428</v>
      </c>
      <c r="AE1004" s="113"/>
      <c r="AF1004" s="60"/>
      <c r="AH1004" s="59"/>
    </row>
    <row r="1005" spans="1:34">
      <c r="A1005" s="99" t="s">
        <v>845</v>
      </c>
      <c r="B1005" s="91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75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248.625</v>
      </c>
      <c r="W1005" s="14">
        <f>(R1005/100)*(K1005*$K$11)+(R1005/100)*(L1005*$L$11)</f>
        <v>0</v>
      </c>
      <c r="X1005" s="14">
        <f t="shared" si="333"/>
        <v>147.6</v>
      </c>
      <c r="Y1005" s="14">
        <f t="shared" si="334"/>
        <v>0</v>
      </c>
      <c r="Z1005" s="14">
        <f t="shared" si="335"/>
        <v>0</v>
      </c>
      <c r="AA1005" s="14">
        <f t="shared" si="336"/>
        <v>469.625</v>
      </c>
      <c r="AB1005" s="14">
        <f t="shared" si="338"/>
        <v>0</v>
      </c>
      <c r="AC1005" s="15">
        <f t="shared" si="337"/>
        <v>617.20000000000005</v>
      </c>
      <c r="AD1005" s="48">
        <f>(ROUND(AC1005-AC997,1)/AC997)</f>
        <v>0.29175387191293428</v>
      </c>
      <c r="AE1005" s="113"/>
      <c r="AF1005" s="60"/>
      <c r="AH1005" s="59"/>
    </row>
    <row r="1006" spans="1:34">
      <c r="A1006" s="99" t="s">
        <v>846</v>
      </c>
      <c r="B1006" s="91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37.5</v>
      </c>
      <c r="L1006" s="13">
        <v>37.5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248.625</v>
      </c>
      <c r="X1006" s="14">
        <f t="shared" si="333"/>
        <v>147.6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469.625</v>
      </c>
      <c r="AC1006" s="15">
        <f t="shared" si="337"/>
        <v>617.20000000000005</v>
      </c>
      <c r="AD1006" s="48">
        <f>(ROUND(AC1006-AC997,1)/AC997)</f>
        <v>0.29175387191293428</v>
      </c>
      <c r="AE1006" s="113"/>
      <c r="AF1006" s="60"/>
      <c r="AH1006" s="59"/>
    </row>
    <row r="1007" spans="1:34">
      <c r="A1007" s="99" t="s">
        <v>847</v>
      </c>
      <c r="B1007" s="91"/>
      <c r="C1007" s="21" t="s">
        <v>327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15</v>
      </c>
      <c r="L1007" s="13">
        <v>15</v>
      </c>
      <c r="M1007" s="13">
        <v>60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304.20000000000005</v>
      </c>
      <c r="T1007" s="14">
        <f>(O1007/100)*(K1007*$K$13)+(O1007/100)*(M1007*$M$13)</f>
        <v>0</v>
      </c>
      <c r="U1007" s="14">
        <f>(P1007/100)*(K1007*$K$13)+(P1007/100)*(L1007*$L$13)+(P1007/100)*(M1007*$M$13)</f>
        <v>87.75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460.20000000000005</v>
      </c>
      <c r="Y1007" s="14">
        <f t="shared" si="334"/>
        <v>0</v>
      </c>
      <c r="Z1007" s="14">
        <f t="shared" si="335"/>
        <v>152.75</v>
      </c>
      <c r="AA1007" s="14">
        <f t="shared" si="336"/>
        <v>0</v>
      </c>
      <c r="AB1007" s="14">
        <f t="shared" si="338"/>
        <v>0</v>
      </c>
      <c r="AC1007" s="15">
        <f t="shared" si="337"/>
        <v>613</v>
      </c>
      <c r="AD1007" s="48">
        <f>(ROUND(AC1007-AC997,1)/AC997)</f>
        <v>0.28296358308915859</v>
      </c>
      <c r="AE1007" s="113"/>
      <c r="AF1007" s="60"/>
      <c r="AH1007" s="59"/>
    </row>
    <row r="1008" spans="1:34">
      <c r="A1008" s="99" t="s">
        <v>848</v>
      </c>
      <c r="B1008" s="91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72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415.35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610.35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610.4</v>
      </c>
      <c r="AD1008" s="48">
        <f>(ROUND(AC1008-AC997,1)/AC997)</f>
        <v>0.27752197572205944</v>
      </c>
      <c r="AE1008" s="113"/>
      <c r="AF1008" s="60"/>
      <c r="AH1008" s="59"/>
    </row>
    <row r="1009" spans="1:34">
      <c r="A1009" s="99"/>
      <c r="B1009" s="91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72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415.35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610.35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610.4</v>
      </c>
      <c r="AD1009" s="48">
        <f>(ROUND(AC1009-AC997,1)/AC997)</f>
        <v>0.27752197572205944</v>
      </c>
      <c r="AE1009" s="113"/>
      <c r="AF1009" s="60"/>
      <c r="AH1009" s="59"/>
    </row>
    <row r="1010" spans="1:34">
      <c r="A1010" s="99"/>
      <c r="B1010" s="91"/>
      <c r="C1010" s="21" t="s">
        <v>325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58</v>
      </c>
      <c r="K1010" s="13">
        <v>15</v>
      </c>
      <c r="L1010" s="13">
        <v>15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286.10399999999998</v>
      </c>
      <c r="T1010" s="14">
        <f>(O1010/100)*(K1010*$K$16)</f>
        <v>0</v>
      </c>
      <c r="U1010" s="14">
        <f>(P1010/100)*(K1010*$K$16)+(P1010/100)*(L1010*$L$16)</f>
        <v>29.25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442.10399999999998</v>
      </c>
      <c r="Y1010" s="14">
        <f t="shared" si="334"/>
        <v>0</v>
      </c>
      <c r="Z1010" s="14">
        <f t="shared" si="335"/>
        <v>94.25</v>
      </c>
      <c r="AA1010" s="14">
        <f t="shared" si="336"/>
        <v>0</v>
      </c>
      <c r="AB1010" s="14">
        <f t="shared" si="338"/>
        <v>0</v>
      </c>
      <c r="AC1010" s="15">
        <f t="shared" si="337"/>
        <v>536.4</v>
      </c>
      <c r="AD1010" s="48">
        <f>(ROUND(AC1010-AC997,1)/AC997)</f>
        <v>0.12264545835077438</v>
      </c>
      <c r="AE1010" s="113"/>
      <c r="AF1010" s="60"/>
      <c r="AH1010" s="59"/>
    </row>
    <row r="1011" spans="1:34">
      <c r="A1011" s="99"/>
      <c r="B1011" s="91"/>
      <c r="C1011" s="21" t="s">
        <v>326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85</v>
      </c>
      <c r="J1011" s="13">
        <v>20</v>
      </c>
      <c r="K1011" s="13">
        <v>15</v>
      </c>
      <c r="L1011" s="13">
        <v>15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336.17999999999995</v>
      </c>
      <c r="T1011" s="14">
        <f>(O1011/100)*(K1011*$K$17)</f>
        <v>0</v>
      </c>
      <c r="U1011" s="14">
        <f>(P1011/100)*(K1011*$K$17)+(P1011/100)*(L1011*$L$17)</f>
        <v>29.25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492.17999999999995</v>
      </c>
      <c r="Y1011" s="14">
        <f t="shared" si="334"/>
        <v>0</v>
      </c>
      <c r="Z1011" s="14">
        <f t="shared" si="335"/>
        <v>94.25</v>
      </c>
      <c r="AA1011" s="14">
        <f t="shared" si="336"/>
        <v>0</v>
      </c>
      <c r="AB1011" s="14">
        <f t="shared" si="338"/>
        <v>0</v>
      </c>
      <c r="AC1011" s="15">
        <f t="shared" si="337"/>
        <v>586.4</v>
      </c>
      <c r="AD1011" s="48">
        <f>(ROUND(AC1011-AC997,1)/AC997)</f>
        <v>0.22729175387191292</v>
      </c>
      <c r="AE1011" s="113"/>
      <c r="AF1011" s="60"/>
      <c r="AH1011" s="59"/>
    </row>
    <row r="1012" spans="1:34">
      <c r="A1012" s="106" t="s">
        <v>0</v>
      </c>
      <c r="B1012" s="92" t="s">
        <v>56</v>
      </c>
      <c r="C1012" s="50" t="s">
        <v>242</v>
      </c>
      <c r="D1012" s="11">
        <v>120</v>
      </c>
      <c r="E1012" s="11">
        <v>0</v>
      </c>
      <c r="F1012" s="11">
        <v>50</v>
      </c>
      <c r="G1012" s="11">
        <v>0</v>
      </c>
      <c r="H1012" s="11">
        <v>0</v>
      </c>
      <c r="I1012" s="51">
        <v>50</v>
      </c>
      <c r="J1012" s="51">
        <v>20</v>
      </c>
      <c r="K1012" s="51">
        <v>30</v>
      </c>
      <c r="L1012" s="51">
        <v>30</v>
      </c>
      <c r="M1012" s="51">
        <v>0</v>
      </c>
      <c r="N1012" s="52">
        <f>D1012*$D$3</f>
        <v>180</v>
      </c>
      <c r="O1012" s="52">
        <f>E1012*$E$3</f>
        <v>0</v>
      </c>
      <c r="P1012" s="52">
        <f>F1012*$F$3</f>
        <v>75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189</v>
      </c>
      <c r="T1012" s="52">
        <f>(O1012/100)*(K1012*$K$3)</f>
        <v>0</v>
      </c>
      <c r="U1012" s="52">
        <f>(P1012/100)*(K1012*$K$3)+(P1012/100)*(L1012*$L$3)</f>
        <v>67.5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85"/>
        <v>369</v>
      </c>
      <c r="Y1012" s="52">
        <f t="shared" si="286"/>
        <v>0</v>
      </c>
      <c r="Z1012" s="52">
        <f t="shared" si="287"/>
        <v>142.5</v>
      </c>
      <c r="AA1012" s="52">
        <f t="shared" si="288"/>
        <v>0</v>
      </c>
      <c r="AB1012" s="52">
        <f>R1012+W1012</f>
        <v>0</v>
      </c>
      <c r="AC1012" s="53">
        <f>ROUND(X1012+Y1012+Z1012+AA1012+AB1012,1)</f>
        <v>511.5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3">
        <v>24</v>
      </c>
      <c r="C1013" s="21" t="s">
        <v>324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70</v>
      </c>
      <c r="J1013" s="13">
        <v>45</v>
      </c>
      <c r="K1013" s="13">
        <v>30</v>
      </c>
      <c r="L1013" s="13">
        <v>30</v>
      </c>
      <c r="M1013" s="13">
        <v>0</v>
      </c>
      <c r="N1013" s="14">
        <f>D1013*$D$4</f>
        <v>156</v>
      </c>
      <c r="O1013" s="14">
        <f>E1013*$E$4</f>
        <v>0</v>
      </c>
      <c r="P1013" s="14">
        <f>F1013*$F$4</f>
        <v>65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322.92</v>
      </c>
      <c r="T1013" s="14">
        <f>(O1013/100)*(K1013*$K$4)</f>
        <v>0</v>
      </c>
      <c r="U1013" s="14">
        <f>(P1013/100)*(K1013*$K$4)+(P1013/100)*(L1013*$L$4)</f>
        <v>58.5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si="285"/>
        <v>478.92</v>
      </c>
      <c r="Y1013" s="14">
        <f t="shared" si="286"/>
        <v>0</v>
      </c>
      <c r="Z1013" s="14">
        <f t="shared" si="287"/>
        <v>123.5</v>
      </c>
      <c r="AA1013" s="14">
        <f t="shared" si="288"/>
        <v>0</v>
      </c>
      <c r="AB1013" s="14">
        <f>R1013+W1013</f>
        <v>0</v>
      </c>
      <c r="AC1013" s="15">
        <f>ROUND(X1013+Y1013+Z1013+AA1013+AB1013,1)</f>
        <v>602.4</v>
      </c>
      <c r="AD1013" s="48">
        <f>(ROUND(AC1013-AC1012,1)/AC1012)</f>
        <v>0.17771260997067451</v>
      </c>
      <c r="AE1013" s="113"/>
      <c r="AF1013" s="60"/>
      <c r="AH1013" s="60"/>
    </row>
    <row r="1014" spans="1:34">
      <c r="A1014" s="99" t="s">
        <v>815</v>
      </c>
      <c r="B1014" s="93">
        <v>12</v>
      </c>
      <c r="C1014" s="21" t="s">
        <v>849</v>
      </c>
      <c r="D1014" s="12">
        <v>120</v>
      </c>
      <c r="E1014" s="12">
        <v>0</v>
      </c>
      <c r="F1014" s="12">
        <v>50</v>
      </c>
      <c r="G1014" s="12">
        <v>0</v>
      </c>
      <c r="H1014" s="12">
        <v>0</v>
      </c>
      <c r="I1014" s="13">
        <v>50</v>
      </c>
      <c r="J1014" s="13">
        <v>20</v>
      </c>
      <c r="K1014" s="13">
        <v>30</v>
      </c>
      <c r="L1014" s="13">
        <v>30</v>
      </c>
      <c r="M1014" s="13">
        <v>0</v>
      </c>
      <c r="N1014" s="14">
        <f>D1014*$D$5</f>
        <v>168</v>
      </c>
      <c r="O1014" s="14">
        <f>E1014*$E$5</f>
        <v>0</v>
      </c>
      <c r="P1014" s="14">
        <f>F1014*$F$5</f>
        <v>70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176.4</v>
      </c>
      <c r="T1014" s="14">
        <f>(O1014/100)*(K1014*$K$5)</f>
        <v>0</v>
      </c>
      <c r="U1014" s="14">
        <f>(P1014/100)*(K1014*$K$5)+(P1014/100)*(L1014*$L$5)</f>
        <v>62.999999999999993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285"/>
        <v>344.4</v>
      </c>
      <c r="Y1014" s="14">
        <f t="shared" si="286"/>
        <v>0</v>
      </c>
      <c r="Z1014" s="14">
        <f t="shared" si="287"/>
        <v>133</v>
      </c>
      <c r="AA1014" s="14">
        <f t="shared" si="288"/>
        <v>0</v>
      </c>
      <c r="AB1014" s="14">
        <f>R1014+W1014</f>
        <v>0</v>
      </c>
      <c r="AC1014" s="15">
        <f t="shared" ref="AC1014:AC1026" si="339">ROUND(X1014+Y1014+Z1014+AA1014+AB1014,1)</f>
        <v>477.4</v>
      </c>
      <c r="AD1014" s="48">
        <f>(ROUND(AC1014-AC1012,1)/AC1012)</f>
        <v>-6.6666666666666666E-2</v>
      </c>
      <c r="AE1014" s="113"/>
      <c r="AF1014" s="60"/>
      <c r="AH1014" s="59"/>
    </row>
    <row r="1015" spans="1:34">
      <c r="A1015" s="99" t="s">
        <v>816</v>
      </c>
      <c r="B1015" s="93">
        <v>0</v>
      </c>
      <c r="C1015" s="21" t="s">
        <v>337</v>
      </c>
      <c r="D1015" s="12">
        <v>120</v>
      </c>
      <c r="E1015" s="12">
        <v>0</v>
      </c>
      <c r="F1015" s="12">
        <v>50</v>
      </c>
      <c r="G1015" s="12">
        <v>0</v>
      </c>
      <c r="H1015" s="12">
        <v>0</v>
      </c>
      <c r="I1015" s="13">
        <v>50</v>
      </c>
      <c r="J1015" s="13">
        <v>20</v>
      </c>
      <c r="K1015" s="13">
        <v>30</v>
      </c>
      <c r="L1015" s="13">
        <v>30</v>
      </c>
      <c r="M1015" s="13">
        <v>0</v>
      </c>
      <c r="N1015" s="14">
        <f>D1015*$D$6</f>
        <v>168</v>
      </c>
      <c r="O1015" s="14">
        <f>E1015*$E$6</f>
        <v>0</v>
      </c>
      <c r="P1015" s="14">
        <f>F1015*$F$6</f>
        <v>70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176.4</v>
      </c>
      <c r="T1015" s="14">
        <f>(O1015/100)*(K1015*$K$6)</f>
        <v>0</v>
      </c>
      <c r="U1015" s="14">
        <f>(P1015/100)*(K1015*$K$6)+(P1015/100)*(L1015*$L$6)</f>
        <v>62.999999999999993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285"/>
        <v>344.4</v>
      </c>
      <c r="Y1015" s="14">
        <f t="shared" si="286"/>
        <v>0</v>
      </c>
      <c r="Z1015" s="14">
        <f t="shared" si="287"/>
        <v>133</v>
      </c>
      <c r="AA1015" s="14">
        <f t="shared" si="288"/>
        <v>0</v>
      </c>
      <c r="AB1015" s="14">
        <f t="shared" ref="AB1015:AB1026" si="340">R1015+W1015</f>
        <v>0</v>
      </c>
      <c r="AC1015" s="15">
        <f t="shared" si="339"/>
        <v>477.4</v>
      </c>
      <c r="AD1015" s="48">
        <f>(ROUND(AC1015-AC1012,1)/AC1012)</f>
        <v>-6.6666666666666666E-2</v>
      </c>
      <c r="AE1015" s="113"/>
      <c r="AF1015" s="60"/>
      <c r="AH1015" s="59"/>
    </row>
    <row r="1016" spans="1:34">
      <c r="A1016" s="99" t="s">
        <v>817</v>
      </c>
      <c r="B1016" s="93">
        <v>20</v>
      </c>
      <c r="C1016" s="21" t="s">
        <v>338</v>
      </c>
      <c r="D1016" s="12">
        <v>120</v>
      </c>
      <c r="E1016" s="12">
        <v>0</v>
      </c>
      <c r="F1016" s="12">
        <v>50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D1016*$D$7</f>
        <v>168</v>
      </c>
      <c r="O1016" s="14">
        <f>E1016*$E$7</f>
        <v>0</v>
      </c>
      <c r="P1016" s="14">
        <f>F1016*$F$7</f>
        <v>70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176.4</v>
      </c>
      <c r="T1016" s="14">
        <f>(O1016/100)*(K1016*$K$7)</f>
        <v>0</v>
      </c>
      <c r="U1016" s="14">
        <f>(P1016/100)*(K1016*$K$7)+(P1016/100)*(L1016*$L$7)</f>
        <v>62.999999999999993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285"/>
        <v>344.4</v>
      </c>
      <c r="Y1016" s="14">
        <f t="shared" si="286"/>
        <v>0</v>
      </c>
      <c r="Z1016" s="14">
        <f t="shared" si="287"/>
        <v>133</v>
      </c>
      <c r="AA1016" s="14">
        <f t="shared" si="288"/>
        <v>0</v>
      </c>
      <c r="AB1016" s="14">
        <f t="shared" si="340"/>
        <v>0</v>
      </c>
      <c r="AC1016" s="15">
        <f t="shared" si="339"/>
        <v>477.4</v>
      </c>
      <c r="AD1016" s="48">
        <f>(ROUND(AC1016-AC1012,1)/AC1012)</f>
        <v>-6.6666666666666666E-2</v>
      </c>
      <c r="AE1016" s="113"/>
      <c r="AF1016" s="60"/>
      <c r="AH1016" s="59"/>
    </row>
    <row r="1017" spans="1:34">
      <c r="A1017" s="99" t="s">
        <v>666</v>
      </c>
      <c r="B1017" s="93"/>
      <c r="C1017" s="21" t="s">
        <v>339</v>
      </c>
      <c r="D1017" s="12">
        <v>120</v>
      </c>
      <c r="E1017" s="12">
        <v>0</v>
      </c>
      <c r="F1017" s="12">
        <v>50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D1017*$D$8</f>
        <v>168</v>
      </c>
      <c r="O1017" s="14">
        <f>E1017*$E$8</f>
        <v>0</v>
      </c>
      <c r="P1017" s="14">
        <f>F1017*$F$8</f>
        <v>70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176.4</v>
      </c>
      <c r="T1017" s="14">
        <f>(O1017/100)*(K1017*$K$8)</f>
        <v>0</v>
      </c>
      <c r="U1017" s="14">
        <f>(P1017/100)*(K1017*$K$8)+(P1017/100)*(L1017*$L$8)</f>
        <v>62.999999999999993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285"/>
        <v>344.4</v>
      </c>
      <c r="Y1017" s="14">
        <f t="shared" si="286"/>
        <v>0</v>
      </c>
      <c r="Z1017" s="14">
        <f t="shared" si="287"/>
        <v>133</v>
      </c>
      <c r="AA1017" s="14">
        <f t="shared" si="288"/>
        <v>0</v>
      </c>
      <c r="AB1017" s="14">
        <f t="shared" si="340"/>
        <v>0</v>
      </c>
      <c r="AC1017" s="15">
        <f t="shared" si="339"/>
        <v>477.4</v>
      </c>
      <c r="AD1017" s="48">
        <f>(ROUND(AC1017-AC1012,1)/AC1012)</f>
        <v>-6.6666666666666666E-2</v>
      </c>
      <c r="AE1017" s="113"/>
      <c r="AF1017" s="60"/>
      <c r="AH1017" s="59"/>
    </row>
    <row r="1018" spans="1:34">
      <c r="A1018" s="99" t="s">
        <v>605</v>
      </c>
      <c r="B1018" s="93"/>
      <c r="C1018" s="21" t="s">
        <v>1</v>
      </c>
      <c r="D1018" s="12">
        <v>60</v>
      </c>
      <c r="E1018" s="12">
        <v>170</v>
      </c>
      <c r="F1018" s="12">
        <v>0</v>
      </c>
      <c r="G1018" s="12">
        <v>0</v>
      </c>
      <c r="H1018" s="12">
        <v>0</v>
      </c>
      <c r="I1018" s="13">
        <v>50</v>
      </c>
      <c r="J1018" s="13">
        <v>20</v>
      </c>
      <c r="K1018" s="13">
        <v>88</v>
      </c>
      <c r="L1018" s="13">
        <v>0</v>
      </c>
      <c r="M1018" s="13">
        <v>0</v>
      </c>
      <c r="N1018" s="14">
        <f>D1018*$D$9</f>
        <v>72</v>
      </c>
      <c r="O1018" s="14">
        <f>E1018*$E$9</f>
        <v>221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75.599999999999994</v>
      </c>
      <c r="T1018" s="14">
        <f>(O1018/100)*(K1018*$K$9)</f>
        <v>291.71999999999997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85"/>
        <v>147.6</v>
      </c>
      <c r="Y1018" s="14">
        <f t="shared" si="286"/>
        <v>512.72</v>
      </c>
      <c r="Z1018" s="14">
        <f t="shared" si="287"/>
        <v>0</v>
      </c>
      <c r="AA1018" s="14">
        <f t="shared" si="288"/>
        <v>0</v>
      </c>
      <c r="AB1018" s="14">
        <f t="shared" si="340"/>
        <v>0</v>
      </c>
      <c r="AC1018" s="15">
        <f t="shared" si="339"/>
        <v>660.3</v>
      </c>
      <c r="AD1018" s="48">
        <f>(ROUND(AC1018-AC1012,1)/AC1012)</f>
        <v>0.29090909090909095</v>
      </c>
      <c r="AE1018" s="113"/>
      <c r="AF1018" s="60"/>
      <c r="AH1018" s="59"/>
    </row>
    <row r="1019" spans="1:34">
      <c r="A1019" s="99" t="s">
        <v>844</v>
      </c>
      <c r="B1019" s="93"/>
      <c r="C1019" s="21" t="s">
        <v>2</v>
      </c>
      <c r="D1019" s="12">
        <v>60</v>
      </c>
      <c r="E1019" s="12">
        <v>0</v>
      </c>
      <c r="F1019" s="12">
        <v>170</v>
      </c>
      <c r="G1019" s="12">
        <v>0</v>
      </c>
      <c r="H1019" s="12">
        <v>0</v>
      </c>
      <c r="I1019" s="13">
        <v>50</v>
      </c>
      <c r="J1019" s="13">
        <v>20</v>
      </c>
      <c r="K1019" s="13">
        <v>44</v>
      </c>
      <c r="L1019" s="13">
        <v>44</v>
      </c>
      <c r="M1019" s="13">
        <v>0</v>
      </c>
      <c r="N1019" s="14">
        <f>D1019*$D$10</f>
        <v>72</v>
      </c>
      <c r="O1019" s="14">
        <f>E1019*$E$10</f>
        <v>0</v>
      </c>
      <c r="P1019" s="14">
        <f>F1019*$F$10</f>
        <v>221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75.599999999999994</v>
      </c>
      <c r="T1019" s="14">
        <f>(O1019/100)*(K1019*$J$10)</f>
        <v>0</v>
      </c>
      <c r="U1019" s="14">
        <f>(P1019/100)*(K1019*$K$10)+(P1019/100)*(L1019*$L$10)</f>
        <v>291.71999999999997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85"/>
        <v>147.6</v>
      </c>
      <c r="Y1019" s="14">
        <f t="shared" si="286"/>
        <v>0</v>
      </c>
      <c r="Z1019" s="14">
        <f t="shared" si="287"/>
        <v>512.72</v>
      </c>
      <c r="AA1019" s="14">
        <f t="shared" si="288"/>
        <v>0</v>
      </c>
      <c r="AB1019" s="14">
        <f t="shared" si="340"/>
        <v>0</v>
      </c>
      <c r="AC1019" s="15">
        <f t="shared" si="339"/>
        <v>660.3</v>
      </c>
      <c r="AD1019" s="48">
        <f>(ROUND(AC1019-AC1012,1)/AC1012)</f>
        <v>0.29090909090909095</v>
      </c>
      <c r="AE1019" s="113"/>
      <c r="AF1019" s="60"/>
      <c r="AH1019" s="59"/>
    </row>
    <row r="1020" spans="1:34">
      <c r="A1020" s="99" t="s">
        <v>845</v>
      </c>
      <c r="B1020" s="93"/>
      <c r="C1020" s="21" t="s">
        <v>3</v>
      </c>
      <c r="D1020" s="12">
        <v>60</v>
      </c>
      <c r="E1020" s="12">
        <v>0</v>
      </c>
      <c r="F1020" s="12">
        <v>0</v>
      </c>
      <c r="G1020" s="12">
        <v>170</v>
      </c>
      <c r="H1020" s="12">
        <v>0</v>
      </c>
      <c r="I1020" s="13">
        <v>50</v>
      </c>
      <c r="J1020" s="13">
        <v>20</v>
      </c>
      <c r="K1020" s="13">
        <v>0</v>
      </c>
      <c r="L1020" s="13">
        <v>88</v>
      </c>
      <c r="M1020" s="13">
        <v>0</v>
      </c>
      <c r="N1020" s="14">
        <f>D1020*$D$11</f>
        <v>72</v>
      </c>
      <c r="O1020" s="14">
        <f>E1020*$E$11</f>
        <v>0</v>
      </c>
      <c r="P1020" s="14">
        <f>F1020*$F$11</f>
        <v>0</v>
      </c>
      <c r="Q1020" s="14">
        <f>G1020*$G$11</f>
        <v>221</v>
      </c>
      <c r="R1020" s="14">
        <f>H1020*$H$11</f>
        <v>0</v>
      </c>
      <c r="S1020" s="14">
        <f>(N1020/100)*(I1020*$I$11)+(N1020/100)*(J1020*$J$11)</f>
        <v>75.599999999999994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291.71999999999997</v>
      </c>
      <c r="W1020" s="14">
        <f>(R1020/100)*(K1020*$K$11)+(R1020/100)*(L1020*$L$11)</f>
        <v>0</v>
      </c>
      <c r="X1020" s="14">
        <f t="shared" si="285"/>
        <v>147.6</v>
      </c>
      <c r="Y1020" s="14">
        <f t="shared" si="286"/>
        <v>0</v>
      </c>
      <c r="Z1020" s="14">
        <f t="shared" si="287"/>
        <v>0</v>
      </c>
      <c r="AA1020" s="14">
        <f t="shared" si="288"/>
        <v>512.72</v>
      </c>
      <c r="AB1020" s="14">
        <f t="shared" si="340"/>
        <v>0</v>
      </c>
      <c r="AC1020" s="15">
        <f t="shared" si="339"/>
        <v>660.3</v>
      </c>
      <c r="AD1020" s="48">
        <f>(ROUND(AC1020-AC1012,1)/AC1012)</f>
        <v>0.29090909090909095</v>
      </c>
      <c r="AE1020" s="113"/>
      <c r="AF1020" s="60"/>
      <c r="AH1020" s="59"/>
    </row>
    <row r="1021" spans="1:34">
      <c r="A1021" s="99" t="s">
        <v>846</v>
      </c>
      <c r="B1021" s="93"/>
      <c r="C1021" s="21" t="s">
        <v>4</v>
      </c>
      <c r="D1021" s="12">
        <v>60</v>
      </c>
      <c r="E1021" s="12">
        <v>0</v>
      </c>
      <c r="F1021" s="12">
        <v>0</v>
      </c>
      <c r="G1021" s="12">
        <v>0</v>
      </c>
      <c r="H1021" s="12">
        <v>170</v>
      </c>
      <c r="I1021" s="13">
        <v>50</v>
      </c>
      <c r="J1021" s="13">
        <v>20</v>
      </c>
      <c r="K1021" s="13">
        <v>44</v>
      </c>
      <c r="L1021" s="13">
        <v>44</v>
      </c>
      <c r="M1021" s="13">
        <v>0</v>
      </c>
      <c r="N1021" s="14">
        <f>D1021*$D$12</f>
        <v>72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221</v>
      </c>
      <c r="S1021" s="14">
        <f>(N1021/100)*(I1021*$I$12)+(N1021/100)*(J1021*$J$12)</f>
        <v>75.599999999999994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291.71999999999997</v>
      </c>
      <c r="X1021" s="14">
        <f t="shared" si="285"/>
        <v>147.6</v>
      </c>
      <c r="Y1021" s="14">
        <f t="shared" si="286"/>
        <v>0</v>
      </c>
      <c r="Z1021" s="14">
        <f t="shared" si="287"/>
        <v>0</v>
      </c>
      <c r="AA1021" s="14">
        <f t="shared" si="288"/>
        <v>0</v>
      </c>
      <c r="AB1021" s="14">
        <f t="shared" si="340"/>
        <v>512.72</v>
      </c>
      <c r="AC1021" s="15">
        <f t="shared" si="339"/>
        <v>660.3</v>
      </c>
      <c r="AD1021" s="48">
        <f>(ROUND(AC1021-AC1012,1)/AC1012)</f>
        <v>0.29090909090909095</v>
      </c>
      <c r="AE1021" s="113"/>
      <c r="AF1021" s="60"/>
      <c r="AH1021" s="59"/>
    </row>
    <row r="1022" spans="1:34">
      <c r="A1022" s="99" t="s">
        <v>847</v>
      </c>
      <c r="B1022" s="93"/>
      <c r="C1022" s="21" t="s">
        <v>327</v>
      </c>
      <c r="D1022" s="12">
        <v>120</v>
      </c>
      <c r="E1022" s="12">
        <v>0</v>
      </c>
      <c r="F1022" s="12">
        <v>50</v>
      </c>
      <c r="G1022" s="12">
        <v>0</v>
      </c>
      <c r="H1022" s="12">
        <v>0</v>
      </c>
      <c r="I1022" s="13">
        <v>50</v>
      </c>
      <c r="J1022" s="13">
        <v>20</v>
      </c>
      <c r="K1022" s="13">
        <v>30</v>
      </c>
      <c r="L1022" s="13">
        <v>30</v>
      </c>
      <c r="M1022" s="13">
        <v>64</v>
      </c>
      <c r="N1022" s="14">
        <f>D1022*$D$13</f>
        <v>156</v>
      </c>
      <c r="O1022" s="14">
        <f>E1022*$E$13</f>
        <v>0</v>
      </c>
      <c r="P1022" s="14">
        <f>F1022*$F$13</f>
        <v>65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313.56</v>
      </c>
      <c r="T1022" s="14">
        <f>(O1022/100)*(K1022*$K$13)+(O1022/100)*(M1022*$M$13)</f>
        <v>0</v>
      </c>
      <c r="U1022" s="14">
        <f>(P1022/100)*(K1022*$K$13)+(P1022/100)*(L1022*$L$13)+(P1022/100)*(M1022*$M$13)</f>
        <v>120.9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285"/>
        <v>469.56</v>
      </c>
      <c r="Y1022" s="14">
        <f t="shared" si="286"/>
        <v>0</v>
      </c>
      <c r="Z1022" s="14">
        <f t="shared" si="287"/>
        <v>185.9</v>
      </c>
      <c r="AA1022" s="14">
        <f t="shared" si="288"/>
        <v>0</v>
      </c>
      <c r="AB1022" s="14">
        <f t="shared" si="340"/>
        <v>0</v>
      </c>
      <c r="AC1022" s="15">
        <f t="shared" si="339"/>
        <v>655.5</v>
      </c>
      <c r="AD1022" s="48">
        <f>(ROUND(AC1022-AC1012,1)/AC1012)</f>
        <v>0.28152492668621704</v>
      </c>
      <c r="AE1022" s="113"/>
      <c r="AF1022" s="60"/>
      <c r="AH1022" s="59"/>
    </row>
    <row r="1023" spans="1:34">
      <c r="A1023" s="99" t="s">
        <v>848</v>
      </c>
      <c r="B1023" s="93"/>
      <c r="C1023" s="21" t="s">
        <v>328</v>
      </c>
      <c r="D1023" s="12">
        <v>152</v>
      </c>
      <c r="E1023" s="12">
        <v>0</v>
      </c>
      <c r="F1023" s="12">
        <v>0</v>
      </c>
      <c r="G1023" s="12">
        <v>0</v>
      </c>
      <c r="H1023" s="12">
        <v>0</v>
      </c>
      <c r="I1023" s="13">
        <v>50</v>
      </c>
      <c r="J1023" s="13">
        <v>20</v>
      </c>
      <c r="K1023" s="13">
        <v>82</v>
      </c>
      <c r="L1023" s="13">
        <v>0</v>
      </c>
      <c r="M1023" s="13">
        <v>0</v>
      </c>
      <c r="N1023" s="14">
        <f>D1023*$D$14</f>
        <v>197.6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450.52800000000002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85"/>
        <v>648.12800000000004</v>
      </c>
      <c r="Y1023" s="14">
        <f t="shared" si="286"/>
        <v>0</v>
      </c>
      <c r="Z1023" s="14">
        <f t="shared" si="287"/>
        <v>0</v>
      </c>
      <c r="AA1023" s="14">
        <f t="shared" si="288"/>
        <v>0</v>
      </c>
      <c r="AB1023" s="14">
        <f t="shared" si="340"/>
        <v>0</v>
      </c>
      <c r="AC1023" s="15">
        <f t="shared" si="339"/>
        <v>648.1</v>
      </c>
      <c r="AD1023" s="48">
        <f>(ROUND(AC1023-AC1012,1)/AC1012)</f>
        <v>0.26705767350928639</v>
      </c>
      <c r="AE1023" s="113"/>
      <c r="AF1023" s="60"/>
      <c r="AH1023" s="59"/>
    </row>
    <row r="1024" spans="1:34">
      <c r="A1024" s="99"/>
      <c r="B1024" s="93"/>
      <c r="C1024" s="21" t="s">
        <v>329</v>
      </c>
      <c r="D1024" s="12">
        <v>152</v>
      </c>
      <c r="E1024" s="12">
        <v>0</v>
      </c>
      <c r="F1024" s="12">
        <v>0</v>
      </c>
      <c r="G1024" s="12">
        <v>0</v>
      </c>
      <c r="H1024" s="12">
        <v>0</v>
      </c>
      <c r="I1024" s="13">
        <v>50</v>
      </c>
      <c r="J1024" s="13">
        <v>20</v>
      </c>
      <c r="K1024" s="13">
        <v>0</v>
      </c>
      <c r="L1024" s="13">
        <v>82</v>
      </c>
      <c r="M1024" s="13">
        <v>0</v>
      </c>
      <c r="N1024" s="14">
        <f>D1024*$D$15</f>
        <v>197.6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450.52800000000002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85"/>
        <v>648.12800000000004</v>
      </c>
      <c r="Y1024" s="14">
        <f t="shared" si="286"/>
        <v>0</v>
      </c>
      <c r="Z1024" s="14">
        <f t="shared" si="287"/>
        <v>0</v>
      </c>
      <c r="AA1024" s="14">
        <f t="shared" si="288"/>
        <v>0</v>
      </c>
      <c r="AB1024" s="14">
        <f t="shared" si="340"/>
        <v>0</v>
      </c>
      <c r="AC1024" s="15">
        <f t="shared" si="339"/>
        <v>648.1</v>
      </c>
      <c r="AD1024" s="48">
        <f>(ROUND(AC1024-AC1012,1)/AC1012)</f>
        <v>0.26705767350928639</v>
      </c>
      <c r="AE1024" s="113"/>
      <c r="AF1024" s="60"/>
      <c r="AH1024" s="59"/>
    </row>
    <row r="1025" spans="1:34">
      <c r="A1025" s="99"/>
      <c r="B1025" s="93"/>
      <c r="C1025" s="21" t="s">
        <v>325</v>
      </c>
      <c r="D1025" s="12">
        <v>120</v>
      </c>
      <c r="E1025" s="12">
        <v>0</v>
      </c>
      <c r="F1025" s="12">
        <v>50</v>
      </c>
      <c r="G1025" s="12">
        <v>0</v>
      </c>
      <c r="H1025" s="12">
        <v>0</v>
      </c>
      <c r="I1025" s="13">
        <v>50</v>
      </c>
      <c r="J1025" s="13">
        <v>61</v>
      </c>
      <c r="K1025" s="13">
        <v>30</v>
      </c>
      <c r="L1025" s="13">
        <v>30</v>
      </c>
      <c r="M1025" s="13">
        <v>0</v>
      </c>
      <c r="N1025" s="14">
        <f>D1025*$D$16</f>
        <v>156</v>
      </c>
      <c r="O1025" s="14">
        <f>E1025*$E$16</f>
        <v>0</v>
      </c>
      <c r="P1025" s="14">
        <f>F1025*$F$16</f>
        <v>65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296.86799999999999</v>
      </c>
      <c r="T1025" s="14">
        <f>(O1025/100)*(K1025*$K$16)</f>
        <v>0</v>
      </c>
      <c r="U1025" s="14">
        <f>(P1025/100)*(K1025*$K$16)+(P1025/100)*(L1025*$L$16)</f>
        <v>58.5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285"/>
        <v>452.86799999999999</v>
      </c>
      <c r="Y1025" s="14">
        <f t="shared" si="286"/>
        <v>0</v>
      </c>
      <c r="Z1025" s="14">
        <f t="shared" si="287"/>
        <v>123.5</v>
      </c>
      <c r="AA1025" s="14">
        <f t="shared" si="288"/>
        <v>0</v>
      </c>
      <c r="AB1025" s="14">
        <f t="shared" si="340"/>
        <v>0</v>
      </c>
      <c r="AC1025" s="15">
        <f t="shared" si="339"/>
        <v>576.4</v>
      </c>
      <c r="AD1025" s="48">
        <f>(ROUND(AC1025-AC1012,1)/AC1012)</f>
        <v>0.12688172043010754</v>
      </c>
      <c r="AE1025" s="113"/>
      <c r="AF1025" s="60"/>
      <c r="AH1025" s="59"/>
    </row>
    <row r="1026" spans="1:34">
      <c r="A1026" s="99"/>
      <c r="B1026" s="93"/>
      <c r="C1026" s="21" t="s">
        <v>326</v>
      </c>
      <c r="D1026" s="12">
        <v>120</v>
      </c>
      <c r="E1026" s="12">
        <v>0</v>
      </c>
      <c r="F1026" s="12">
        <v>50</v>
      </c>
      <c r="G1026" s="12">
        <v>0</v>
      </c>
      <c r="H1026" s="12">
        <v>0</v>
      </c>
      <c r="I1026" s="13">
        <v>88</v>
      </c>
      <c r="J1026" s="13">
        <v>20</v>
      </c>
      <c r="K1026" s="13">
        <v>30</v>
      </c>
      <c r="L1026" s="13">
        <v>30</v>
      </c>
      <c r="M1026" s="13">
        <v>0</v>
      </c>
      <c r="N1026" s="14">
        <f>D1026*$D$17</f>
        <v>156</v>
      </c>
      <c r="O1026" s="14">
        <f>E1026*$E$17</f>
        <v>0</v>
      </c>
      <c r="P1026" s="14">
        <f>F1026*$F$17</f>
        <v>65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346.94399999999996</v>
      </c>
      <c r="T1026" s="14">
        <f>(O1026/100)*(K1026*$K$17)</f>
        <v>0</v>
      </c>
      <c r="U1026" s="14">
        <f>(P1026/100)*(K1026*$K$17)+(P1026/100)*(L1026*$L$17)</f>
        <v>58.5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285"/>
        <v>502.94399999999996</v>
      </c>
      <c r="Y1026" s="14">
        <f t="shared" si="286"/>
        <v>0</v>
      </c>
      <c r="Z1026" s="14">
        <f t="shared" si="287"/>
        <v>123.5</v>
      </c>
      <c r="AA1026" s="14">
        <f t="shared" si="288"/>
        <v>0</v>
      </c>
      <c r="AB1026" s="14">
        <f t="shared" si="340"/>
        <v>0</v>
      </c>
      <c r="AC1026" s="15">
        <f t="shared" si="339"/>
        <v>626.4</v>
      </c>
      <c r="AD1026" s="48">
        <f>(ROUND(AC1026-AC1012,1)/AC1012)</f>
        <v>0.22463343108504399</v>
      </c>
      <c r="AE1026" s="113"/>
      <c r="AF1026" s="60"/>
      <c r="AH1026" s="59"/>
    </row>
    <row r="1027" spans="1:34">
      <c r="A1027" s="106" t="s">
        <v>0</v>
      </c>
      <c r="B1027" s="90" t="s">
        <v>57</v>
      </c>
      <c r="C1027" s="50" t="s">
        <v>242</v>
      </c>
      <c r="D1027" s="11">
        <v>128</v>
      </c>
      <c r="E1027" s="11">
        <v>0</v>
      </c>
      <c r="F1027" s="11">
        <v>0</v>
      </c>
      <c r="G1027" s="11">
        <v>0</v>
      </c>
      <c r="H1027" s="11">
        <v>0</v>
      </c>
      <c r="I1027" s="51">
        <v>20</v>
      </c>
      <c r="J1027" s="51">
        <v>70</v>
      </c>
      <c r="K1027" s="51">
        <v>0</v>
      </c>
      <c r="L1027" s="51">
        <v>0</v>
      </c>
      <c r="M1027" s="51">
        <v>0</v>
      </c>
      <c r="N1027" s="52">
        <f>D1027*$D$3</f>
        <v>192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259.2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85"/>
        <v>451.2</v>
      </c>
      <c r="Y1027" s="52">
        <f t="shared" si="286"/>
        <v>0</v>
      </c>
      <c r="Z1027" s="52">
        <f t="shared" si="287"/>
        <v>0</v>
      </c>
      <c r="AA1027" s="52">
        <f t="shared" si="288"/>
        <v>0</v>
      </c>
      <c r="AB1027" s="52">
        <f>R1027+W1027</f>
        <v>0</v>
      </c>
      <c r="AC1027" s="53">
        <f>ROUND(X1027+Y1027+Z1027+AA1027+AB1027,1)</f>
        <v>451.2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1">
        <v>18</v>
      </c>
      <c r="C1028" s="21" t="s">
        <v>324</v>
      </c>
      <c r="D1028" s="12">
        <v>128</v>
      </c>
      <c r="E1028" s="12">
        <v>0</v>
      </c>
      <c r="F1028" s="12">
        <v>0</v>
      </c>
      <c r="G1028" s="12">
        <v>0</v>
      </c>
      <c r="H1028" s="12">
        <v>0</v>
      </c>
      <c r="I1028" s="13">
        <v>36</v>
      </c>
      <c r="J1028" s="13">
        <v>86</v>
      </c>
      <c r="K1028" s="13">
        <v>0</v>
      </c>
      <c r="L1028" s="13">
        <v>0</v>
      </c>
      <c r="M1028" s="13">
        <v>0</v>
      </c>
      <c r="N1028" s="14">
        <f>D1028*$D$4</f>
        <v>166.4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365.41440000000006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531.81440000000009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531.79999999999995</v>
      </c>
      <c r="AD1028" s="48">
        <f>(ROUND(AC1028-AC1027,1)/AC1027)</f>
        <v>0.17863475177304963</v>
      </c>
      <c r="AE1028" s="113"/>
      <c r="AF1028" s="60"/>
      <c r="AH1028" s="59"/>
    </row>
    <row r="1029" spans="1:34">
      <c r="A1029" s="99" t="s">
        <v>815</v>
      </c>
      <c r="B1029" s="91">
        <v>25</v>
      </c>
      <c r="C1029" s="21" t="s">
        <v>849</v>
      </c>
      <c r="D1029" s="12">
        <v>128</v>
      </c>
      <c r="E1029" s="12">
        <v>0</v>
      </c>
      <c r="F1029" s="12">
        <v>0</v>
      </c>
      <c r="G1029" s="12">
        <v>0</v>
      </c>
      <c r="H1029" s="12">
        <v>0</v>
      </c>
      <c r="I1029" s="13">
        <v>20</v>
      </c>
      <c r="J1029" s="13">
        <v>70</v>
      </c>
      <c r="K1029" s="13">
        <v>0</v>
      </c>
      <c r="L1029" s="13">
        <v>0</v>
      </c>
      <c r="M1029" s="13">
        <v>0</v>
      </c>
      <c r="N1029" s="14">
        <f>D1029*$D$5</f>
        <v>179.2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241.91999999999996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421.11999999999995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421.1</v>
      </c>
      <c r="AD1029" s="48">
        <f>(ROUND(AC1029-AC1027,1)/AC1027)</f>
        <v>-6.6710992907801428E-2</v>
      </c>
      <c r="AE1029" s="113"/>
      <c r="AF1029" s="60"/>
      <c r="AH1029" s="60"/>
    </row>
    <row r="1030" spans="1:34">
      <c r="A1030" s="99" t="s">
        <v>816</v>
      </c>
      <c r="B1030" s="91">
        <v>0</v>
      </c>
      <c r="C1030" s="21" t="s">
        <v>337</v>
      </c>
      <c r="D1030" s="12">
        <v>128</v>
      </c>
      <c r="E1030" s="12">
        <v>0</v>
      </c>
      <c r="F1030" s="12">
        <v>0</v>
      </c>
      <c r="G1030" s="12">
        <v>0</v>
      </c>
      <c r="H1030" s="12">
        <v>0</v>
      </c>
      <c r="I1030" s="13">
        <v>20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D1030*$D$6</f>
        <v>179.2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241.91999999999996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421.11999999999995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421.1</v>
      </c>
      <c r="AD1030" s="48">
        <f>(ROUND(AC1030-AC1027,1)/AC1027)</f>
        <v>-6.6710992907801428E-2</v>
      </c>
      <c r="AE1030" s="113"/>
      <c r="AF1030" s="60"/>
      <c r="AH1030" s="59"/>
    </row>
    <row r="1031" spans="1:34">
      <c r="A1031" s="99" t="s">
        <v>817</v>
      </c>
      <c r="B1031" s="91">
        <v>0</v>
      </c>
      <c r="C1031" s="21" t="s">
        <v>338</v>
      </c>
      <c r="D1031" s="12">
        <v>128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D1031*$D$7</f>
        <v>179.2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241.91999999999996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421.11999999999995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421.1</v>
      </c>
      <c r="AD1031" s="48">
        <f>(ROUND(AC1031-AC1027,1)/AC1027)</f>
        <v>-6.6710992907801428E-2</v>
      </c>
      <c r="AE1031" s="113"/>
      <c r="AF1031" s="60"/>
      <c r="AH1031" s="59"/>
    </row>
    <row r="1032" spans="1:34">
      <c r="A1032" s="99" t="s">
        <v>666</v>
      </c>
      <c r="B1032" s="91"/>
      <c r="C1032" s="21" t="s">
        <v>339</v>
      </c>
      <c r="D1032" s="12">
        <v>128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D1032*$D$8</f>
        <v>179.2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241.91999999999996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421.11999999999995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421.1</v>
      </c>
      <c r="AD1032" s="48">
        <f>(ROUND(AC1032-AC1027,1)/AC1027)</f>
        <v>-6.6710992907801428E-2</v>
      </c>
      <c r="AE1032" s="113"/>
      <c r="AF1032" s="60"/>
      <c r="AH1032" s="59"/>
    </row>
    <row r="1033" spans="1:34">
      <c r="A1033" s="99" t="s">
        <v>605</v>
      </c>
      <c r="B1033" s="91"/>
      <c r="C1033" s="21" t="s">
        <v>1</v>
      </c>
      <c r="D1033" s="12">
        <v>64</v>
      </c>
      <c r="E1033" s="12">
        <v>128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95</v>
      </c>
      <c r="L1033" s="13">
        <v>0</v>
      </c>
      <c r="M1033" s="13">
        <v>0</v>
      </c>
      <c r="N1033" s="14">
        <f>D1033*$D$9</f>
        <v>76.8</v>
      </c>
      <c r="O1033" s="14">
        <f>E1033*$E$9</f>
        <v>166.4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103.68</v>
      </c>
      <c r="T1033" s="14">
        <f>(O1033/100)*(K1033*$K$9)</f>
        <v>237.12000000000003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180.48000000000002</v>
      </c>
      <c r="Y1033" s="14">
        <f t="shared" si="342"/>
        <v>403.52000000000004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584</v>
      </c>
      <c r="AD1033" s="48">
        <f>(ROUND(AC1033-AC1027,1)/AC1027)</f>
        <v>0.29432624113475181</v>
      </c>
      <c r="AE1033" s="113"/>
      <c r="AF1033" s="60"/>
      <c r="AH1033" s="59"/>
    </row>
    <row r="1034" spans="1:34">
      <c r="A1034" s="99" t="s">
        <v>844</v>
      </c>
      <c r="B1034" s="91"/>
      <c r="C1034" s="21" t="s">
        <v>2</v>
      </c>
      <c r="D1034" s="12">
        <v>64</v>
      </c>
      <c r="E1034" s="12">
        <v>0</v>
      </c>
      <c r="F1034" s="12">
        <v>128</v>
      </c>
      <c r="G1034" s="12">
        <v>0</v>
      </c>
      <c r="H1034" s="12">
        <v>0</v>
      </c>
      <c r="I1034" s="13">
        <v>20</v>
      </c>
      <c r="J1034" s="13">
        <v>70</v>
      </c>
      <c r="K1034" s="13">
        <v>47.5</v>
      </c>
      <c r="L1034" s="13">
        <v>47.5</v>
      </c>
      <c r="M1034" s="13">
        <v>0</v>
      </c>
      <c r="N1034" s="14">
        <f>D1034*$D$10</f>
        <v>76.8</v>
      </c>
      <c r="O1034" s="14">
        <f>E1034*$E$10</f>
        <v>0</v>
      </c>
      <c r="P1034" s="14">
        <f>F1034*$F$10</f>
        <v>166.4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103.68</v>
      </c>
      <c r="T1034" s="14">
        <f>(O1034/100)*(K1034*$J$10)</f>
        <v>0</v>
      </c>
      <c r="U1034" s="14">
        <f>(P1034/100)*(K1034*$K$10)+(P1034/100)*(L1034*$L$10)</f>
        <v>237.12000000000003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180.48000000000002</v>
      </c>
      <c r="Y1034" s="14">
        <f t="shared" si="342"/>
        <v>0</v>
      </c>
      <c r="Z1034" s="14">
        <f t="shared" si="343"/>
        <v>403.52000000000004</v>
      </c>
      <c r="AA1034" s="14">
        <f t="shared" si="344"/>
        <v>0</v>
      </c>
      <c r="AB1034" s="14">
        <f t="shared" si="346"/>
        <v>0</v>
      </c>
      <c r="AC1034" s="15">
        <f t="shared" si="345"/>
        <v>584</v>
      </c>
      <c r="AD1034" s="48">
        <f>(ROUND(AC1034-AC1027,1)/AC1027)</f>
        <v>0.29432624113475181</v>
      </c>
      <c r="AE1034" s="113"/>
      <c r="AF1034" s="60"/>
      <c r="AH1034" s="59"/>
    </row>
    <row r="1035" spans="1:34">
      <c r="A1035" s="99" t="s">
        <v>845</v>
      </c>
      <c r="B1035" s="91"/>
      <c r="C1035" s="21" t="s">
        <v>3</v>
      </c>
      <c r="D1035" s="12">
        <v>64</v>
      </c>
      <c r="E1035" s="12">
        <v>0</v>
      </c>
      <c r="F1035" s="12">
        <v>0</v>
      </c>
      <c r="G1035" s="12">
        <v>128</v>
      </c>
      <c r="H1035" s="12">
        <v>0</v>
      </c>
      <c r="I1035" s="13">
        <v>20</v>
      </c>
      <c r="J1035" s="13">
        <v>70</v>
      </c>
      <c r="K1035" s="13">
        <v>0</v>
      </c>
      <c r="L1035" s="13">
        <v>95</v>
      </c>
      <c r="M1035" s="13">
        <v>0</v>
      </c>
      <c r="N1035" s="14">
        <f>D1035*$D$11</f>
        <v>76.8</v>
      </c>
      <c r="O1035" s="14">
        <f>E1035*$E$11</f>
        <v>0</v>
      </c>
      <c r="P1035" s="14">
        <f>F1035*$F$11</f>
        <v>0</v>
      </c>
      <c r="Q1035" s="14">
        <f>G1035*$G$11</f>
        <v>166.4</v>
      </c>
      <c r="R1035" s="14">
        <f>H1035*$H$11</f>
        <v>0</v>
      </c>
      <c r="S1035" s="14">
        <f>(N1035/100)*(I1035*$I$11)+(N1035/100)*(J1035*$J$11)</f>
        <v>103.68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237.12000000000003</v>
      </c>
      <c r="W1035" s="14">
        <f>(R1035/100)*(K1035*$K$11)+(R1035/100)*(L1035*$L$11)</f>
        <v>0</v>
      </c>
      <c r="X1035" s="14">
        <f t="shared" si="341"/>
        <v>180.48000000000002</v>
      </c>
      <c r="Y1035" s="14">
        <f t="shared" si="342"/>
        <v>0</v>
      </c>
      <c r="Z1035" s="14">
        <f t="shared" si="343"/>
        <v>0</v>
      </c>
      <c r="AA1035" s="14">
        <f t="shared" si="344"/>
        <v>403.52000000000004</v>
      </c>
      <c r="AB1035" s="14">
        <f t="shared" si="346"/>
        <v>0</v>
      </c>
      <c r="AC1035" s="15">
        <f t="shared" si="345"/>
        <v>584</v>
      </c>
      <c r="AD1035" s="48">
        <f>(ROUND(AC1035-AC1027,1)/AC1027)</f>
        <v>0.29432624113475181</v>
      </c>
      <c r="AE1035" s="113"/>
      <c r="AF1035" s="60"/>
      <c r="AH1035" s="59"/>
    </row>
    <row r="1036" spans="1:34">
      <c r="A1036" s="99" t="s">
        <v>846</v>
      </c>
      <c r="B1036" s="91"/>
      <c r="C1036" s="21" t="s">
        <v>4</v>
      </c>
      <c r="D1036" s="12">
        <v>64</v>
      </c>
      <c r="E1036" s="12">
        <v>0</v>
      </c>
      <c r="F1036" s="12">
        <v>0</v>
      </c>
      <c r="G1036" s="12">
        <v>0</v>
      </c>
      <c r="H1036" s="12">
        <v>128</v>
      </c>
      <c r="I1036" s="13">
        <v>20</v>
      </c>
      <c r="J1036" s="13">
        <v>70</v>
      </c>
      <c r="K1036" s="13">
        <v>47.5</v>
      </c>
      <c r="L1036" s="13">
        <v>47.5</v>
      </c>
      <c r="M1036" s="13">
        <v>0</v>
      </c>
      <c r="N1036" s="14">
        <f>D1036*$D$12</f>
        <v>76.8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166.4</v>
      </c>
      <c r="S1036" s="14">
        <f>(N1036/100)*(I1036*$I$12)+(N1036/100)*(J1036*$J$12)</f>
        <v>103.68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237.12000000000003</v>
      </c>
      <c r="X1036" s="14">
        <f t="shared" si="341"/>
        <v>180.48000000000002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403.52000000000004</v>
      </c>
      <c r="AC1036" s="15">
        <f t="shared" si="345"/>
        <v>584</v>
      </c>
      <c r="AD1036" s="48">
        <f>(ROUND(AC1036-AC1027,1)/AC1027)</f>
        <v>0.29432624113475181</v>
      </c>
      <c r="AE1036" s="113"/>
      <c r="AF1036" s="60"/>
      <c r="AH1036" s="59"/>
    </row>
    <row r="1037" spans="1:34">
      <c r="A1037" s="99" t="s">
        <v>847</v>
      </c>
      <c r="B1037" s="91"/>
      <c r="C1037" s="21" t="s">
        <v>327</v>
      </c>
      <c r="D1037" s="12">
        <v>128</v>
      </c>
      <c r="E1037" s="12">
        <v>0</v>
      </c>
      <c r="F1037" s="12">
        <v>0</v>
      </c>
      <c r="G1037" s="12">
        <v>0</v>
      </c>
      <c r="H1037" s="12">
        <v>0</v>
      </c>
      <c r="I1037" s="13">
        <v>20</v>
      </c>
      <c r="J1037" s="13">
        <v>70</v>
      </c>
      <c r="K1037" s="13">
        <v>0</v>
      </c>
      <c r="L1037" s="13">
        <v>0</v>
      </c>
      <c r="M1037" s="13">
        <v>75</v>
      </c>
      <c r="N1037" s="14">
        <f>D1037*$D$13</f>
        <v>166.4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411.84000000000003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578.24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578.20000000000005</v>
      </c>
      <c r="AD1037" s="48">
        <f>(ROUND(AC1037-AC1027,1)/AC1027)</f>
        <v>0.28147163120567376</v>
      </c>
      <c r="AE1037" s="113"/>
      <c r="AF1037" s="60"/>
      <c r="AH1037" s="59"/>
    </row>
    <row r="1038" spans="1:34">
      <c r="A1038" s="99" t="s">
        <v>848</v>
      </c>
      <c r="B1038" s="91"/>
      <c r="C1038" s="21" t="s">
        <v>328</v>
      </c>
      <c r="D1038" s="12">
        <v>128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70</v>
      </c>
      <c r="K1038" s="13">
        <v>75</v>
      </c>
      <c r="L1038" s="13">
        <v>0</v>
      </c>
      <c r="M1038" s="13">
        <v>0</v>
      </c>
      <c r="N1038" s="14">
        <f>D1038*$D$14</f>
        <v>166.4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411.84000000000003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578.24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578.20000000000005</v>
      </c>
      <c r="AD1038" s="48">
        <f>(ROUND(AC1038-AC1027,1)/AC1027)</f>
        <v>0.28147163120567376</v>
      </c>
      <c r="AE1038" s="113"/>
      <c r="AF1038" s="60"/>
      <c r="AH1038" s="59"/>
    </row>
    <row r="1039" spans="1:34">
      <c r="A1039" s="99"/>
      <c r="B1039" s="91"/>
      <c r="C1039" s="21" t="s">
        <v>329</v>
      </c>
      <c r="D1039" s="12">
        <v>128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75</v>
      </c>
      <c r="M1039" s="13">
        <v>0</v>
      </c>
      <c r="N1039" s="14">
        <f>D1039*$D$15</f>
        <v>166.4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411.84000000000003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578.24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578.20000000000005</v>
      </c>
      <c r="AD1039" s="48">
        <f>(ROUND(AC1039-AC1027,1)/AC1027)</f>
        <v>0.28147163120567376</v>
      </c>
      <c r="AE1039" s="113"/>
      <c r="AF1039" s="60"/>
      <c r="AH1039" s="59"/>
    </row>
    <row r="1040" spans="1:34">
      <c r="A1040" s="99"/>
      <c r="B1040" s="91"/>
      <c r="C1040" s="21" t="s">
        <v>325</v>
      </c>
      <c r="D1040" s="12">
        <v>128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93</v>
      </c>
      <c r="K1040" s="13">
        <v>0</v>
      </c>
      <c r="L1040" s="13">
        <v>0</v>
      </c>
      <c r="M1040" s="13">
        <v>0</v>
      </c>
      <c r="N1040" s="14">
        <f>D1040*$D$16</f>
        <v>166.4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389.20960000000002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555.6096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555.6</v>
      </c>
      <c r="AD1040" s="48">
        <f>(ROUND(AC1040-AC1027,1)/AC1027)</f>
        <v>0.23138297872340427</v>
      </c>
      <c r="AE1040" s="113"/>
      <c r="AF1040" s="60"/>
      <c r="AH1040" s="59"/>
    </row>
    <row r="1041" spans="1:34">
      <c r="A1041" s="99"/>
      <c r="B1041" s="91"/>
      <c r="C1041" s="21" t="s">
        <v>326</v>
      </c>
      <c r="D1041" s="12">
        <v>128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70</v>
      </c>
      <c r="K1041" s="13">
        <v>0</v>
      </c>
      <c r="L1041" s="13">
        <v>0</v>
      </c>
      <c r="M1041" s="13">
        <v>0</v>
      </c>
      <c r="N1041" s="14">
        <f>D1041*$D$17</f>
        <v>166.4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342.28480000000002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508.6848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508.7</v>
      </c>
      <c r="AD1041" s="48">
        <f>(ROUND(AC1041-AC1027,1)/AC1027)</f>
        <v>0.12743794326241134</v>
      </c>
      <c r="AE1041" s="113"/>
      <c r="AF1041" s="60"/>
      <c r="AH1041" s="59"/>
    </row>
    <row r="1042" spans="1:34">
      <c r="A1042" s="106" t="s">
        <v>0</v>
      </c>
      <c r="B1042" s="92" t="s">
        <v>342</v>
      </c>
      <c r="C1042" s="50" t="s">
        <v>241</v>
      </c>
      <c r="D1042" s="11">
        <v>106</v>
      </c>
      <c r="E1042" s="11">
        <v>0</v>
      </c>
      <c r="F1042" s="11">
        <v>0</v>
      </c>
      <c r="G1042" s="11">
        <v>0</v>
      </c>
      <c r="H1042" s="11">
        <v>75</v>
      </c>
      <c r="I1042" s="51">
        <v>20</v>
      </c>
      <c r="J1042" s="51">
        <v>30</v>
      </c>
      <c r="K1042" s="51">
        <v>20</v>
      </c>
      <c r="L1042" s="51">
        <v>20</v>
      </c>
      <c r="M1042" s="51">
        <v>0</v>
      </c>
      <c r="N1042" s="52">
        <f>D1042*$D$3</f>
        <v>159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112.5</v>
      </c>
      <c r="S1042" s="52">
        <f>(N1042/100)*(I1042*$I$3)+(N1042/100)*(J1042*$J$3)</f>
        <v>119.25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67.5</v>
      </c>
      <c r="X1042" s="52">
        <f t="shared" si="285"/>
        <v>278.25</v>
      </c>
      <c r="Y1042" s="52">
        <f t="shared" si="286"/>
        <v>0</v>
      </c>
      <c r="Z1042" s="52">
        <f t="shared" si="287"/>
        <v>0</v>
      </c>
      <c r="AA1042" s="52">
        <f t="shared" si="288"/>
        <v>0</v>
      </c>
      <c r="AB1042" s="52">
        <f>R1042+W1042</f>
        <v>180</v>
      </c>
      <c r="AC1042" s="53">
        <f>ROUND(X1042+Y1042+Z1042+AA1042+AB1042,1)</f>
        <v>458.3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3">
        <v>16</v>
      </c>
      <c r="C1043" s="21" t="s">
        <v>324</v>
      </c>
      <c r="D1043" s="12">
        <v>106</v>
      </c>
      <c r="E1043" s="12">
        <v>0</v>
      </c>
      <c r="F1043" s="12">
        <v>0</v>
      </c>
      <c r="G1043" s="12">
        <v>0</v>
      </c>
      <c r="H1043" s="12">
        <v>75</v>
      </c>
      <c r="I1043" s="13">
        <v>40</v>
      </c>
      <c r="J1043" s="13">
        <v>60</v>
      </c>
      <c r="K1043" s="13">
        <v>20</v>
      </c>
      <c r="L1043" s="13">
        <v>20</v>
      </c>
      <c r="M1043" s="13">
        <v>0</v>
      </c>
      <c r="N1043" s="14">
        <f>D1043*$D$4</f>
        <v>137.80000000000001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97.5</v>
      </c>
      <c r="S1043" s="14">
        <f>(N1043/100)*(I1043*$I$4)+(N1043/100)*(J1043*$J$4)</f>
        <v>248.04000000000002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58.5</v>
      </c>
      <c r="X1043" s="14">
        <f t="shared" si="285"/>
        <v>385.84000000000003</v>
      </c>
      <c r="Y1043" s="14">
        <f t="shared" si="286"/>
        <v>0</v>
      </c>
      <c r="Z1043" s="14">
        <f t="shared" si="287"/>
        <v>0</v>
      </c>
      <c r="AA1043" s="14">
        <f t="shared" si="288"/>
        <v>0</v>
      </c>
      <c r="AB1043" s="14">
        <f>R1043+W1043</f>
        <v>156</v>
      </c>
      <c r="AC1043" s="15">
        <f>ROUND(X1043+Y1043+Z1043+AA1043+AB1043,1)</f>
        <v>541.79999999999995</v>
      </c>
      <c r="AD1043" s="48">
        <f>(ROUND(AC1043-AC1042,1)/AC1042)</f>
        <v>0.18219506873227143</v>
      </c>
      <c r="AE1043" s="113"/>
      <c r="AF1043" s="60"/>
      <c r="AH1043" s="59"/>
    </row>
    <row r="1044" spans="1:34">
      <c r="A1044" s="99" t="s">
        <v>815</v>
      </c>
      <c r="B1044" s="93">
        <v>24</v>
      </c>
      <c r="C1044" s="21" t="s">
        <v>849</v>
      </c>
      <c r="D1044" s="12">
        <v>106</v>
      </c>
      <c r="E1044" s="12">
        <v>0</v>
      </c>
      <c r="F1044" s="12">
        <v>0</v>
      </c>
      <c r="G1044" s="12">
        <v>0</v>
      </c>
      <c r="H1044" s="12">
        <v>75</v>
      </c>
      <c r="I1044" s="13">
        <v>20</v>
      </c>
      <c r="J1044" s="13">
        <v>30</v>
      </c>
      <c r="K1044" s="13">
        <v>20</v>
      </c>
      <c r="L1044" s="13">
        <v>20</v>
      </c>
      <c r="M1044" s="13">
        <v>0</v>
      </c>
      <c r="N1044" s="14">
        <f>D1044*$D$5</f>
        <v>148.39999999999998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105</v>
      </c>
      <c r="S1044" s="14">
        <f>(N1044/100)*(I1044*$I$5)+(N1044/100)*(J1044*$J$5)</f>
        <v>111.29999999999998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63</v>
      </c>
      <c r="X1044" s="14">
        <f t="shared" si="285"/>
        <v>259.69999999999993</v>
      </c>
      <c r="Y1044" s="14">
        <f t="shared" si="286"/>
        <v>0</v>
      </c>
      <c r="Z1044" s="14">
        <f t="shared" si="287"/>
        <v>0</v>
      </c>
      <c r="AA1044" s="14">
        <f t="shared" si="288"/>
        <v>0</v>
      </c>
      <c r="AB1044" s="14">
        <f>R1044+W1044</f>
        <v>168</v>
      </c>
      <c r="AC1044" s="15">
        <f t="shared" ref="AC1044:AC1056" si="347">ROUND(X1044+Y1044+Z1044+AA1044+AB1044,1)</f>
        <v>427.7</v>
      </c>
      <c r="AD1044" s="48">
        <f>(ROUND(AC1044-AC1042,1)/AC1042)</f>
        <v>-6.6768492253982112E-2</v>
      </c>
      <c r="AE1044" s="113"/>
      <c r="AF1044" s="60"/>
      <c r="AH1044" s="59"/>
    </row>
    <row r="1045" spans="1:34">
      <c r="A1045" s="99" t="s">
        <v>816</v>
      </c>
      <c r="B1045" s="93">
        <v>0</v>
      </c>
      <c r="C1045" s="21" t="s">
        <v>337</v>
      </c>
      <c r="D1045" s="12">
        <v>106</v>
      </c>
      <c r="E1045" s="12">
        <v>0</v>
      </c>
      <c r="F1045" s="12">
        <v>0</v>
      </c>
      <c r="G1045" s="12">
        <v>0</v>
      </c>
      <c r="H1045" s="12">
        <v>75</v>
      </c>
      <c r="I1045" s="13">
        <v>20</v>
      </c>
      <c r="J1045" s="13">
        <v>30</v>
      </c>
      <c r="K1045" s="13">
        <v>20</v>
      </c>
      <c r="L1045" s="13">
        <v>20</v>
      </c>
      <c r="M1045" s="13">
        <v>0</v>
      </c>
      <c r="N1045" s="14">
        <f>D1045*$D$6</f>
        <v>148.39999999999998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105</v>
      </c>
      <c r="S1045" s="14">
        <f>(N1045/100)*(I1045*$I$6)+(N1045/100)*(J1045*$J$6)</f>
        <v>111.29999999999998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63</v>
      </c>
      <c r="X1045" s="14">
        <f t="shared" si="285"/>
        <v>259.69999999999993</v>
      </c>
      <c r="Y1045" s="14">
        <f t="shared" si="286"/>
        <v>0</v>
      </c>
      <c r="Z1045" s="14">
        <f t="shared" si="287"/>
        <v>0</v>
      </c>
      <c r="AA1045" s="14">
        <f t="shared" si="288"/>
        <v>0</v>
      </c>
      <c r="AB1045" s="14">
        <f t="shared" ref="AB1045:AB1056" si="348">R1045+W1045</f>
        <v>168</v>
      </c>
      <c r="AC1045" s="15">
        <f t="shared" si="347"/>
        <v>427.7</v>
      </c>
      <c r="AD1045" s="48">
        <f>(ROUND(AC1045-AC1042,1)/AC1042)</f>
        <v>-6.6768492253982112E-2</v>
      </c>
      <c r="AE1045" s="113"/>
      <c r="AF1045" s="60"/>
      <c r="AH1045" s="59"/>
    </row>
    <row r="1046" spans="1:34">
      <c r="A1046" s="99" t="s">
        <v>817</v>
      </c>
      <c r="B1046" s="93">
        <v>0</v>
      </c>
      <c r="C1046" s="21" t="s">
        <v>338</v>
      </c>
      <c r="D1046" s="12">
        <v>106</v>
      </c>
      <c r="E1046" s="12">
        <v>0</v>
      </c>
      <c r="F1046" s="12">
        <v>0</v>
      </c>
      <c r="G1046" s="12">
        <v>0</v>
      </c>
      <c r="H1046" s="12">
        <v>75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D1046*$D$7</f>
        <v>148.39999999999998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105</v>
      </c>
      <c r="S1046" s="14">
        <f>(N1046/100)*(I1046*$I$7)+(N1046/100)*(J1046*$J$7)</f>
        <v>111.29999999999998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63</v>
      </c>
      <c r="X1046" s="14">
        <f t="shared" si="285"/>
        <v>259.69999999999993</v>
      </c>
      <c r="Y1046" s="14">
        <f t="shared" si="286"/>
        <v>0</v>
      </c>
      <c r="Z1046" s="14">
        <f t="shared" si="287"/>
        <v>0</v>
      </c>
      <c r="AA1046" s="14">
        <f t="shared" si="288"/>
        <v>0</v>
      </c>
      <c r="AB1046" s="14">
        <f t="shared" si="348"/>
        <v>168</v>
      </c>
      <c r="AC1046" s="15">
        <f t="shared" si="347"/>
        <v>427.7</v>
      </c>
      <c r="AD1046" s="48">
        <f>(ROUND(AC1046-AC1042,1)/AC1042)</f>
        <v>-6.6768492253982112E-2</v>
      </c>
      <c r="AE1046" s="113"/>
      <c r="AF1046" s="60"/>
      <c r="AH1046" s="59"/>
    </row>
    <row r="1047" spans="1:34">
      <c r="A1047" s="99" t="s">
        <v>666</v>
      </c>
      <c r="B1047" s="93"/>
      <c r="C1047" s="21" t="s">
        <v>339</v>
      </c>
      <c r="D1047" s="12">
        <v>106</v>
      </c>
      <c r="E1047" s="12">
        <v>0</v>
      </c>
      <c r="F1047" s="12">
        <v>0</v>
      </c>
      <c r="G1047" s="12">
        <v>0</v>
      </c>
      <c r="H1047" s="12">
        <v>75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D1047*$D$8</f>
        <v>148.39999999999998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105</v>
      </c>
      <c r="S1047" s="14">
        <f>(N1047/100)*(I1047*$I$8)+(N1047/100)*(J1047*$J$8)</f>
        <v>111.29999999999998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63</v>
      </c>
      <c r="X1047" s="14">
        <f t="shared" si="285"/>
        <v>259.69999999999993</v>
      </c>
      <c r="Y1047" s="14">
        <f t="shared" si="286"/>
        <v>0</v>
      </c>
      <c r="Z1047" s="14">
        <f t="shared" si="287"/>
        <v>0</v>
      </c>
      <c r="AA1047" s="14">
        <f t="shared" si="288"/>
        <v>0</v>
      </c>
      <c r="AB1047" s="14">
        <f t="shared" si="348"/>
        <v>168</v>
      </c>
      <c r="AC1047" s="15">
        <f t="shared" si="347"/>
        <v>427.7</v>
      </c>
      <c r="AD1047" s="48">
        <f>(ROUND(AC1047-AC1042,1)/AC1042)</f>
        <v>-6.6768492253982112E-2</v>
      </c>
      <c r="AE1047" s="113"/>
      <c r="AF1047" s="60"/>
      <c r="AH1047" s="59"/>
    </row>
    <row r="1048" spans="1:34">
      <c r="A1048" s="99" t="s">
        <v>605</v>
      </c>
      <c r="B1048" s="93"/>
      <c r="C1048" s="21" t="s">
        <v>1</v>
      </c>
      <c r="D1048" s="12">
        <v>53</v>
      </c>
      <c r="E1048" s="12">
        <v>181</v>
      </c>
      <c r="F1048" s="12">
        <v>0</v>
      </c>
      <c r="G1048" s="12">
        <v>0</v>
      </c>
      <c r="H1048" s="12">
        <v>0</v>
      </c>
      <c r="I1048" s="13">
        <v>20</v>
      </c>
      <c r="J1048" s="13">
        <v>30</v>
      </c>
      <c r="K1048" s="13">
        <v>69</v>
      </c>
      <c r="L1048" s="13">
        <v>0</v>
      </c>
      <c r="M1048" s="13">
        <v>0</v>
      </c>
      <c r="N1048" s="14">
        <f>D1048*$D$9</f>
        <v>63.599999999999994</v>
      </c>
      <c r="O1048" s="14">
        <f>E1048*$E$9</f>
        <v>235.3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47.699999999999989</v>
      </c>
      <c r="T1048" s="14">
        <f>(O1048/100)*(K1048*$K$9)</f>
        <v>243.53550000000001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285"/>
        <v>111.29999999999998</v>
      </c>
      <c r="Y1048" s="14">
        <f t="shared" si="286"/>
        <v>478.83550000000002</v>
      </c>
      <c r="Z1048" s="14">
        <f t="shared" si="287"/>
        <v>0</v>
      </c>
      <c r="AA1048" s="14">
        <f t="shared" si="288"/>
        <v>0</v>
      </c>
      <c r="AB1048" s="14">
        <f t="shared" si="348"/>
        <v>0</v>
      </c>
      <c r="AC1048" s="15">
        <f t="shared" si="347"/>
        <v>590.1</v>
      </c>
      <c r="AD1048" s="48">
        <f>(ROUND(AC1048-AC1042,1)/AC1042)</f>
        <v>0.28758455160375301</v>
      </c>
      <c r="AE1048" s="113"/>
      <c r="AF1048" s="60"/>
      <c r="AH1048" s="59"/>
    </row>
    <row r="1049" spans="1:34">
      <c r="A1049" s="99" t="s">
        <v>844</v>
      </c>
      <c r="B1049" s="93"/>
      <c r="C1049" s="21" t="s">
        <v>2</v>
      </c>
      <c r="D1049" s="12">
        <v>53</v>
      </c>
      <c r="E1049" s="12">
        <v>0</v>
      </c>
      <c r="F1049" s="12">
        <v>181</v>
      </c>
      <c r="G1049" s="12">
        <v>0</v>
      </c>
      <c r="H1049" s="12">
        <v>0</v>
      </c>
      <c r="I1049" s="13">
        <v>20</v>
      </c>
      <c r="J1049" s="13">
        <v>30</v>
      </c>
      <c r="K1049" s="13">
        <v>34.5</v>
      </c>
      <c r="L1049" s="13">
        <v>34.5</v>
      </c>
      <c r="M1049" s="13">
        <v>0</v>
      </c>
      <c r="N1049" s="14">
        <f>D1049*$D$10</f>
        <v>63.599999999999994</v>
      </c>
      <c r="O1049" s="14">
        <f>E1049*$E$10</f>
        <v>0</v>
      </c>
      <c r="P1049" s="14">
        <f>F1049*$F$10</f>
        <v>235.3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47.699999999999989</v>
      </c>
      <c r="T1049" s="14">
        <f>(O1049/100)*(K1049*$J$10)</f>
        <v>0</v>
      </c>
      <c r="U1049" s="14">
        <f>(P1049/100)*(K1049*$K$10)+(P1049/100)*(L1049*$L$10)</f>
        <v>243.53550000000001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285"/>
        <v>111.29999999999998</v>
      </c>
      <c r="Y1049" s="14">
        <f t="shared" si="286"/>
        <v>0</v>
      </c>
      <c r="Z1049" s="14">
        <f t="shared" si="287"/>
        <v>478.83550000000002</v>
      </c>
      <c r="AA1049" s="14">
        <f t="shared" si="288"/>
        <v>0</v>
      </c>
      <c r="AB1049" s="14">
        <f t="shared" si="348"/>
        <v>0</v>
      </c>
      <c r="AC1049" s="15">
        <f t="shared" si="347"/>
        <v>590.1</v>
      </c>
      <c r="AD1049" s="48">
        <f>(ROUND(AC1049-AC1042,1)/AC1042)</f>
        <v>0.28758455160375301</v>
      </c>
      <c r="AE1049" s="113"/>
      <c r="AF1049" s="60"/>
      <c r="AH1049" s="59"/>
    </row>
    <row r="1050" spans="1:34">
      <c r="A1050" s="99" t="s">
        <v>845</v>
      </c>
      <c r="B1050" s="93"/>
      <c r="C1050" s="21" t="s">
        <v>3</v>
      </c>
      <c r="D1050" s="12">
        <v>53</v>
      </c>
      <c r="E1050" s="12">
        <v>0</v>
      </c>
      <c r="F1050" s="12">
        <v>0</v>
      </c>
      <c r="G1050" s="12">
        <v>181</v>
      </c>
      <c r="H1050" s="12">
        <v>0</v>
      </c>
      <c r="I1050" s="13">
        <v>20</v>
      </c>
      <c r="J1050" s="13">
        <v>30</v>
      </c>
      <c r="K1050" s="13">
        <v>0</v>
      </c>
      <c r="L1050" s="13">
        <v>69</v>
      </c>
      <c r="M1050" s="13">
        <v>0</v>
      </c>
      <c r="N1050" s="14">
        <f>D1050*$D$11</f>
        <v>63.599999999999994</v>
      </c>
      <c r="O1050" s="14">
        <f>E1050*$E$11</f>
        <v>0</v>
      </c>
      <c r="P1050" s="14">
        <f>F1050*$F$11</f>
        <v>0</v>
      </c>
      <c r="Q1050" s="14">
        <f>G1050*$G$11</f>
        <v>235.3</v>
      </c>
      <c r="R1050" s="14">
        <f>H1050*$H$11</f>
        <v>0</v>
      </c>
      <c r="S1050" s="14">
        <f>(N1050/100)*(I1050*$I$11)+(N1050/100)*(J1050*$J$11)</f>
        <v>47.699999999999989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243.53550000000001</v>
      </c>
      <c r="W1050" s="14">
        <f>(R1050/100)*(K1050*$K$11)+(R1050/100)*(L1050*$L$11)</f>
        <v>0</v>
      </c>
      <c r="X1050" s="14">
        <f t="shared" si="285"/>
        <v>111.29999999999998</v>
      </c>
      <c r="Y1050" s="14">
        <f t="shared" si="286"/>
        <v>0</v>
      </c>
      <c r="Z1050" s="14">
        <f t="shared" si="287"/>
        <v>0</v>
      </c>
      <c r="AA1050" s="14">
        <f t="shared" si="288"/>
        <v>478.83550000000002</v>
      </c>
      <c r="AB1050" s="14">
        <f t="shared" si="348"/>
        <v>0</v>
      </c>
      <c r="AC1050" s="15">
        <f t="shared" si="347"/>
        <v>590.1</v>
      </c>
      <c r="AD1050" s="48">
        <f>(ROUND(AC1050-AC1042,1)/AC1042)</f>
        <v>0.28758455160375301</v>
      </c>
      <c r="AE1050" s="113"/>
      <c r="AF1050" s="60"/>
      <c r="AH1050" s="59"/>
    </row>
    <row r="1051" spans="1:34">
      <c r="A1051" s="99" t="s">
        <v>846</v>
      </c>
      <c r="B1051" s="93"/>
      <c r="C1051" s="21" t="s">
        <v>4</v>
      </c>
      <c r="D1051" s="12">
        <v>53</v>
      </c>
      <c r="E1051" s="12">
        <v>0</v>
      </c>
      <c r="F1051" s="12">
        <v>0</v>
      </c>
      <c r="G1051" s="12">
        <v>0</v>
      </c>
      <c r="H1051" s="12">
        <v>181</v>
      </c>
      <c r="I1051" s="13">
        <v>20</v>
      </c>
      <c r="J1051" s="13">
        <v>30</v>
      </c>
      <c r="K1051" s="13">
        <v>34.5</v>
      </c>
      <c r="L1051" s="13">
        <v>34.5</v>
      </c>
      <c r="M1051" s="13">
        <v>0</v>
      </c>
      <c r="N1051" s="14">
        <f>D1051*$D$12</f>
        <v>63.599999999999994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235.3</v>
      </c>
      <c r="S1051" s="14">
        <f>(N1051/100)*(I1051*$I$12)+(N1051/100)*(J1051*$J$12)</f>
        <v>47.699999999999989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243.53550000000001</v>
      </c>
      <c r="X1051" s="14">
        <f t="shared" si="285"/>
        <v>111.29999999999998</v>
      </c>
      <c r="Y1051" s="14">
        <f t="shared" si="286"/>
        <v>0</v>
      </c>
      <c r="Z1051" s="14">
        <f t="shared" si="287"/>
        <v>0</v>
      </c>
      <c r="AA1051" s="14">
        <f t="shared" si="288"/>
        <v>0</v>
      </c>
      <c r="AB1051" s="14">
        <f t="shared" si="348"/>
        <v>478.83550000000002</v>
      </c>
      <c r="AC1051" s="15">
        <f t="shared" si="347"/>
        <v>590.1</v>
      </c>
      <c r="AD1051" s="48">
        <f>(ROUND(AC1051-AC1042,1)/AC1042)</f>
        <v>0.28758455160375301</v>
      </c>
      <c r="AE1051" s="113"/>
      <c r="AF1051" s="60"/>
      <c r="AH1051" s="59"/>
    </row>
    <row r="1052" spans="1:34">
      <c r="A1052" s="99" t="s">
        <v>847</v>
      </c>
      <c r="B1052" s="93"/>
      <c r="C1052" s="21" t="s">
        <v>327</v>
      </c>
      <c r="D1052" s="12">
        <v>106</v>
      </c>
      <c r="E1052" s="12">
        <v>0</v>
      </c>
      <c r="F1052" s="12">
        <v>0</v>
      </c>
      <c r="G1052" s="12">
        <v>0</v>
      </c>
      <c r="H1052" s="12">
        <v>75</v>
      </c>
      <c r="I1052" s="13">
        <v>20</v>
      </c>
      <c r="J1052" s="13">
        <v>30</v>
      </c>
      <c r="K1052" s="13">
        <v>20</v>
      </c>
      <c r="L1052" s="13">
        <v>20</v>
      </c>
      <c r="M1052" s="13">
        <v>54</v>
      </c>
      <c r="N1052" s="14">
        <f>D1052*$D$13</f>
        <v>137.80000000000001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97.5</v>
      </c>
      <c r="S1052" s="14">
        <f>(N1052/100)*(I1052*$I$14)+(N1052/100)*(J1052*$J$14)+(N1052/100)*(M1052*$M$14)</f>
        <v>214.96800000000002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137.47499999999999</v>
      </c>
      <c r="X1052" s="14">
        <f t="shared" si="285"/>
        <v>352.76800000000003</v>
      </c>
      <c r="Y1052" s="14">
        <f t="shared" si="286"/>
        <v>0</v>
      </c>
      <c r="Z1052" s="14">
        <f t="shared" si="287"/>
        <v>0</v>
      </c>
      <c r="AA1052" s="14">
        <f t="shared" si="288"/>
        <v>0</v>
      </c>
      <c r="AB1052" s="14">
        <f t="shared" si="348"/>
        <v>234.97499999999999</v>
      </c>
      <c r="AC1052" s="15">
        <f t="shared" si="347"/>
        <v>587.70000000000005</v>
      </c>
      <c r="AD1052" s="48">
        <f>(ROUND(AC1052-AC1042,1)/AC1042)</f>
        <v>0.28234780711324459</v>
      </c>
      <c r="AE1052" s="113"/>
      <c r="AF1052" s="60"/>
      <c r="AH1052" s="59"/>
    </row>
    <row r="1053" spans="1:34">
      <c r="A1053" s="99" t="s">
        <v>848</v>
      </c>
      <c r="B1053" s="93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30</v>
      </c>
      <c r="K1053" s="13">
        <v>84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391.95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285"/>
        <v>586.95000000000005</v>
      </c>
      <c r="Y1053" s="14">
        <f t="shared" si="286"/>
        <v>0</v>
      </c>
      <c r="Z1053" s="14">
        <f t="shared" si="287"/>
        <v>0</v>
      </c>
      <c r="AA1053" s="14">
        <f t="shared" si="288"/>
        <v>0</v>
      </c>
      <c r="AB1053" s="14">
        <f t="shared" si="348"/>
        <v>0</v>
      </c>
      <c r="AC1053" s="15">
        <f t="shared" si="347"/>
        <v>587</v>
      </c>
      <c r="AD1053" s="48">
        <f>(ROUND(AC1053-AC1042,1)/AC1042)</f>
        <v>0.28082042330351298</v>
      </c>
      <c r="AE1053" s="113"/>
      <c r="AF1053" s="60"/>
      <c r="AH1053" s="59"/>
    </row>
    <row r="1054" spans="1:34">
      <c r="A1054" s="99"/>
      <c r="B1054" s="93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30</v>
      </c>
      <c r="K1054" s="13">
        <v>0</v>
      </c>
      <c r="L1054" s="13">
        <v>84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391.95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285"/>
        <v>586.95000000000005</v>
      </c>
      <c r="Y1054" s="14">
        <f t="shared" si="286"/>
        <v>0</v>
      </c>
      <c r="Z1054" s="14">
        <f t="shared" si="287"/>
        <v>0</v>
      </c>
      <c r="AA1054" s="14">
        <f t="shared" si="288"/>
        <v>0</v>
      </c>
      <c r="AB1054" s="14">
        <f t="shared" si="348"/>
        <v>0</v>
      </c>
      <c r="AC1054" s="15">
        <f t="shared" si="347"/>
        <v>587</v>
      </c>
      <c r="AD1054" s="48">
        <f>(ROUND(AC1054-AC1042,1)/AC1042)</f>
        <v>0.28082042330351298</v>
      </c>
      <c r="AE1054" s="113"/>
      <c r="AF1054" s="60"/>
      <c r="AH1054" s="59"/>
    </row>
    <row r="1055" spans="1:34">
      <c r="A1055" s="99"/>
      <c r="B1055" s="93"/>
      <c r="C1055" s="21" t="s">
        <v>325</v>
      </c>
      <c r="D1055" s="12">
        <v>106</v>
      </c>
      <c r="E1055" s="12">
        <v>0</v>
      </c>
      <c r="F1055" s="12">
        <v>0</v>
      </c>
      <c r="G1055" s="12">
        <v>0</v>
      </c>
      <c r="H1055" s="12">
        <v>75</v>
      </c>
      <c r="I1055" s="13">
        <v>20</v>
      </c>
      <c r="J1055" s="13">
        <v>76</v>
      </c>
      <c r="K1055" s="13">
        <v>20</v>
      </c>
      <c r="L1055" s="13">
        <v>20</v>
      </c>
      <c r="M1055" s="13">
        <v>0</v>
      </c>
      <c r="N1055" s="14">
        <f>D1055*$D$16</f>
        <v>137.80000000000001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97.5</v>
      </c>
      <c r="S1055" s="14">
        <f>(N1055/100)*(I1055*$I$16)+(N1055/100)*(J1055*$J$16)</f>
        <v>268.43439999999998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58.5</v>
      </c>
      <c r="X1055" s="14">
        <f t="shared" si="285"/>
        <v>406.23439999999999</v>
      </c>
      <c r="Y1055" s="14">
        <f t="shared" si="286"/>
        <v>0</v>
      </c>
      <c r="Z1055" s="14">
        <f t="shared" si="287"/>
        <v>0</v>
      </c>
      <c r="AA1055" s="14">
        <f t="shared" si="288"/>
        <v>0</v>
      </c>
      <c r="AB1055" s="14">
        <f t="shared" si="348"/>
        <v>156</v>
      </c>
      <c r="AC1055" s="15">
        <f t="shared" si="347"/>
        <v>562.20000000000005</v>
      </c>
      <c r="AD1055" s="48">
        <f>(ROUND(AC1055-AC1042,1)/AC1042)</f>
        <v>0.22670739690159286</v>
      </c>
      <c r="AE1055" s="113"/>
      <c r="AF1055" s="60"/>
      <c r="AH1055" s="59"/>
    </row>
    <row r="1056" spans="1:34">
      <c r="A1056" s="99"/>
      <c r="B1056" s="93"/>
      <c r="C1056" s="21" t="s">
        <v>326</v>
      </c>
      <c r="D1056" s="12">
        <v>106</v>
      </c>
      <c r="E1056" s="12">
        <v>0</v>
      </c>
      <c r="F1056" s="12">
        <v>0</v>
      </c>
      <c r="G1056" s="12">
        <v>0</v>
      </c>
      <c r="H1056" s="12">
        <v>75</v>
      </c>
      <c r="I1056" s="13">
        <v>57</v>
      </c>
      <c r="J1056" s="13">
        <v>30</v>
      </c>
      <c r="K1056" s="13">
        <v>20</v>
      </c>
      <c r="L1056" s="13">
        <v>20</v>
      </c>
      <c r="M1056" s="13">
        <v>0</v>
      </c>
      <c r="N1056" s="14">
        <f>D1056*$D$17</f>
        <v>137.80000000000001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97.5</v>
      </c>
      <c r="S1056" s="14">
        <f>(N1056/100)*(I1056*$I$17)+(N1056/100)*(J1056*$J$17)</f>
        <v>221.9958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58.5</v>
      </c>
      <c r="X1056" s="14">
        <f t="shared" si="285"/>
        <v>359.79579999999999</v>
      </c>
      <c r="Y1056" s="14">
        <f t="shared" si="286"/>
        <v>0</v>
      </c>
      <c r="Z1056" s="14">
        <f t="shared" si="287"/>
        <v>0</v>
      </c>
      <c r="AA1056" s="14">
        <f t="shared" si="288"/>
        <v>0</v>
      </c>
      <c r="AB1056" s="14">
        <f t="shared" si="348"/>
        <v>156</v>
      </c>
      <c r="AC1056" s="15">
        <f t="shared" si="347"/>
        <v>515.79999999999995</v>
      </c>
      <c r="AD1056" s="48">
        <f>(ROUND(AC1056-AC1042,1)/AC1042)</f>
        <v>0.1254636700850971</v>
      </c>
      <c r="AE1056" s="113"/>
      <c r="AF1056" s="60"/>
      <c r="AH1056" s="59"/>
    </row>
    <row r="1057" spans="1:34">
      <c r="A1057" s="106" t="s">
        <v>0</v>
      </c>
      <c r="B1057" s="90" t="s">
        <v>301</v>
      </c>
      <c r="C1057" s="50" t="s">
        <v>241</v>
      </c>
      <c r="D1057" s="11">
        <v>110</v>
      </c>
      <c r="E1057" s="11">
        <v>0</v>
      </c>
      <c r="F1057" s="11">
        <v>0</v>
      </c>
      <c r="G1057" s="11">
        <v>0</v>
      </c>
      <c r="H1057" s="11">
        <v>0</v>
      </c>
      <c r="I1057" s="51">
        <v>40</v>
      </c>
      <c r="J1057" s="51">
        <v>20</v>
      </c>
      <c r="K1057" s="51">
        <v>0</v>
      </c>
      <c r="L1057" s="51">
        <v>60</v>
      </c>
      <c r="M1057" s="51">
        <v>0</v>
      </c>
      <c r="N1057" s="52">
        <f>D1057*$D$3</f>
        <v>165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(N1057/100)*(I1057*$I$3)+(N1057/100)*(J1057*$J$3)+(N1057/100)*(L1057*$L$3)</f>
        <v>297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285"/>
        <v>462</v>
      </c>
      <c r="Y1057" s="52">
        <f t="shared" si="286"/>
        <v>0</v>
      </c>
      <c r="Z1057" s="52">
        <f t="shared" si="287"/>
        <v>0</v>
      </c>
      <c r="AA1057" s="52">
        <f t="shared" si="288"/>
        <v>0</v>
      </c>
      <c r="AB1057" s="52">
        <f>R1057+W1057</f>
        <v>0</v>
      </c>
      <c r="AC1057" s="53">
        <f>ROUND(X1057+Y1057+Z1057+AA1057+AB1057,1)</f>
        <v>462</v>
      </c>
      <c r="AD1057" s="58" t="s">
        <v>329</v>
      </c>
      <c r="AE1057" s="113" t="s">
        <v>813</v>
      </c>
      <c r="AF1057" s="60"/>
      <c r="AH1057" s="59"/>
    </row>
    <row r="1058" spans="1:34">
      <c r="A1058" s="99" t="s">
        <v>814</v>
      </c>
      <c r="B1058" s="91">
        <v>16</v>
      </c>
      <c r="C1058" s="21" t="s">
        <v>324</v>
      </c>
      <c r="D1058" s="12">
        <v>110</v>
      </c>
      <c r="E1058" s="12">
        <v>0</v>
      </c>
      <c r="F1058" s="12">
        <v>0</v>
      </c>
      <c r="G1058" s="12">
        <v>0</v>
      </c>
      <c r="H1058" s="12">
        <v>0</v>
      </c>
      <c r="I1058" s="13">
        <v>62.5</v>
      </c>
      <c r="J1058" s="13">
        <v>42.5</v>
      </c>
      <c r="K1058" s="13">
        <v>0</v>
      </c>
      <c r="L1058" s="13">
        <v>60</v>
      </c>
      <c r="M1058" s="13">
        <v>0</v>
      </c>
      <c r="N1058" s="14">
        <f>D1058*$D$4</f>
        <v>143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(N1058/100)*(I1058*$I$4)+(N1058/100)*(J1058*$J$4)+(N1058/100)*(L1058*$L$4)</f>
        <v>398.96999999999997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ref="X1058:X1071" si="349">N1058+S1058</f>
        <v>541.97</v>
      </c>
      <c r="Y1058" s="14">
        <f t="shared" ref="Y1058:Y1071" si="350">O1058+T1058</f>
        <v>0</v>
      </c>
      <c r="Z1058" s="14">
        <f t="shared" ref="Z1058:Z1071" si="351">P1058+U1058</f>
        <v>0</v>
      </c>
      <c r="AA1058" s="14">
        <f t="shared" ref="AA1058:AA1071" si="352">Q1058+V1058</f>
        <v>0</v>
      </c>
      <c r="AB1058" s="14">
        <f>R1058+W1058</f>
        <v>0</v>
      </c>
      <c r="AC1058" s="15">
        <f>ROUND(X1058+Y1058+Z1058+AA1058+AB1058,1)</f>
        <v>542</v>
      </c>
      <c r="AD1058" s="48">
        <f>(ROUND(AC1058-AC1057,1)/AC1057)</f>
        <v>0.17316017316017315</v>
      </c>
      <c r="AE1058" s="113"/>
      <c r="AF1058" s="60"/>
      <c r="AH1058" s="59"/>
    </row>
    <row r="1059" spans="1:34">
      <c r="A1059" s="99" t="s">
        <v>815</v>
      </c>
      <c r="B1059" s="91">
        <v>8</v>
      </c>
      <c r="C1059" s="21" t="s">
        <v>849</v>
      </c>
      <c r="D1059" s="12">
        <v>110</v>
      </c>
      <c r="E1059" s="12">
        <v>0</v>
      </c>
      <c r="F1059" s="12">
        <v>0</v>
      </c>
      <c r="G1059" s="12">
        <v>0</v>
      </c>
      <c r="H1059" s="12">
        <v>0</v>
      </c>
      <c r="I1059" s="13">
        <v>40</v>
      </c>
      <c r="J1059" s="13">
        <v>20</v>
      </c>
      <c r="K1059" s="13">
        <v>0</v>
      </c>
      <c r="L1059" s="13">
        <v>60</v>
      </c>
      <c r="M1059" s="13">
        <v>0</v>
      </c>
      <c r="N1059" s="14">
        <f>D1059*$D$5</f>
        <v>154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(N1059/100)*(I1059*$I$5)+(N1059/100)*(J1059*$J$5)+(N1059/100)*(L1059*$L$5)</f>
        <v>277.20000000000005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431.20000000000005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431.2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1">
        <v>0</v>
      </c>
      <c r="C1060" s="21" t="s">
        <v>337</v>
      </c>
      <c r="D1060" s="12">
        <v>110</v>
      </c>
      <c r="E1060" s="12">
        <v>0</v>
      </c>
      <c r="F1060" s="12">
        <v>0</v>
      </c>
      <c r="G1060" s="12">
        <v>0</v>
      </c>
      <c r="H1060" s="12">
        <v>0</v>
      </c>
      <c r="I1060" s="13">
        <v>40</v>
      </c>
      <c r="J1060" s="13">
        <v>20</v>
      </c>
      <c r="K1060" s="13">
        <v>0</v>
      </c>
      <c r="L1060" s="13">
        <v>60</v>
      </c>
      <c r="M1060" s="13">
        <v>0</v>
      </c>
      <c r="N1060" s="14">
        <f>D1060*$D$6</f>
        <v>154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(N1060/100)*(I1060*$I$6)+(N1060/100)*(J1060*$J$6)+(N1060/100)*(L1060*$L$6)</f>
        <v>277.20000000000005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431.20000000000005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431.2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1">
        <v>25</v>
      </c>
      <c r="C1061" s="21" t="s">
        <v>338</v>
      </c>
      <c r="D1061" s="12">
        <v>110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D1061*$D$7</f>
        <v>154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(N1061/100)*(I1061*$I$7)+(N1061/100)*(J1061*$J$7)+(N1061/100)*(L1061*$L$7)</f>
        <v>277.20000000000005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431.20000000000005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431.2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1"/>
      <c r="C1062" s="21" t="s">
        <v>339</v>
      </c>
      <c r="D1062" s="12">
        <v>110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D1062*$D$8</f>
        <v>154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(N1062/100)*(I1062*$I$8)+(N1062/100)*(J1062*$J$8)+(N1062/100)*(L1062*$L$8)</f>
        <v>277.20000000000005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431.20000000000005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431.2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1"/>
      <c r="C1063" s="21" t="s">
        <v>1</v>
      </c>
      <c r="D1063" s="12">
        <v>55</v>
      </c>
      <c r="E1063" s="12">
        <v>110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152</v>
      </c>
      <c r="L1063" s="13">
        <v>0</v>
      </c>
      <c r="M1063" s="13">
        <v>0</v>
      </c>
      <c r="N1063" s="14">
        <f>D1063*$D$9</f>
        <v>66</v>
      </c>
      <c r="O1063" s="14">
        <f>E1063*$E$9</f>
        <v>143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(N1063/100)*(I1063*$I$9)+(N1063/100)*(J1063*$J$9)+(N1063/100)*(L1063*$L$9)</f>
        <v>59.400000000000006</v>
      </c>
      <c r="T1063" s="14">
        <f>(O1063/100)*(K1063*$K$9)</f>
        <v>326.03999999999996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125.4</v>
      </c>
      <c r="Y1063" s="14">
        <f t="shared" si="350"/>
        <v>469.03999999999996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594.4</v>
      </c>
      <c r="AD1063" s="48">
        <f>(ROUND(AC1063-AC1057,1)/AC1057)</f>
        <v>0.2865800865800866</v>
      </c>
      <c r="AE1063" s="113"/>
      <c r="AF1063" s="60"/>
      <c r="AH1063" s="59"/>
    </row>
    <row r="1064" spans="1:34">
      <c r="A1064" s="99" t="s">
        <v>844</v>
      </c>
      <c r="B1064" s="91"/>
      <c r="C1064" s="21" t="s">
        <v>2</v>
      </c>
      <c r="D1064" s="12">
        <v>55</v>
      </c>
      <c r="E1064" s="12">
        <v>0</v>
      </c>
      <c r="F1064" s="12">
        <v>110</v>
      </c>
      <c r="G1064" s="12">
        <v>0</v>
      </c>
      <c r="H1064" s="12">
        <v>0</v>
      </c>
      <c r="I1064" s="13">
        <v>40</v>
      </c>
      <c r="J1064" s="13">
        <v>20</v>
      </c>
      <c r="K1064" s="13">
        <v>63</v>
      </c>
      <c r="L1064" s="13">
        <v>63</v>
      </c>
      <c r="M1064" s="13">
        <v>0</v>
      </c>
      <c r="N1064" s="14">
        <f>D1064*$D$10</f>
        <v>66</v>
      </c>
      <c r="O1064" s="14">
        <f>E1064*$E$10</f>
        <v>0</v>
      </c>
      <c r="P1064" s="14">
        <f>F1064*$F$10</f>
        <v>143</v>
      </c>
      <c r="Q1064" s="14">
        <f>G1064*$G$10</f>
        <v>0</v>
      </c>
      <c r="R1064" s="14">
        <f>H1064*$H$10</f>
        <v>0</v>
      </c>
      <c r="S1064" s="14">
        <f>(N1064/100)*(I1064*$I$10)+(N1064/100)*(J1064*$J$10)+(N1064/100)*(L1064*$L$10)</f>
        <v>121.77000000000001</v>
      </c>
      <c r="T1064" s="14">
        <f>(O1064/100)*(K1064*$J$10)</f>
        <v>0</v>
      </c>
      <c r="U1064" s="14">
        <f>(P1064/100)*(K1064*$K$10)+(P1064/100)*(L1064*$L$10)</f>
        <v>270.27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187.77</v>
      </c>
      <c r="Y1064" s="14">
        <f t="shared" si="350"/>
        <v>0</v>
      </c>
      <c r="Z1064" s="14">
        <f t="shared" si="351"/>
        <v>413.27</v>
      </c>
      <c r="AA1064" s="14">
        <f t="shared" si="352"/>
        <v>0</v>
      </c>
      <c r="AB1064" s="14">
        <f t="shared" si="354"/>
        <v>0</v>
      </c>
      <c r="AC1064" s="15">
        <f t="shared" si="353"/>
        <v>601</v>
      </c>
      <c r="AD1064" s="48">
        <f>(ROUND(AC1064-AC1057,1)/AC1057)</f>
        <v>0.30086580086580089</v>
      </c>
      <c r="AE1064" s="113"/>
      <c r="AF1064" s="60"/>
      <c r="AH1064" s="59"/>
    </row>
    <row r="1065" spans="1:34">
      <c r="A1065" s="99" t="s">
        <v>845</v>
      </c>
      <c r="B1065" s="91"/>
      <c r="C1065" s="21" t="s">
        <v>3</v>
      </c>
      <c r="D1065" s="12">
        <v>55</v>
      </c>
      <c r="E1065" s="12">
        <v>0</v>
      </c>
      <c r="F1065" s="12">
        <v>0</v>
      </c>
      <c r="G1065" s="12">
        <v>110</v>
      </c>
      <c r="H1065" s="12">
        <v>0</v>
      </c>
      <c r="I1065" s="13">
        <v>40</v>
      </c>
      <c r="J1065" s="13">
        <v>20</v>
      </c>
      <c r="K1065" s="13">
        <v>0</v>
      </c>
      <c r="L1065" s="13">
        <v>106</v>
      </c>
      <c r="M1065" s="13">
        <v>0</v>
      </c>
      <c r="N1065" s="14">
        <f>D1065*$D$11</f>
        <v>66</v>
      </c>
      <c r="O1065" s="14">
        <f>E1065*$E$11</f>
        <v>0</v>
      </c>
      <c r="P1065" s="14">
        <f>F1065*$F$11</f>
        <v>0</v>
      </c>
      <c r="Q1065" s="14">
        <f>G1065*$G$11</f>
        <v>143</v>
      </c>
      <c r="R1065" s="14">
        <f>H1065*$H$11</f>
        <v>0</v>
      </c>
      <c r="S1065" s="14">
        <f>(N1065/100)*(I1065*$I$11)+(N1065/100)*(J1065*$J$11)+(N1065/100)*(L1065*$L$11)</f>
        <v>164.34000000000003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227.36999999999998</v>
      </c>
      <c r="W1065" s="14">
        <f>(R1065/100)*(K1065*$K$11)+(R1065/100)*(L1065*$L$11)</f>
        <v>0</v>
      </c>
      <c r="X1065" s="14">
        <f t="shared" si="349"/>
        <v>230.34000000000003</v>
      </c>
      <c r="Y1065" s="14">
        <f t="shared" si="350"/>
        <v>0</v>
      </c>
      <c r="Z1065" s="14">
        <f t="shared" si="351"/>
        <v>0</v>
      </c>
      <c r="AA1065" s="14">
        <f t="shared" si="352"/>
        <v>370.37</v>
      </c>
      <c r="AB1065" s="14">
        <f t="shared" si="354"/>
        <v>0</v>
      </c>
      <c r="AC1065" s="15">
        <f t="shared" si="353"/>
        <v>600.70000000000005</v>
      </c>
      <c r="AD1065" s="48">
        <f>(ROUND(AC1065-AC1057,1)/AC1057)</f>
        <v>0.30021645021645021</v>
      </c>
      <c r="AE1065" s="113"/>
      <c r="AF1065" s="60"/>
      <c r="AH1065" s="59"/>
    </row>
    <row r="1066" spans="1:34">
      <c r="A1066" s="99" t="s">
        <v>846</v>
      </c>
      <c r="B1066" s="91"/>
      <c r="C1066" s="21" t="s">
        <v>4</v>
      </c>
      <c r="D1066" s="12">
        <v>55</v>
      </c>
      <c r="E1066" s="12">
        <v>0</v>
      </c>
      <c r="F1066" s="12">
        <v>0</v>
      </c>
      <c r="G1066" s="12">
        <v>0</v>
      </c>
      <c r="H1066" s="12">
        <v>110</v>
      </c>
      <c r="I1066" s="13">
        <v>40</v>
      </c>
      <c r="J1066" s="13">
        <v>20</v>
      </c>
      <c r="K1066" s="13">
        <v>63</v>
      </c>
      <c r="L1066" s="13">
        <v>63</v>
      </c>
      <c r="M1066" s="13">
        <v>0</v>
      </c>
      <c r="N1066" s="14">
        <f>D1066*$D$12</f>
        <v>66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143</v>
      </c>
      <c r="S1066" s="14">
        <f>(N1066/100)*(I1066*$I$12)+(N1066/100)*(J1066*$J$12)+(N1066/100)*(L1066*$L$12)</f>
        <v>121.77000000000001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270.27</v>
      </c>
      <c r="X1066" s="14">
        <f t="shared" si="349"/>
        <v>187.77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413.27</v>
      </c>
      <c r="AC1066" s="15">
        <f t="shared" si="353"/>
        <v>601</v>
      </c>
      <c r="AD1066" s="48">
        <f>(ROUND(AC1066-AC1057,1)/AC1057)</f>
        <v>0.30086580086580089</v>
      </c>
      <c r="AE1066" s="113"/>
      <c r="AF1066" s="60"/>
      <c r="AH1066" s="59"/>
    </row>
    <row r="1067" spans="1:34">
      <c r="A1067" s="99" t="s">
        <v>847</v>
      </c>
      <c r="B1067" s="91"/>
      <c r="C1067" s="21" t="s">
        <v>327</v>
      </c>
      <c r="D1067" s="12">
        <v>110</v>
      </c>
      <c r="E1067" s="12">
        <v>0</v>
      </c>
      <c r="F1067" s="12">
        <v>0</v>
      </c>
      <c r="G1067" s="12">
        <v>0</v>
      </c>
      <c r="H1067" s="12">
        <v>0</v>
      </c>
      <c r="I1067" s="13">
        <v>40</v>
      </c>
      <c r="J1067" s="13">
        <v>20</v>
      </c>
      <c r="K1067" s="13">
        <v>0</v>
      </c>
      <c r="L1067" s="13">
        <v>60</v>
      </c>
      <c r="M1067" s="13">
        <v>88</v>
      </c>
      <c r="N1067" s="14">
        <f>D1067*$D$13</f>
        <v>143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(N1067/100)*(I1067*$I$13)+(N1067/100)*(J1067*$J$13)+(N1067/100)*(M1067*$M$13)+(N1067/100)*(L1067*$L$13)</f>
        <v>446.15999999999997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589.16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589.20000000000005</v>
      </c>
      <c r="AD1067" s="48">
        <f>(ROUND(AC1067-AC1057,1)/AC1057)</f>
        <v>0.27532467532467531</v>
      </c>
      <c r="AE1067" s="113"/>
      <c r="AF1067" s="60"/>
      <c r="AH1067" s="60"/>
    </row>
    <row r="1068" spans="1:34">
      <c r="A1068" s="99" t="s">
        <v>848</v>
      </c>
      <c r="B1068" s="91"/>
      <c r="C1068" s="21" t="s">
        <v>328</v>
      </c>
      <c r="D1068" s="12">
        <v>140</v>
      </c>
      <c r="E1068" s="12">
        <v>0</v>
      </c>
      <c r="F1068" s="12">
        <v>0</v>
      </c>
      <c r="G1068" s="12">
        <v>0</v>
      </c>
      <c r="H1068" s="12">
        <v>0</v>
      </c>
      <c r="I1068" s="13">
        <v>40</v>
      </c>
      <c r="J1068" s="13">
        <v>20</v>
      </c>
      <c r="K1068" s="13">
        <v>90</v>
      </c>
      <c r="L1068" s="13">
        <v>0</v>
      </c>
      <c r="M1068" s="13">
        <v>0</v>
      </c>
      <c r="N1068" s="14">
        <f>D1068*$D$14</f>
        <v>182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409.5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591.5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591.5</v>
      </c>
      <c r="AD1068" s="48">
        <f>(ROUND(AC1068-AC1057,1)/AC1057)</f>
        <v>0.28030303030303028</v>
      </c>
      <c r="AE1068" s="113"/>
      <c r="AF1068" s="60"/>
      <c r="AH1068" s="59"/>
    </row>
    <row r="1069" spans="1:34">
      <c r="A1069" s="99"/>
      <c r="B1069" s="91"/>
      <c r="C1069" s="21" t="s">
        <v>329</v>
      </c>
      <c r="D1069" s="12">
        <v>140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90</v>
      </c>
      <c r="M1069" s="13">
        <v>0</v>
      </c>
      <c r="N1069" s="14">
        <f>D1069*$D$15</f>
        <v>182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409.5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591.5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591.5</v>
      </c>
      <c r="AD1069" s="48">
        <f>(ROUND(AC1069-AC1057,1)/AC1057)</f>
        <v>0.28030303030303028</v>
      </c>
      <c r="AE1069" s="113"/>
      <c r="AF1069" s="60"/>
      <c r="AH1069" s="59"/>
    </row>
    <row r="1070" spans="1:34">
      <c r="A1070" s="99"/>
      <c r="B1070" s="91"/>
      <c r="C1070" s="21" t="s">
        <v>325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58</v>
      </c>
      <c r="K1070" s="13">
        <v>0</v>
      </c>
      <c r="L1070" s="13">
        <v>60</v>
      </c>
      <c r="M1070" s="13">
        <v>0</v>
      </c>
      <c r="N1070" s="14">
        <f>D1070*$D$16</f>
        <v>143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(N1070/100)*(I1070*$I$16)+(N1070/100)*(J1070*$J$16)+(N1070/100)*(L1070*$L$16)</f>
        <v>376.66199999999992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519.66199999999992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519.70000000000005</v>
      </c>
      <c r="AD1070" s="48">
        <f>(ROUND(AC1070-AC1057,1)/AC1057)</f>
        <v>0.1248917748917749</v>
      </c>
      <c r="AE1070" s="113"/>
      <c r="AF1070" s="60"/>
      <c r="AH1070" s="59"/>
    </row>
    <row r="1071" spans="1:34">
      <c r="A1071" s="99"/>
      <c r="B1071" s="91"/>
      <c r="C1071" s="21" t="s">
        <v>326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81</v>
      </c>
      <c r="J1071" s="13">
        <v>20</v>
      </c>
      <c r="K1071" s="13">
        <v>0</v>
      </c>
      <c r="L1071" s="13">
        <v>60</v>
      </c>
      <c r="M1071" s="13">
        <v>0</v>
      </c>
      <c r="N1071" s="14">
        <f>D1071*$D$17</f>
        <v>143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(N1071/100)*(I1071*$I$17)+(N1071/100)*(J1071*$J$17)+(N1071/100)*(L1071*$L$17)</f>
        <v>423.709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566.70900000000006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566.70000000000005</v>
      </c>
      <c r="AD1071" s="48">
        <f>(ROUND(AC1071-AC1057,1)/AC1057)</f>
        <v>0.22662337662337664</v>
      </c>
      <c r="AE1071" s="113"/>
      <c r="AF1071" s="60"/>
      <c r="AH1071" s="59"/>
    </row>
    <row r="1072" spans="1:34">
      <c r="A1072" s="106" t="s">
        <v>0</v>
      </c>
      <c r="B1072" s="92" t="s">
        <v>64</v>
      </c>
      <c r="C1072" s="50" t="s">
        <v>241</v>
      </c>
      <c r="D1072" s="11">
        <v>116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80</v>
      </c>
      <c r="K1072" s="51">
        <v>0</v>
      </c>
      <c r="L1072" s="51">
        <v>0</v>
      </c>
      <c r="M1072" s="51">
        <v>0</v>
      </c>
      <c r="N1072" s="52">
        <f>D1072*$D$3</f>
        <v>174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261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ref="X1072:X1086" si="355">N1072+S1072</f>
        <v>435</v>
      </c>
      <c r="Y1072" s="52">
        <f t="shared" ref="Y1072:Y1086" si="356">O1072+T1072</f>
        <v>0</v>
      </c>
      <c r="Z1072" s="52">
        <f t="shared" ref="Z1072:Z1086" si="357">P1072+U1072</f>
        <v>0</v>
      </c>
      <c r="AA1072" s="52">
        <f t="shared" ref="AA1072:AA1086" si="358">Q1072+V1072</f>
        <v>0</v>
      </c>
      <c r="AB1072" s="52">
        <f>R1072+W1072</f>
        <v>0</v>
      </c>
      <c r="AC1072" s="53">
        <f>ROUND(X1072+Y1072+Z1072+AA1072+AB1072,1)</f>
        <v>435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3">
        <v>12</v>
      </c>
      <c r="C1073" s="21" t="s">
        <v>324</v>
      </c>
      <c r="D1073" s="12">
        <v>116</v>
      </c>
      <c r="E1073" s="12">
        <v>0</v>
      </c>
      <c r="F1073" s="12">
        <v>0</v>
      </c>
      <c r="G1073" s="12">
        <v>0</v>
      </c>
      <c r="H1073" s="12">
        <v>0</v>
      </c>
      <c r="I1073" s="13">
        <v>45</v>
      </c>
      <c r="J1073" s="13">
        <v>88</v>
      </c>
      <c r="K1073" s="13">
        <v>0</v>
      </c>
      <c r="L1073" s="13">
        <v>0</v>
      </c>
      <c r="M1073" s="13">
        <v>0</v>
      </c>
      <c r="N1073" s="14">
        <f>D1073*$D$4</f>
        <v>150.80000000000001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361.01519999999999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si="355"/>
        <v>511.8152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0</v>
      </c>
      <c r="AC1073" s="15">
        <f>ROUND(X1073+Y1073+Z1073+AA1073+AB1073,1)</f>
        <v>511.8</v>
      </c>
      <c r="AD1073" s="48">
        <f>(ROUND(AC1073-AC1072,1)/AC1072)</f>
        <v>0.17655172413793102</v>
      </c>
      <c r="AE1073" s="113"/>
      <c r="AF1073" s="60"/>
      <c r="AH1073" s="59"/>
    </row>
    <row r="1074" spans="1:34">
      <c r="A1074" s="99" t="s">
        <v>815</v>
      </c>
      <c r="B1074" s="93">
        <v>28</v>
      </c>
      <c r="C1074" s="21" t="s">
        <v>849</v>
      </c>
      <c r="D1074" s="12">
        <v>116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80</v>
      </c>
      <c r="K1074" s="13">
        <v>0</v>
      </c>
      <c r="L1074" s="13">
        <v>0</v>
      </c>
      <c r="M1074" s="13">
        <v>0</v>
      </c>
      <c r="N1074" s="14">
        <f>D1074*$D$5</f>
        <v>162.39999999999998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243.59999999999997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5"/>
        <v>405.99999999999994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0</v>
      </c>
      <c r="AC1074" s="15">
        <f t="shared" ref="AC1074:AC1086" si="359">ROUND(X1074+Y1074+Z1074+AA1074+AB1074,1)</f>
        <v>406</v>
      </c>
      <c r="AD1074" s="48">
        <f>(ROUND(AC1074-AC1072,1)/AC1072)</f>
        <v>-6.6666666666666666E-2</v>
      </c>
      <c r="AE1074" s="113"/>
      <c r="AF1074" s="60"/>
      <c r="AH1074" s="59"/>
    </row>
    <row r="1075" spans="1:34">
      <c r="A1075" s="99" t="s">
        <v>816</v>
      </c>
      <c r="B1075" s="93">
        <v>0</v>
      </c>
      <c r="C1075" s="21" t="s">
        <v>337</v>
      </c>
      <c r="D1075" s="12">
        <v>116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80</v>
      </c>
      <c r="K1075" s="13">
        <v>0</v>
      </c>
      <c r="L1075" s="13">
        <v>0</v>
      </c>
      <c r="M1075" s="13">
        <v>0</v>
      </c>
      <c r="N1075" s="14">
        <f>D1075*$D$6</f>
        <v>162.39999999999998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243.59999999999997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5"/>
        <v>405.99999999999994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0</v>
      </c>
      <c r="AC1075" s="15">
        <f t="shared" si="359"/>
        <v>406</v>
      </c>
      <c r="AD1075" s="48">
        <f>(ROUND(AC1075-AC1072,1)/AC1072)</f>
        <v>-6.6666666666666666E-2</v>
      </c>
      <c r="AE1075" s="113"/>
      <c r="AF1075" s="60"/>
      <c r="AH1075" s="59"/>
    </row>
    <row r="1076" spans="1:34">
      <c r="A1076" s="99" t="s">
        <v>817</v>
      </c>
      <c r="B1076" s="93">
        <v>0</v>
      </c>
      <c r="C1076" s="21" t="s">
        <v>338</v>
      </c>
      <c r="D1076" s="12">
        <v>116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D1076*$D$7</f>
        <v>162.39999999999998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243.59999999999997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5"/>
        <v>405.99999999999994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0</v>
      </c>
      <c r="AC1076" s="15">
        <f t="shared" si="359"/>
        <v>406</v>
      </c>
      <c r="AD1076" s="48">
        <f>(ROUND(AC1076-AC1072,1)/AC1072)</f>
        <v>-6.6666666666666666E-2</v>
      </c>
      <c r="AE1076" s="113"/>
      <c r="AF1076" s="60"/>
      <c r="AH1076" s="60"/>
    </row>
    <row r="1077" spans="1:34">
      <c r="A1077" s="99" t="s">
        <v>666</v>
      </c>
      <c r="B1077" s="93"/>
      <c r="C1077" s="21" t="s">
        <v>339</v>
      </c>
      <c r="D1077" s="12">
        <v>116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D1077*$D$8</f>
        <v>162.39999999999998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243.59999999999997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5"/>
        <v>405.99999999999994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0</v>
      </c>
      <c r="AC1077" s="15">
        <f t="shared" si="359"/>
        <v>406</v>
      </c>
      <c r="AD1077" s="48">
        <f>(ROUND(AC1077-AC1072,1)/AC1072)</f>
        <v>-6.6666666666666666E-2</v>
      </c>
      <c r="AE1077" s="113"/>
      <c r="AF1077" s="60"/>
      <c r="AH1077" s="59"/>
    </row>
    <row r="1078" spans="1:34">
      <c r="A1078" s="99" t="s">
        <v>605</v>
      </c>
      <c r="B1078" s="93"/>
      <c r="C1078" s="21" t="s">
        <v>1</v>
      </c>
      <c r="D1078" s="12">
        <v>58</v>
      </c>
      <c r="E1078" s="12">
        <v>116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105</v>
      </c>
      <c r="L1078" s="13">
        <v>0</v>
      </c>
      <c r="M1078" s="13">
        <v>0</v>
      </c>
      <c r="N1078" s="14">
        <f>D1078*$D$9</f>
        <v>69.599999999999994</v>
      </c>
      <c r="O1078" s="14">
        <f>E1078*$E$9</f>
        <v>150.80000000000001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104.39999999999999</v>
      </c>
      <c r="T1078" s="14">
        <f>(O1078/100)*(K1078*$K$9)</f>
        <v>237.51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174</v>
      </c>
      <c r="Y1078" s="14">
        <f t="shared" si="356"/>
        <v>388.31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562.29999999999995</v>
      </c>
      <c r="AD1078" s="48">
        <f>(ROUND(AC1078-AC1072,1)/AC1072)</f>
        <v>0.29264367816091952</v>
      </c>
      <c r="AE1078" s="113"/>
      <c r="AF1078" s="60"/>
      <c r="AH1078" s="59"/>
    </row>
    <row r="1079" spans="1:34">
      <c r="A1079" s="99" t="s">
        <v>844</v>
      </c>
      <c r="B1079" s="93"/>
      <c r="C1079" s="21" t="s">
        <v>2</v>
      </c>
      <c r="D1079" s="12">
        <v>58</v>
      </c>
      <c r="E1079" s="12">
        <v>0</v>
      </c>
      <c r="F1079" s="12">
        <v>116</v>
      </c>
      <c r="G1079" s="12">
        <v>0</v>
      </c>
      <c r="H1079" s="12">
        <v>0</v>
      </c>
      <c r="I1079" s="13">
        <v>20</v>
      </c>
      <c r="J1079" s="13">
        <v>80</v>
      </c>
      <c r="K1079" s="13">
        <v>52.5</v>
      </c>
      <c r="L1079" s="13">
        <v>52.5</v>
      </c>
      <c r="M1079" s="13">
        <v>0</v>
      </c>
      <c r="N1079" s="14">
        <f>D1079*$D$10</f>
        <v>69.599999999999994</v>
      </c>
      <c r="O1079" s="14">
        <f>E1079*$E$10</f>
        <v>0</v>
      </c>
      <c r="P1079" s="14">
        <f>F1079*$F$10</f>
        <v>150.80000000000001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104.39999999999999</v>
      </c>
      <c r="T1079" s="14">
        <f>(O1079/100)*(K1079*$J$10)</f>
        <v>0</v>
      </c>
      <c r="U1079" s="14">
        <f>(P1079/100)*(K1079*$K$10)+(P1079/100)*(L1079*$L$10)</f>
        <v>237.51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174</v>
      </c>
      <c r="Y1079" s="14">
        <f t="shared" si="356"/>
        <v>0</v>
      </c>
      <c r="Z1079" s="14">
        <f t="shared" si="357"/>
        <v>388.31</v>
      </c>
      <c r="AA1079" s="14">
        <f t="shared" si="358"/>
        <v>0</v>
      </c>
      <c r="AB1079" s="14">
        <f t="shared" si="360"/>
        <v>0</v>
      </c>
      <c r="AC1079" s="15">
        <f t="shared" si="359"/>
        <v>562.29999999999995</v>
      </c>
      <c r="AD1079" s="48">
        <f>(ROUND(AC1079-AC1072,1)/AC1072)</f>
        <v>0.29264367816091952</v>
      </c>
      <c r="AE1079" s="113"/>
      <c r="AF1079" s="60"/>
      <c r="AH1079" s="59"/>
    </row>
    <row r="1080" spans="1:34">
      <c r="A1080" s="99" t="s">
        <v>845</v>
      </c>
      <c r="B1080" s="93"/>
      <c r="C1080" s="21" t="s">
        <v>3</v>
      </c>
      <c r="D1080" s="12">
        <v>58</v>
      </c>
      <c r="E1080" s="12">
        <v>0</v>
      </c>
      <c r="F1080" s="12">
        <v>0</v>
      </c>
      <c r="G1080" s="12">
        <v>116</v>
      </c>
      <c r="H1080" s="12">
        <v>0</v>
      </c>
      <c r="I1080" s="13">
        <v>20</v>
      </c>
      <c r="J1080" s="13">
        <v>80</v>
      </c>
      <c r="K1080" s="13">
        <v>0</v>
      </c>
      <c r="L1080" s="13">
        <v>105</v>
      </c>
      <c r="M1080" s="13">
        <v>0</v>
      </c>
      <c r="N1080" s="14">
        <f>D1080*$D$11</f>
        <v>69.599999999999994</v>
      </c>
      <c r="O1080" s="14">
        <f>E1080*$E$11</f>
        <v>0</v>
      </c>
      <c r="P1080" s="14">
        <f>F1080*$F$11</f>
        <v>0</v>
      </c>
      <c r="Q1080" s="14">
        <f>G1080*$G$11</f>
        <v>150.80000000000001</v>
      </c>
      <c r="R1080" s="14">
        <f>H1080*$H$11</f>
        <v>0</v>
      </c>
      <c r="S1080" s="14">
        <f>(N1080/100)*(I1080*$I$11)+(N1080/100)*(J1080*$J$11)</f>
        <v>104.39999999999999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237.51</v>
      </c>
      <c r="W1080" s="14">
        <f>(R1080/100)*(K1080*$K$11)+(R1080/100)*(L1080*$L$11)</f>
        <v>0</v>
      </c>
      <c r="X1080" s="14">
        <f t="shared" si="355"/>
        <v>174</v>
      </c>
      <c r="Y1080" s="14">
        <f t="shared" si="356"/>
        <v>0</v>
      </c>
      <c r="Z1080" s="14">
        <f t="shared" si="357"/>
        <v>0</v>
      </c>
      <c r="AA1080" s="14">
        <f t="shared" si="358"/>
        <v>388.31</v>
      </c>
      <c r="AB1080" s="14">
        <f t="shared" si="360"/>
        <v>0</v>
      </c>
      <c r="AC1080" s="15">
        <f t="shared" si="359"/>
        <v>562.29999999999995</v>
      </c>
      <c r="AD1080" s="48">
        <f>(ROUND(AC1080-AC1072,1)/AC1072)</f>
        <v>0.29264367816091952</v>
      </c>
      <c r="AE1080" s="113"/>
      <c r="AF1080" s="60"/>
      <c r="AH1080" s="60"/>
    </row>
    <row r="1081" spans="1:34">
      <c r="A1081" s="99" t="s">
        <v>846</v>
      </c>
      <c r="B1081" s="93"/>
      <c r="C1081" s="21" t="s">
        <v>4</v>
      </c>
      <c r="D1081" s="12">
        <v>58</v>
      </c>
      <c r="E1081" s="12">
        <v>0</v>
      </c>
      <c r="F1081" s="12">
        <v>0</v>
      </c>
      <c r="G1081" s="12">
        <v>0</v>
      </c>
      <c r="H1081" s="12">
        <v>116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D1081*$D$12</f>
        <v>69.599999999999994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150.80000000000001</v>
      </c>
      <c r="S1081" s="14">
        <f>(N1081/100)*(I1081*$I$12)+(N1081/100)*(J1081*$J$12)</f>
        <v>104.39999999999999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237.51</v>
      </c>
      <c r="X1081" s="14">
        <f t="shared" si="355"/>
        <v>174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388.31</v>
      </c>
      <c r="AC1081" s="15">
        <f t="shared" si="359"/>
        <v>562.29999999999995</v>
      </c>
      <c r="AD1081" s="48">
        <f>(ROUND(AC1081-AC1072,1)/AC1072)</f>
        <v>0.29264367816091952</v>
      </c>
      <c r="AE1081" s="113"/>
      <c r="AF1081" s="60"/>
      <c r="AH1081" s="59"/>
    </row>
    <row r="1082" spans="1:34">
      <c r="A1082" s="99" t="s">
        <v>847</v>
      </c>
      <c r="B1082" s="93"/>
      <c r="C1082" s="21" t="s">
        <v>327</v>
      </c>
      <c r="D1082" s="12">
        <v>116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80</v>
      </c>
      <c r="K1082" s="13">
        <v>0</v>
      </c>
      <c r="L1082" s="13">
        <v>0</v>
      </c>
      <c r="M1082" s="13">
        <v>80</v>
      </c>
      <c r="N1082" s="14">
        <f>D1082*$D$13</f>
        <v>150.80000000000001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407.16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5"/>
        <v>557.96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0</v>
      </c>
      <c r="AC1082" s="15">
        <f t="shared" si="359"/>
        <v>558</v>
      </c>
      <c r="AD1082" s="48">
        <f>(ROUND(AC1082-AC1072,1)/AC1072)</f>
        <v>0.28275862068965518</v>
      </c>
      <c r="AE1082" s="113"/>
      <c r="AF1082" s="60"/>
      <c r="AH1082" s="59"/>
    </row>
    <row r="1083" spans="1:34">
      <c r="A1083" s="99" t="s">
        <v>848</v>
      </c>
      <c r="B1083" s="93"/>
      <c r="C1083" s="21" t="s">
        <v>328</v>
      </c>
      <c r="D1083" s="12">
        <v>116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80</v>
      </c>
      <c r="K1083" s="13">
        <v>80</v>
      </c>
      <c r="L1083" s="13">
        <v>0</v>
      </c>
      <c r="M1083" s="13">
        <v>0</v>
      </c>
      <c r="N1083" s="14">
        <f>D1083*$D$14</f>
        <v>150.80000000000001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407.16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557.96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558</v>
      </c>
      <c r="AD1083" s="48">
        <f>(ROUND(AC1083-AC1072,1)/AC1072)</f>
        <v>0.28275862068965518</v>
      </c>
      <c r="AE1083" s="113"/>
      <c r="AF1083" s="60"/>
      <c r="AH1083" s="59"/>
    </row>
    <row r="1084" spans="1:34">
      <c r="A1084" s="99"/>
      <c r="B1084" s="93"/>
      <c r="C1084" s="21" t="s">
        <v>329</v>
      </c>
      <c r="D1084" s="12">
        <v>116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80</v>
      </c>
      <c r="M1084" s="13">
        <v>0</v>
      </c>
      <c r="N1084" s="14">
        <f>D1084*$D$15</f>
        <v>150.80000000000001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407.16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557.96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558</v>
      </c>
      <c r="AD1084" s="48">
        <f>(ROUND(AC1084-AC1072,1)/AC1072)</f>
        <v>0.28275862068965518</v>
      </c>
      <c r="AE1084" s="113"/>
      <c r="AF1084" s="60"/>
      <c r="AH1084" s="59"/>
    </row>
    <row r="1085" spans="1:34">
      <c r="A1085" s="99"/>
      <c r="B1085" s="93"/>
      <c r="C1085" s="21" t="s">
        <v>325</v>
      </c>
      <c r="D1085" s="12">
        <v>116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102</v>
      </c>
      <c r="K1085" s="13">
        <v>0</v>
      </c>
      <c r="L1085" s="13">
        <v>0</v>
      </c>
      <c r="M1085" s="13">
        <v>0</v>
      </c>
      <c r="N1085" s="14">
        <f>D1085*$D$16</f>
        <v>150.80000000000001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383.93680000000001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5"/>
        <v>534.73680000000002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0</v>
      </c>
      <c r="AC1085" s="15">
        <f t="shared" si="359"/>
        <v>534.70000000000005</v>
      </c>
      <c r="AD1085" s="48">
        <f>(ROUND(AC1085-AC1072,1)/AC1072)</f>
        <v>0.22919540229885058</v>
      </c>
      <c r="AE1085" s="113"/>
      <c r="AF1085" s="60"/>
      <c r="AH1085" s="59"/>
    </row>
    <row r="1086" spans="1:34">
      <c r="A1086" s="99"/>
      <c r="B1086" s="93"/>
      <c r="C1086" s="21" t="s">
        <v>326</v>
      </c>
      <c r="D1086" s="12">
        <v>116</v>
      </c>
      <c r="E1086" s="12">
        <v>0</v>
      </c>
      <c r="F1086" s="12">
        <v>0</v>
      </c>
      <c r="G1086" s="12">
        <v>0</v>
      </c>
      <c r="H1086" s="12">
        <v>0</v>
      </c>
      <c r="I1086" s="13">
        <v>63</v>
      </c>
      <c r="J1086" s="13">
        <v>80</v>
      </c>
      <c r="K1086" s="13">
        <v>0</v>
      </c>
      <c r="L1086" s="13">
        <v>0</v>
      </c>
      <c r="M1086" s="13">
        <v>0</v>
      </c>
      <c r="N1086" s="14">
        <f>D1086*$D$17</f>
        <v>150.80000000000001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339.14919999999995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5"/>
        <v>489.94919999999996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0</v>
      </c>
      <c r="AC1086" s="15">
        <f t="shared" si="359"/>
        <v>489.9</v>
      </c>
      <c r="AD1086" s="48">
        <f>(ROUND(AC1086-AC1072,1)/AC1072)</f>
        <v>0.12620689655172412</v>
      </c>
      <c r="AE1086" s="113"/>
      <c r="AF1086" s="60"/>
      <c r="AH1086" s="59"/>
    </row>
    <row r="1087" spans="1:34">
      <c r="A1087" s="106" t="s">
        <v>0</v>
      </c>
      <c r="B1087" s="90" t="s">
        <v>663</v>
      </c>
      <c r="C1087" s="50" t="s">
        <v>242</v>
      </c>
      <c r="D1087" s="11">
        <v>100</v>
      </c>
      <c r="E1087" s="11">
        <v>0</v>
      </c>
      <c r="F1087" s="11">
        <v>0</v>
      </c>
      <c r="G1087" s="11">
        <v>0</v>
      </c>
      <c r="H1087" s="11">
        <v>70</v>
      </c>
      <c r="I1087" s="51">
        <v>50</v>
      </c>
      <c r="J1087" s="51">
        <v>20</v>
      </c>
      <c r="K1087" s="51">
        <v>15</v>
      </c>
      <c r="L1087" s="51">
        <v>15</v>
      </c>
      <c r="M1087" s="51">
        <v>0</v>
      </c>
      <c r="N1087" s="52">
        <f>D1087*$D$3</f>
        <v>150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105</v>
      </c>
      <c r="S1087" s="52">
        <f>(N1087/100)*(I1087*$I$3)+(N1087/100)*(J1087*$J$3)</f>
        <v>157.5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47.25</v>
      </c>
      <c r="X1087" s="52">
        <f t="shared" ref="X1087:X1102" si="361">N1087+S1087</f>
        <v>307.5</v>
      </c>
      <c r="Y1087" s="52">
        <f t="shared" ref="Y1087:Y1102" si="362">O1087+T1087</f>
        <v>0</v>
      </c>
      <c r="Z1087" s="52">
        <f t="shared" ref="Z1087:Z1102" si="363">P1087+U1087</f>
        <v>0</v>
      </c>
      <c r="AA1087" s="52">
        <f t="shared" ref="AA1087:AA1102" si="364">Q1087+V1087</f>
        <v>0</v>
      </c>
      <c r="AB1087" s="52">
        <f>R1087+W1087</f>
        <v>152.25</v>
      </c>
      <c r="AC1087" s="53">
        <f>ROUND(X1087+Y1087+Z1087+AA1087+AB1087,1)</f>
        <v>459.8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1">
        <v>26</v>
      </c>
      <c r="C1088" s="21" t="s">
        <v>324</v>
      </c>
      <c r="D1088" s="12">
        <v>100</v>
      </c>
      <c r="E1088" s="12">
        <v>0</v>
      </c>
      <c r="F1088" s="12">
        <v>0</v>
      </c>
      <c r="G1088" s="12">
        <v>0</v>
      </c>
      <c r="H1088" s="12">
        <v>70</v>
      </c>
      <c r="I1088" s="13">
        <v>75</v>
      </c>
      <c r="J1088" s="13">
        <v>45</v>
      </c>
      <c r="K1088" s="13">
        <v>15</v>
      </c>
      <c r="L1088" s="13">
        <v>15</v>
      </c>
      <c r="M1088" s="13">
        <v>0</v>
      </c>
      <c r="N1088" s="14">
        <f>D1088*$D$4</f>
        <v>130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91</v>
      </c>
      <c r="S1088" s="14">
        <f>(N1088/100)*(I1088*$I$4)+(N1088/100)*(J1088*$J$4)</f>
        <v>280.8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40.950000000000003</v>
      </c>
      <c r="X1088" s="14">
        <f t="shared" si="361"/>
        <v>410.8</v>
      </c>
      <c r="Y1088" s="14">
        <f t="shared" si="362"/>
        <v>0</v>
      </c>
      <c r="Z1088" s="14">
        <f t="shared" si="363"/>
        <v>0</v>
      </c>
      <c r="AA1088" s="14">
        <f t="shared" si="364"/>
        <v>0</v>
      </c>
      <c r="AB1088" s="14">
        <f>R1088+W1088</f>
        <v>131.94999999999999</v>
      </c>
      <c r="AC1088" s="15">
        <f>ROUND(X1088+Y1088+Z1088+AA1088+AB1088,1)</f>
        <v>542.79999999999995</v>
      </c>
      <c r="AD1088" s="48">
        <f>(ROUND(AC1088-AC1087,1)/AC1087)</f>
        <v>0.18051326663766853</v>
      </c>
      <c r="AE1088" s="113"/>
      <c r="AF1088" s="60"/>
      <c r="AH1088" s="60"/>
    </row>
    <row r="1089" spans="1:34">
      <c r="A1089" s="99" t="s">
        <v>815</v>
      </c>
      <c r="B1089" s="91">
        <v>12</v>
      </c>
      <c r="C1089" s="21" t="s">
        <v>849</v>
      </c>
      <c r="D1089" s="12">
        <v>100</v>
      </c>
      <c r="E1089" s="12">
        <v>0</v>
      </c>
      <c r="F1089" s="12">
        <v>0</v>
      </c>
      <c r="G1089" s="12">
        <v>0</v>
      </c>
      <c r="H1089" s="12">
        <v>70</v>
      </c>
      <c r="I1089" s="13">
        <v>50</v>
      </c>
      <c r="J1089" s="13">
        <v>20</v>
      </c>
      <c r="K1089" s="13">
        <v>15</v>
      </c>
      <c r="L1089" s="13">
        <v>15</v>
      </c>
      <c r="M1089" s="13">
        <v>0</v>
      </c>
      <c r="N1089" s="14">
        <f>D1089*$D$5</f>
        <v>140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98</v>
      </c>
      <c r="S1089" s="14">
        <f>(N1089/100)*(I1089*$I$5)+(N1089/100)*(J1089*$J$5)</f>
        <v>147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44.1</v>
      </c>
      <c r="X1089" s="14">
        <f t="shared" si="361"/>
        <v>287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142.1</v>
      </c>
      <c r="AC1089" s="15">
        <f t="shared" ref="AC1089:AC1101" si="365">ROUND(X1089+Y1089+Z1089+AA1089+AB1089,1)</f>
        <v>429.1</v>
      </c>
      <c r="AD1089" s="48">
        <f>(ROUND(AC1089-AC1087,1)/AC1087)</f>
        <v>-6.6768160069595475E-2</v>
      </c>
      <c r="AE1089" s="113"/>
      <c r="AF1089" s="60"/>
      <c r="AH1089" s="59"/>
    </row>
    <row r="1090" spans="1:34">
      <c r="A1090" s="99" t="s">
        <v>816</v>
      </c>
      <c r="B1090" s="91">
        <v>0</v>
      </c>
      <c r="C1090" s="21" t="s">
        <v>337</v>
      </c>
      <c r="D1090" s="12">
        <v>100</v>
      </c>
      <c r="E1090" s="12">
        <v>0</v>
      </c>
      <c r="F1090" s="12">
        <v>0</v>
      </c>
      <c r="G1090" s="12">
        <v>0</v>
      </c>
      <c r="H1090" s="12">
        <v>70</v>
      </c>
      <c r="I1090" s="13">
        <v>50</v>
      </c>
      <c r="J1090" s="13">
        <v>20</v>
      </c>
      <c r="K1090" s="13">
        <v>15</v>
      </c>
      <c r="L1090" s="13">
        <v>15</v>
      </c>
      <c r="M1090" s="13">
        <v>0</v>
      </c>
      <c r="N1090" s="14">
        <f>D1090*$D$6</f>
        <v>140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98</v>
      </c>
      <c r="S1090" s="14">
        <f>(N1090/100)*(I1090*$I$6)+(N1090/100)*(J1090*$J$6)</f>
        <v>147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44.1</v>
      </c>
      <c r="X1090" s="14">
        <f t="shared" si="361"/>
        <v>287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142.1</v>
      </c>
      <c r="AC1090" s="15">
        <f t="shared" si="365"/>
        <v>429.1</v>
      </c>
      <c r="AD1090" s="48">
        <f>(ROUND(AC1090-AC1087,1)/AC1087)</f>
        <v>-6.6768160069595475E-2</v>
      </c>
      <c r="AE1090" s="113"/>
      <c r="AF1090" s="60"/>
      <c r="AH1090" s="59"/>
    </row>
    <row r="1091" spans="1:34">
      <c r="A1091" s="99" t="s">
        <v>817</v>
      </c>
      <c r="B1091" s="91">
        <v>0</v>
      </c>
      <c r="C1091" s="21" t="s">
        <v>338</v>
      </c>
      <c r="D1091" s="12">
        <v>100</v>
      </c>
      <c r="E1091" s="12">
        <v>0</v>
      </c>
      <c r="F1091" s="12">
        <v>0</v>
      </c>
      <c r="G1091" s="12">
        <v>0</v>
      </c>
      <c r="H1091" s="12">
        <v>70</v>
      </c>
      <c r="I1091" s="13">
        <v>50</v>
      </c>
      <c r="J1091" s="13">
        <v>20</v>
      </c>
      <c r="K1091" s="13">
        <v>15</v>
      </c>
      <c r="L1091" s="13">
        <v>15</v>
      </c>
      <c r="M1091" s="13">
        <v>0</v>
      </c>
      <c r="N1091" s="14">
        <f>D1091*$D$7</f>
        <v>140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98</v>
      </c>
      <c r="S1091" s="14">
        <f>(N1091/100)*(I1091*$I$7)+(N1091/100)*(J1091*$J$7)</f>
        <v>147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44.1</v>
      </c>
      <c r="X1091" s="14">
        <f t="shared" si="361"/>
        <v>287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142.1</v>
      </c>
      <c r="AC1091" s="15">
        <f t="shared" si="365"/>
        <v>429.1</v>
      </c>
      <c r="AD1091" s="48">
        <f>(ROUND(AC1091-AC1087,1)/AC1087)</f>
        <v>-6.6768160069595475E-2</v>
      </c>
      <c r="AE1091" s="113"/>
      <c r="AF1091" s="60"/>
      <c r="AH1091" s="59"/>
    </row>
    <row r="1092" spans="1:34" s="8" customFormat="1">
      <c r="A1092" s="99" t="s">
        <v>666</v>
      </c>
      <c r="B1092" s="91"/>
      <c r="C1092" s="21" t="s">
        <v>339</v>
      </c>
      <c r="D1092" s="12">
        <v>100</v>
      </c>
      <c r="E1092" s="12">
        <v>0</v>
      </c>
      <c r="F1092" s="12">
        <v>0</v>
      </c>
      <c r="G1092" s="12">
        <v>0</v>
      </c>
      <c r="H1092" s="12">
        <v>70</v>
      </c>
      <c r="I1092" s="13">
        <v>50</v>
      </c>
      <c r="J1092" s="13">
        <v>20</v>
      </c>
      <c r="K1092" s="13">
        <v>15</v>
      </c>
      <c r="L1092" s="13">
        <v>15</v>
      </c>
      <c r="M1092" s="13">
        <v>0</v>
      </c>
      <c r="N1092" s="14">
        <f>D1092*$D$8</f>
        <v>140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98</v>
      </c>
      <c r="S1092" s="14">
        <f>(N1092/100)*(I1092*$I$8)+(N1092/100)*(J1092*$J$8)</f>
        <v>147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44.1</v>
      </c>
      <c r="X1092" s="14">
        <f t="shared" si="361"/>
        <v>287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142.1</v>
      </c>
      <c r="AC1092" s="15">
        <f t="shared" si="365"/>
        <v>429.1</v>
      </c>
      <c r="AD1092" s="48">
        <f>(ROUND(AC1092-AC1087,1)/AC1087)</f>
        <v>-6.6768160069595475E-2</v>
      </c>
      <c r="AE1092" s="113"/>
      <c r="AF1092" s="60"/>
      <c r="AG1092"/>
      <c r="AH1092" s="61"/>
    </row>
    <row r="1093" spans="1:34">
      <c r="A1093" s="99" t="s">
        <v>605</v>
      </c>
      <c r="B1093" s="91"/>
      <c r="C1093" s="21" t="s">
        <v>1</v>
      </c>
      <c r="D1093" s="12">
        <v>50</v>
      </c>
      <c r="E1093" s="12">
        <v>170</v>
      </c>
      <c r="F1093" s="12">
        <v>0</v>
      </c>
      <c r="G1093" s="12">
        <v>0</v>
      </c>
      <c r="H1093" s="12">
        <v>0</v>
      </c>
      <c r="I1093" s="13">
        <v>50</v>
      </c>
      <c r="J1093" s="13">
        <v>20</v>
      </c>
      <c r="K1093" s="13">
        <v>75</v>
      </c>
      <c r="L1093" s="13">
        <v>0</v>
      </c>
      <c r="M1093" s="13">
        <v>0</v>
      </c>
      <c r="N1093" s="14">
        <f>D1093*$D$9</f>
        <v>60</v>
      </c>
      <c r="O1093" s="14">
        <f>E1093*$E$9</f>
        <v>221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63</v>
      </c>
      <c r="T1093" s="14">
        <f>(O1093/100)*(K1093*$K$9)</f>
        <v>248.625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123</v>
      </c>
      <c r="Y1093" s="14">
        <f t="shared" si="362"/>
        <v>469.625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592.6</v>
      </c>
      <c r="AD1093" s="48">
        <f>(ROUND(AC1093-AC1087,1)/AC1087)</f>
        <v>0.28882122662026971</v>
      </c>
      <c r="AE1093" s="113"/>
      <c r="AF1093" s="60"/>
      <c r="AH1093" s="60"/>
    </row>
    <row r="1094" spans="1:34">
      <c r="A1094" s="99" t="s">
        <v>844</v>
      </c>
      <c r="B1094" s="91"/>
      <c r="C1094" s="21" t="s">
        <v>2</v>
      </c>
      <c r="D1094" s="12">
        <v>50</v>
      </c>
      <c r="E1094" s="12">
        <v>0</v>
      </c>
      <c r="F1094" s="12">
        <v>170</v>
      </c>
      <c r="G1094" s="12">
        <v>0</v>
      </c>
      <c r="H1094" s="12">
        <v>0</v>
      </c>
      <c r="I1094" s="13">
        <v>50</v>
      </c>
      <c r="J1094" s="13">
        <v>20</v>
      </c>
      <c r="K1094" s="13">
        <v>37.5</v>
      </c>
      <c r="L1094" s="13">
        <v>37.5</v>
      </c>
      <c r="M1094" s="13">
        <v>0</v>
      </c>
      <c r="N1094" s="14">
        <f>D1094*$D$10</f>
        <v>60</v>
      </c>
      <c r="O1094" s="14">
        <f>E1094*$E$10</f>
        <v>0</v>
      </c>
      <c r="P1094" s="14">
        <f>F1094*$F$10</f>
        <v>221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63</v>
      </c>
      <c r="T1094" s="14">
        <f>(O1094/100)*(K1094*$J$10)</f>
        <v>0</v>
      </c>
      <c r="U1094" s="14">
        <f>(P1094/100)*(K1094*$K$10)+(P1094/100)*(L1094*$L$10)</f>
        <v>248.625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123</v>
      </c>
      <c r="Y1094" s="14">
        <f t="shared" si="362"/>
        <v>0</v>
      </c>
      <c r="Z1094" s="14">
        <f t="shared" si="363"/>
        <v>469.625</v>
      </c>
      <c r="AA1094" s="14">
        <f t="shared" si="364"/>
        <v>0</v>
      </c>
      <c r="AB1094" s="14">
        <f t="shared" si="366"/>
        <v>0</v>
      </c>
      <c r="AC1094" s="15">
        <f t="shared" si="365"/>
        <v>592.6</v>
      </c>
      <c r="AD1094" s="48">
        <f>(ROUND(AC1094-AC1087,1)/AC1087)</f>
        <v>0.28882122662026971</v>
      </c>
      <c r="AE1094" s="113"/>
      <c r="AF1094" s="60"/>
      <c r="AH1094" s="60"/>
    </row>
    <row r="1095" spans="1:34">
      <c r="A1095" s="99" t="s">
        <v>845</v>
      </c>
      <c r="B1095" s="91"/>
      <c r="C1095" s="21" t="s">
        <v>3</v>
      </c>
      <c r="D1095" s="12">
        <v>50</v>
      </c>
      <c r="E1095" s="12">
        <v>0</v>
      </c>
      <c r="F1095" s="12">
        <v>0</v>
      </c>
      <c r="G1095" s="12">
        <v>170</v>
      </c>
      <c r="H1095" s="12">
        <v>0</v>
      </c>
      <c r="I1095" s="13">
        <v>50</v>
      </c>
      <c r="J1095" s="13">
        <v>20</v>
      </c>
      <c r="K1095" s="13">
        <v>0</v>
      </c>
      <c r="L1095" s="13">
        <v>75</v>
      </c>
      <c r="M1095" s="13">
        <v>0</v>
      </c>
      <c r="N1095" s="14">
        <f>D1095*$D$11</f>
        <v>60</v>
      </c>
      <c r="O1095" s="14">
        <f>E1095*$E$11</f>
        <v>0</v>
      </c>
      <c r="P1095" s="14">
        <f>F1095*$F$11</f>
        <v>0</v>
      </c>
      <c r="Q1095" s="14">
        <f>G1095*$G$11</f>
        <v>221</v>
      </c>
      <c r="R1095" s="14">
        <f>H1095*$H$11</f>
        <v>0</v>
      </c>
      <c r="S1095" s="14">
        <f>(N1095/100)*(I1095*$I$11)+(N1095/100)*(J1095*$J$11)</f>
        <v>63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248.625</v>
      </c>
      <c r="W1095" s="14">
        <f>(R1095/100)*(K1095*$K$11)+(R1095/100)*(L1095*$L$11)</f>
        <v>0</v>
      </c>
      <c r="X1095" s="14">
        <f t="shared" si="361"/>
        <v>123</v>
      </c>
      <c r="Y1095" s="14">
        <f t="shared" si="362"/>
        <v>0</v>
      </c>
      <c r="Z1095" s="14">
        <f t="shared" si="363"/>
        <v>0</v>
      </c>
      <c r="AA1095" s="14">
        <f t="shared" si="364"/>
        <v>469.625</v>
      </c>
      <c r="AB1095" s="14">
        <f t="shared" si="366"/>
        <v>0</v>
      </c>
      <c r="AC1095" s="15">
        <f t="shared" si="365"/>
        <v>592.6</v>
      </c>
      <c r="AD1095" s="48">
        <f>(ROUND(AC1095-AC1087,1)/AC1087)</f>
        <v>0.28882122662026971</v>
      </c>
      <c r="AE1095" s="113"/>
      <c r="AF1095" s="60"/>
      <c r="AH1095" s="60"/>
    </row>
    <row r="1096" spans="1:34">
      <c r="A1096" s="99" t="s">
        <v>846</v>
      </c>
      <c r="B1096" s="91"/>
      <c r="C1096" s="21" t="s">
        <v>4</v>
      </c>
      <c r="D1096" s="12">
        <v>50</v>
      </c>
      <c r="E1096" s="12">
        <v>0</v>
      </c>
      <c r="F1096" s="12">
        <v>0</v>
      </c>
      <c r="G1096" s="12">
        <v>0</v>
      </c>
      <c r="H1096" s="12">
        <v>170</v>
      </c>
      <c r="I1096" s="13">
        <v>50</v>
      </c>
      <c r="J1096" s="13">
        <v>20</v>
      </c>
      <c r="K1096" s="13">
        <v>37.5</v>
      </c>
      <c r="L1096" s="13">
        <v>37.5</v>
      </c>
      <c r="M1096" s="13">
        <v>0</v>
      </c>
      <c r="N1096" s="14">
        <f>D1096*$D$12</f>
        <v>60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221</v>
      </c>
      <c r="S1096" s="14">
        <f>(N1096/100)*(I1096*$I$12)+(N1096/100)*(J1096*$J$12)</f>
        <v>63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248.625</v>
      </c>
      <c r="X1096" s="14">
        <f t="shared" si="361"/>
        <v>123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469.625</v>
      </c>
      <c r="AC1096" s="15">
        <f t="shared" si="365"/>
        <v>592.6</v>
      </c>
      <c r="AD1096" s="48">
        <f>(ROUND(AC1096-AC1087,1)/AC1087)</f>
        <v>0.28882122662026971</v>
      </c>
      <c r="AE1096" s="113"/>
      <c r="AF1096" s="60"/>
      <c r="AH1096" s="60"/>
    </row>
    <row r="1097" spans="1:34">
      <c r="A1097" s="99" t="s">
        <v>847</v>
      </c>
      <c r="B1097" s="91"/>
      <c r="C1097" s="21" t="s">
        <v>327</v>
      </c>
      <c r="D1097" s="12">
        <v>100</v>
      </c>
      <c r="E1097" s="12">
        <v>0</v>
      </c>
      <c r="F1097" s="12">
        <v>0</v>
      </c>
      <c r="G1097" s="12">
        <v>0</v>
      </c>
      <c r="H1097" s="12">
        <v>70</v>
      </c>
      <c r="I1097" s="13">
        <v>50</v>
      </c>
      <c r="J1097" s="13">
        <v>20</v>
      </c>
      <c r="K1097" s="13">
        <v>15</v>
      </c>
      <c r="L1097" s="13">
        <v>15</v>
      </c>
      <c r="M1097" s="13">
        <v>57</v>
      </c>
      <c r="N1097" s="14">
        <f>D1097*$D$13</f>
        <v>130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91</v>
      </c>
      <c r="S1097" s="14">
        <f>(N1097/100)*(I1097*$I$14)+(N1097/100)*(J1097*$J$14)+(N1097/100)*(M1097*$M$14)</f>
        <v>247.65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118.75500000000001</v>
      </c>
      <c r="X1097" s="14">
        <f t="shared" si="361"/>
        <v>377.65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209.755</v>
      </c>
      <c r="AC1097" s="15">
        <f t="shared" si="365"/>
        <v>587.4</v>
      </c>
      <c r="AD1097" s="48">
        <f>(ROUND(AC1097-AC1087,1)/AC1087)</f>
        <v>0.27751196172248804</v>
      </c>
      <c r="AE1097" s="113"/>
      <c r="AF1097" s="60"/>
      <c r="AH1097" s="60"/>
    </row>
    <row r="1098" spans="1:34">
      <c r="A1098" s="99" t="s">
        <v>848</v>
      </c>
      <c r="B1098" s="91"/>
      <c r="C1098" s="21" t="s">
        <v>328</v>
      </c>
      <c r="D1098" s="12">
        <v>146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20</v>
      </c>
      <c r="K1098" s="13">
        <v>70</v>
      </c>
      <c r="L1098" s="13">
        <v>0</v>
      </c>
      <c r="M1098" s="13">
        <v>0</v>
      </c>
      <c r="N1098" s="14">
        <f>D1098*$D$14</f>
        <v>189.8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398.58000000000004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588.38000000000011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588.4</v>
      </c>
      <c r="AD1098" s="48">
        <f>(ROUND(AC1098-AC1087,1)/AC1087)</f>
        <v>0.2796868203566768</v>
      </c>
      <c r="AE1098" s="113"/>
      <c r="AF1098" s="60"/>
      <c r="AH1098" s="60"/>
    </row>
    <row r="1099" spans="1:34">
      <c r="A1099" s="99"/>
      <c r="B1099" s="91"/>
      <c r="C1099" s="21" t="s">
        <v>329</v>
      </c>
      <c r="D1099" s="12">
        <v>146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20</v>
      </c>
      <c r="K1099" s="13">
        <v>0</v>
      </c>
      <c r="L1099" s="13">
        <v>70</v>
      </c>
      <c r="M1099" s="13">
        <v>0</v>
      </c>
      <c r="N1099" s="14">
        <f>D1099*$D$15</f>
        <v>189.8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398.58000000000004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588.38000000000011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588.4</v>
      </c>
      <c r="AD1099" s="48">
        <f>(ROUND(AC1099-AC1087,1)/AC1087)</f>
        <v>0.2796868203566768</v>
      </c>
      <c r="AE1099" s="113"/>
      <c r="AF1099" s="60"/>
      <c r="AH1099" s="60"/>
    </row>
    <row r="1100" spans="1:34">
      <c r="A1100" s="99"/>
      <c r="B1100" s="91"/>
      <c r="C1100" s="21" t="s">
        <v>325</v>
      </c>
      <c r="D1100" s="12">
        <v>100</v>
      </c>
      <c r="E1100" s="12">
        <v>0</v>
      </c>
      <c r="F1100" s="12">
        <v>0</v>
      </c>
      <c r="G1100" s="12">
        <v>0</v>
      </c>
      <c r="H1100" s="12">
        <v>70</v>
      </c>
      <c r="I1100" s="13">
        <v>50</v>
      </c>
      <c r="J1100" s="13">
        <v>64</v>
      </c>
      <c r="K1100" s="13">
        <v>15</v>
      </c>
      <c r="L1100" s="13">
        <v>15</v>
      </c>
      <c r="M1100" s="13">
        <v>0</v>
      </c>
      <c r="N1100" s="14">
        <f>D1100*$D$16</f>
        <v>130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91</v>
      </c>
      <c r="S1100" s="14">
        <f>(N1100/100)*(I1100*$I$16)+(N1100/100)*(J1100*$J$16)</f>
        <v>256.36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40.950000000000003</v>
      </c>
      <c r="X1100" s="14">
        <f t="shared" si="361"/>
        <v>386.36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131.94999999999999</v>
      </c>
      <c r="AC1100" s="15">
        <f t="shared" si="365"/>
        <v>518.29999999999995</v>
      </c>
      <c r="AD1100" s="48">
        <f>(ROUND(AC1100-AC1087,1)/AC1087)</f>
        <v>0.1272292301000435</v>
      </c>
      <c r="AE1100" s="113"/>
      <c r="AF1100" s="60"/>
      <c r="AH1100" s="60"/>
    </row>
    <row r="1101" spans="1:34">
      <c r="A1101" s="99"/>
      <c r="B1101" s="91"/>
      <c r="C1101" s="21" t="s">
        <v>326</v>
      </c>
      <c r="D1101" s="12">
        <v>100</v>
      </c>
      <c r="E1101" s="12">
        <v>0</v>
      </c>
      <c r="F1101" s="12">
        <v>0</v>
      </c>
      <c r="G1101" s="12">
        <v>0</v>
      </c>
      <c r="H1101" s="12">
        <v>70</v>
      </c>
      <c r="I1101" s="13">
        <v>92</v>
      </c>
      <c r="J1101" s="13">
        <v>20</v>
      </c>
      <c r="K1101" s="13">
        <v>15</v>
      </c>
      <c r="L1101" s="13">
        <v>15</v>
      </c>
      <c r="M1101" s="13">
        <v>0</v>
      </c>
      <c r="N1101" s="14">
        <f>D1101*$D$17</f>
        <v>130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91</v>
      </c>
      <c r="S1101" s="14">
        <f>(N1101/100)*(I1101*$I$17)+(N1101/100)*(J1101*$J$17)</f>
        <v>301.08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40.950000000000003</v>
      </c>
      <c r="X1101" s="14">
        <f t="shared" si="361"/>
        <v>431.08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131.94999999999999</v>
      </c>
      <c r="AC1101" s="15">
        <f t="shared" si="365"/>
        <v>563</v>
      </c>
      <c r="AD1101" s="48">
        <f>(ROUND(AC1101-AC1087,1)/AC1087)</f>
        <v>0.22444541104828186</v>
      </c>
      <c r="AE1101" s="113"/>
      <c r="AF1101" s="60"/>
      <c r="AH1101" s="60"/>
    </row>
    <row r="1102" spans="1:34">
      <c r="A1102" s="106" t="s">
        <v>0</v>
      </c>
      <c r="B1102" s="92" t="s">
        <v>547</v>
      </c>
      <c r="C1102" s="50" t="s">
        <v>242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50</v>
      </c>
      <c r="J1102" s="51">
        <v>50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(N1102/100)*(I1102*$I$3)+(N1102/100)*(J1102*$J$3)+(N1102/100)*(K1102*$J$3)+(N1102/100)*(L1102*$J$3)</f>
        <v>281.25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61"/>
        <v>468.75</v>
      </c>
      <c r="Y1102" s="52">
        <f t="shared" si="362"/>
        <v>0</v>
      </c>
      <c r="Z1102" s="52">
        <f t="shared" si="363"/>
        <v>0</v>
      </c>
      <c r="AA1102" s="52">
        <f t="shared" si="364"/>
        <v>0</v>
      </c>
      <c r="AB1102" s="52">
        <f>R1102+W1102</f>
        <v>0</v>
      </c>
      <c r="AC1102" s="53">
        <f>ROUND(X1102+Y1102+Z1102+AA1102+AB1102,1)</f>
        <v>468.8</v>
      </c>
      <c r="AD1102" s="58"/>
      <c r="AE1102" s="113" t="s">
        <v>813</v>
      </c>
      <c r="AF1102" s="60"/>
      <c r="AH1102" s="60"/>
    </row>
    <row r="1103" spans="1:34">
      <c r="A1103" s="99" t="s">
        <v>814</v>
      </c>
      <c r="B1103" s="93">
        <v>28</v>
      </c>
      <c r="C1103" s="21" t="s">
        <v>324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70.5</v>
      </c>
      <c r="J1103" s="13">
        <v>70.5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412.42500000000001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574.92499999999995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574.9</v>
      </c>
      <c r="AD1103" s="48">
        <f>(ROUND(AC1103-AC1102,1)/AC1102)</f>
        <v>0.22632252559726962</v>
      </c>
      <c r="AE1103" s="113"/>
      <c r="AF1103" s="60"/>
      <c r="AH1103" s="60"/>
    </row>
    <row r="1104" spans="1:34">
      <c r="A1104" s="99" t="s">
        <v>815</v>
      </c>
      <c r="B1104" s="93">
        <v>28</v>
      </c>
      <c r="C1104" s="21" t="s">
        <v>849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50</v>
      </c>
      <c r="J1104" s="13">
        <v>50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262.5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437.5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437.5</v>
      </c>
      <c r="AD1104" s="48">
        <f>(ROUND(AC1104-AC1102,1)/AC1102)</f>
        <v>-6.6766211604095557E-2</v>
      </c>
      <c r="AE1104" s="113"/>
      <c r="AF1104" s="60"/>
      <c r="AH1104" s="60"/>
    </row>
    <row r="1105" spans="1:34">
      <c r="A1105" s="99" t="s">
        <v>816</v>
      </c>
      <c r="B1105" s="93">
        <v>0</v>
      </c>
      <c r="C1105" s="21" t="s">
        <v>337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50</v>
      </c>
      <c r="J1105" s="13">
        <v>50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262.5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437.5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437.5</v>
      </c>
      <c r="AD1105" s="48">
        <f>(ROUND(AC1105-AC1102,1)/AC1102)</f>
        <v>-6.6766211604095557E-2</v>
      </c>
      <c r="AE1105" s="113"/>
      <c r="AF1105" s="60"/>
      <c r="AH1105" s="60"/>
    </row>
    <row r="1106" spans="1:34">
      <c r="A1106" s="99" t="s">
        <v>817</v>
      </c>
      <c r="B1106" s="93">
        <v>0</v>
      </c>
      <c r="C1106" s="21" t="s">
        <v>338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50</v>
      </c>
      <c r="J1106" s="13">
        <v>50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262.5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437.5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437.5</v>
      </c>
      <c r="AD1106" s="48">
        <f>(ROUND(AC1106-AC1102,1)/AC1102)</f>
        <v>-6.6766211604095557E-2</v>
      </c>
      <c r="AE1106" s="113"/>
      <c r="AF1106" s="60"/>
      <c r="AH1106" s="60"/>
    </row>
    <row r="1107" spans="1:34">
      <c r="A1107" s="99" t="s">
        <v>666</v>
      </c>
      <c r="B1107" s="93"/>
      <c r="C1107" s="21" t="s">
        <v>339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50</v>
      </c>
      <c r="J1107" s="13">
        <v>50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262.5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437.5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437.5</v>
      </c>
      <c r="AD1107" s="48">
        <f>(ROUND(AC1107-AC1102,1)/AC1102)</f>
        <v>-6.6766211604095557E-2</v>
      </c>
      <c r="AE1107" s="113"/>
      <c r="AF1107" s="60"/>
      <c r="AH1107" s="62"/>
    </row>
    <row r="1108" spans="1:34">
      <c r="A1108" s="99" t="s">
        <v>605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50</v>
      </c>
      <c r="J1108" s="13">
        <v>50</v>
      </c>
      <c r="K1108" s="13">
        <v>105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113.39999999999998</v>
      </c>
      <c r="T1108" s="14">
        <f>(O1108/100)*(K1108*$K$9)</f>
        <v>255.9375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188.99999999999997</v>
      </c>
      <c r="Y1108" s="14">
        <f t="shared" si="368"/>
        <v>418.4375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607.4</v>
      </c>
      <c r="AD1108" s="48">
        <f>(ROUND(AC1108-AC1102,1)/AC1102)</f>
        <v>0.29564846416382251</v>
      </c>
      <c r="AE1108" s="113"/>
      <c r="AF1108" s="60"/>
      <c r="AH1108" s="60"/>
    </row>
    <row r="1109" spans="1:34">
      <c r="A1109" s="99" t="s">
        <v>844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50</v>
      </c>
      <c r="J1109" s="13">
        <v>50</v>
      </c>
      <c r="K1109" s="13">
        <v>52.5</v>
      </c>
      <c r="L1109" s="13">
        <v>52.5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113.39999999999998</v>
      </c>
      <c r="T1109" s="14">
        <f>(O1109/100)*(K1109*$J$10)</f>
        <v>0</v>
      </c>
      <c r="U1109" s="14">
        <f>(P1109/100)*(K1109*$K$10)+(P1109/100)*(L1109*$L$10)</f>
        <v>255.9375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188.99999999999997</v>
      </c>
      <c r="Y1109" s="14">
        <f t="shared" si="368"/>
        <v>0</v>
      </c>
      <c r="Z1109" s="14">
        <f t="shared" si="369"/>
        <v>418.4375</v>
      </c>
      <c r="AA1109" s="14">
        <f t="shared" si="370"/>
        <v>0</v>
      </c>
      <c r="AB1109" s="14">
        <f t="shared" si="372"/>
        <v>0</v>
      </c>
      <c r="AC1109" s="15">
        <f t="shared" si="371"/>
        <v>607.4</v>
      </c>
      <c r="AD1109" s="48">
        <f>(ROUND(AC1109-AC1102,1)/AC1102)</f>
        <v>0.29564846416382251</v>
      </c>
      <c r="AE1109" s="113"/>
      <c r="AF1109" s="60"/>
      <c r="AH1109" s="60"/>
    </row>
    <row r="1110" spans="1:34">
      <c r="A1110" s="99" t="s">
        <v>845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50</v>
      </c>
      <c r="J1110" s="13">
        <v>50</v>
      </c>
      <c r="K1110" s="13">
        <v>0</v>
      </c>
      <c r="L1110" s="13">
        <v>105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113.39999999999998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255.9375</v>
      </c>
      <c r="W1110" s="14">
        <f>(R1110/100)*(K1110*$K$11)+(R1110/100)*(L1110*$L$11)</f>
        <v>0</v>
      </c>
      <c r="X1110" s="14">
        <f t="shared" si="367"/>
        <v>188.99999999999997</v>
      </c>
      <c r="Y1110" s="14">
        <f t="shared" si="368"/>
        <v>0</v>
      </c>
      <c r="Z1110" s="14">
        <f t="shared" si="369"/>
        <v>0</v>
      </c>
      <c r="AA1110" s="14">
        <f t="shared" si="370"/>
        <v>418.4375</v>
      </c>
      <c r="AB1110" s="14">
        <f t="shared" si="372"/>
        <v>0</v>
      </c>
      <c r="AC1110" s="15">
        <f t="shared" si="371"/>
        <v>607.4</v>
      </c>
      <c r="AD1110" s="48">
        <f>(ROUND(AC1110-AC1102,1)/AC1102)</f>
        <v>0.29564846416382251</v>
      </c>
      <c r="AE1110" s="113"/>
      <c r="AF1110" s="60"/>
      <c r="AH1110" s="60"/>
    </row>
    <row r="1111" spans="1:34">
      <c r="A1111" s="99" t="s">
        <v>846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50</v>
      </c>
      <c r="J1111" s="13">
        <v>50</v>
      </c>
      <c r="K1111" s="13">
        <v>52.5</v>
      </c>
      <c r="L1111" s="13">
        <v>52.5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113.39999999999998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255.9375</v>
      </c>
      <c r="X1111" s="14">
        <f t="shared" si="367"/>
        <v>188.99999999999997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418.4375</v>
      </c>
      <c r="AC1111" s="15">
        <f t="shared" si="371"/>
        <v>607.4</v>
      </c>
      <c r="AD1111" s="48">
        <f>(ROUND(AC1111-AC1102,1)/AC1102)</f>
        <v>0.29564846416382251</v>
      </c>
      <c r="AE1111" s="113"/>
      <c r="AF1111" s="60"/>
      <c r="AH1111" s="60"/>
    </row>
    <row r="1112" spans="1:34">
      <c r="A1112" s="99" t="s">
        <v>847</v>
      </c>
      <c r="B1112" s="93"/>
      <c r="C1112" s="21" t="s">
        <v>327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50</v>
      </c>
      <c r="J1112" s="13">
        <v>50</v>
      </c>
      <c r="K1112" s="13">
        <v>0</v>
      </c>
      <c r="L1112" s="13">
        <v>0</v>
      </c>
      <c r="M1112" s="13">
        <v>80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438.75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601.25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601.29999999999995</v>
      </c>
      <c r="AD1112" s="48">
        <f>(ROUND(AC1112-AC1102,1)/AC1102)</f>
        <v>0.28263651877133106</v>
      </c>
      <c r="AE1112" s="113"/>
      <c r="AF1112" s="60"/>
      <c r="AH1112" s="60"/>
    </row>
    <row r="1113" spans="1:34">
      <c r="A1113" s="99" t="s">
        <v>848</v>
      </c>
      <c r="B1113" s="93"/>
      <c r="C1113" s="21" t="s">
        <v>328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50</v>
      </c>
      <c r="J1113" s="13">
        <v>50</v>
      </c>
      <c r="K1113" s="13">
        <v>80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438.75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601.25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601.29999999999995</v>
      </c>
      <c r="AD1113" s="48">
        <f>(ROUND(AC1113-AC1102,1)/AC1102)</f>
        <v>0.28263651877133106</v>
      </c>
      <c r="AE1113" s="113"/>
      <c r="AF1113" s="60"/>
      <c r="AH1113" s="60"/>
    </row>
    <row r="1114" spans="1:34">
      <c r="A1114" s="99"/>
      <c r="B1114" s="93"/>
      <c r="C1114" s="21" t="s">
        <v>329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50</v>
      </c>
      <c r="J1114" s="13">
        <v>50</v>
      </c>
      <c r="K1114" s="13">
        <v>0</v>
      </c>
      <c r="L1114" s="13">
        <v>80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438.75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601.25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601.29999999999995</v>
      </c>
      <c r="AD1114" s="48">
        <f>(ROUND(AC1114-AC1102,1)/AC1102)</f>
        <v>0.28263651877133106</v>
      </c>
      <c r="AE1114" s="113"/>
      <c r="AF1114" s="60"/>
      <c r="AH1114" s="60"/>
    </row>
    <row r="1115" spans="1:34">
      <c r="A1115" s="99"/>
      <c r="B1115" s="93"/>
      <c r="C1115" s="21" t="s">
        <v>325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50</v>
      </c>
      <c r="J1115" s="13">
        <v>82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387.72499999999997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550.22499999999991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550.20000000000005</v>
      </c>
      <c r="AD1115" s="48">
        <f>(ROUND(AC1115-AC1102,1)/AC1102)</f>
        <v>0.17363481228668942</v>
      </c>
      <c r="AE1115" s="113"/>
      <c r="AF1115" s="60"/>
      <c r="AH1115" s="60"/>
    </row>
    <row r="1116" spans="1:34">
      <c r="A1116" s="99"/>
      <c r="B1116" s="93"/>
      <c r="C1116" s="21" t="s">
        <v>326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82</v>
      </c>
      <c r="J1116" s="13">
        <v>50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387.72499999999997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550.22499999999991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550.20000000000005</v>
      </c>
      <c r="AD1116" s="48">
        <f>(ROUND(AC1116-AC1102,1)/AC1102)</f>
        <v>0.17363481228668942</v>
      </c>
      <c r="AE1116" s="113"/>
      <c r="AF1116" s="60"/>
      <c r="AH1116" s="60"/>
    </row>
    <row r="1117" spans="1:34">
      <c r="A1117" s="106" t="s">
        <v>0</v>
      </c>
      <c r="B1117" s="90" t="s">
        <v>588</v>
      </c>
      <c r="C1117" s="50" t="s">
        <v>241</v>
      </c>
      <c r="D1117" s="11">
        <v>120</v>
      </c>
      <c r="E1117" s="11">
        <v>0</v>
      </c>
      <c r="F1117" s="11">
        <v>0</v>
      </c>
      <c r="G1117" s="11">
        <v>0</v>
      </c>
      <c r="H1117" s="11">
        <v>0</v>
      </c>
      <c r="I1117" s="51">
        <v>30</v>
      </c>
      <c r="J1117" s="51">
        <v>70</v>
      </c>
      <c r="K1117" s="51">
        <v>0</v>
      </c>
      <c r="L1117" s="51">
        <v>0</v>
      </c>
      <c r="M1117" s="51">
        <v>0</v>
      </c>
      <c r="N1117" s="52">
        <f>D1117*$D$3</f>
        <v>180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270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450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450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1">
        <v>16</v>
      </c>
      <c r="C1118" s="21" t="s">
        <v>324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46.5</v>
      </c>
      <c r="J1118" s="13">
        <v>86.5</v>
      </c>
      <c r="K1118" s="13">
        <v>0</v>
      </c>
      <c r="L1118" s="13">
        <v>0</v>
      </c>
      <c r="M1118" s="13">
        <v>0</v>
      </c>
      <c r="N1118" s="14">
        <f>D1118*$D$4</f>
        <v>156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373.46400000000006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529.46400000000006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529.5</v>
      </c>
      <c r="AD1118" s="48">
        <f>(ROUND(AC1118-AC1117,1)/AC1117)</f>
        <v>0.17666666666666667</v>
      </c>
      <c r="AE1118" s="113"/>
      <c r="AF1118" s="60"/>
      <c r="AH1118" s="60"/>
    </row>
    <row r="1119" spans="1:34">
      <c r="A1119" s="99" t="s">
        <v>815</v>
      </c>
      <c r="B1119" s="91">
        <v>25</v>
      </c>
      <c r="C1119" s="21" t="s">
        <v>849</v>
      </c>
      <c r="D1119" s="12">
        <v>120</v>
      </c>
      <c r="E1119" s="12">
        <v>0</v>
      </c>
      <c r="F1119" s="12">
        <v>0</v>
      </c>
      <c r="G1119" s="12">
        <v>0</v>
      </c>
      <c r="H1119" s="12">
        <v>0</v>
      </c>
      <c r="I1119" s="13">
        <v>30</v>
      </c>
      <c r="J1119" s="13">
        <v>70</v>
      </c>
      <c r="K1119" s="13">
        <v>0</v>
      </c>
      <c r="L1119" s="13">
        <v>0</v>
      </c>
      <c r="M1119" s="13">
        <v>0</v>
      </c>
      <c r="N1119" s="14">
        <f>D1119*$D$5</f>
        <v>168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252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420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420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1">
        <v>0</v>
      </c>
      <c r="C1120" s="21" t="s">
        <v>337</v>
      </c>
      <c r="D1120" s="12">
        <v>120</v>
      </c>
      <c r="E1120" s="12">
        <v>0</v>
      </c>
      <c r="F1120" s="12">
        <v>0</v>
      </c>
      <c r="G1120" s="12">
        <v>0</v>
      </c>
      <c r="H1120" s="12">
        <v>0</v>
      </c>
      <c r="I1120" s="13">
        <v>30</v>
      </c>
      <c r="J1120" s="13">
        <v>70</v>
      </c>
      <c r="K1120" s="13">
        <v>0</v>
      </c>
      <c r="L1120" s="13">
        <v>0</v>
      </c>
      <c r="M1120" s="13">
        <v>0</v>
      </c>
      <c r="N1120" s="14">
        <f>D1120*$D$6</f>
        <v>168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252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420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420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1">
        <v>0</v>
      </c>
      <c r="C1121" s="21" t="s">
        <v>338</v>
      </c>
      <c r="D1121" s="12">
        <v>120</v>
      </c>
      <c r="E1121" s="12">
        <v>0</v>
      </c>
      <c r="F1121" s="12">
        <v>0</v>
      </c>
      <c r="G1121" s="12">
        <v>0</v>
      </c>
      <c r="H1121" s="12">
        <v>0</v>
      </c>
      <c r="I1121" s="13">
        <v>30</v>
      </c>
      <c r="J1121" s="13">
        <v>70</v>
      </c>
      <c r="K1121" s="13">
        <v>0</v>
      </c>
      <c r="L1121" s="13">
        <v>0</v>
      </c>
      <c r="M1121" s="13">
        <v>0</v>
      </c>
      <c r="N1121" s="14">
        <f>D1121*$D$7</f>
        <v>168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252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420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420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1"/>
      <c r="C1122" s="21" t="s">
        <v>339</v>
      </c>
      <c r="D1122" s="12">
        <v>120</v>
      </c>
      <c r="E1122" s="12">
        <v>0</v>
      </c>
      <c r="F1122" s="12">
        <v>0</v>
      </c>
      <c r="G1122" s="12">
        <v>0</v>
      </c>
      <c r="H1122" s="12">
        <v>0</v>
      </c>
      <c r="I1122" s="13">
        <v>30</v>
      </c>
      <c r="J1122" s="13">
        <v>70</v>
      </c>
      <c r="K1122" s="13">
        <v>0</v>
      </c>
      <c r="L1122" s="13">
        <v>0</v>
      </c>
      <c r="M1122" s="13">
        <v>0</v>
      </c>
      <c r="N1122" s="14">
        <f>D1122*$D$8</f>
        <v>168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252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420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420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1"/>
      <c r="C1123" s="21" t="s">
        <v>1</v>
      </c>
      <c r="D1123" s="12">
        <v>60</v>
      </c>
      <c r="E1123" s="12">
        <v>120</v>
      </c>
      <c r="F1123" s="12">
        <v>0</v>
      </c>
      <c r="G1123" s="12">
        <v>0</v>
      </c>
      <c r="H1123" s="12">
        <v>0</v>
      </c>
      <c r="I1123" s="13">
        <v>30</v>
      </c>
      <c r="J1123" s="13">
        <v>70</v>
      </c>
      <c r="K1123" s="13">
        <v>105</v>
      </c>
      <c r="L1123" s="13">
        <v>0</v>
      </c>
      <c r="M1123" s="13">
        <v>0</v>
      </c>
      <c r="N1123" s="14">
        <f>D1123*$D$9</f>
        <v>72</v>
      </c>
      <c r="O1123" s="14">
        <f>E1123*$E$9</f>
        <v>156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108</v>
      </c>
      <c r="T1123" s="14">
        <f>(O1123/100)*(K1123*$K$9)</f>
        <v>245.70000000000002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180</v>
      </c>
      <c r="Y1123" s="14">
        <f t="shared" si="374"/>
        <v>401.70000000000005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581.70000000000005</v>
      </c>
      <c r="AD1123" s="48">
        <f>(ROUND(AC1123-AC1117,1)/AC1117)</f>
        <v>0.29266666666666663</v>
      </c>
      <c r="AE1123" s="113"/>
      <c r="AF1123" s="60"/>
      <c r="AH1123" s="60"/>
    </row>
    <row r="1124" spans="1:34">
      <c r="A1124" s="99" t="s">
        <v>844</v>
      </c>
      <c r="B1124" s="91"/>
      <c r="C1124" s="21" t="s">
        <v>2</v>
      </c>
      <c r="D1124" s="12">
        <v>60</v>
      </c>
      <c r="E1124" s="12">
        <v>0</v>
      </c>
      <c r="F1124" s="12">
        <v>120</v>
      </c>
      <c r="G1124" s="12">
        <v>0</v>
      </c>
      <c r="H1124" s="12">
        <v>0</v>
      </c>
      <c r="I1124" s="13">
        <v>30</v>
      </c>
      <c r="J1124" s="13">
        <v>70</v>
      </c>
      <c r="K1124" s="13">
        <v>52.5</v>
      </c>
      <c r="L1124" s="13">
        <v>52.5</v>
      </c>
      <c r="M1124" s="13">
        <v>0</v>
      </c>
      <c r="N1124" s="14">
        <f>D1124*$D$10</f>
        <v>72</v>
      </c>
      <c r="O1124" s="14">
        <f>E1124*$E$10</f>
        <v>0</v>
      </c>
      <c r="P1124" s="14">
        <f>F1124*$F$10</f>
        <v>156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108</v>
      </c>
      <c r="T1124" s="14">
        <f>(O1124/100)*(K1124*$J$10)</f>
        <v>0</v>
      </c>
      <c r="U1124" s="14">
        <f>(P1124/100)*(K1124*$K$10)+(P1124/100)*(L1124*$L$10)</f>
        <v>245.70000000000002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180</v>
      </c>
      <c r="Y1124" s="14">
        <f t="shared" si="374"/>
        <v>0</v>
      </c>
      <c r="Z1124" s="14">
        <f t="shared" si="375"/>
        <v>401.70000000000005</v>
      </c>
      <c r="AA1124" s="14">
        <f t="shared" si="376"/>
        <v>0</v>
      </c>
      <c r="AB1124" s="14">
        <f t="shared" si="378"/>
        <v>0</v>
      </c>
      <c r="AC1124" s="15">
        <f t="shared" si="377"/>
        <v>581.70000000000005</v>
      </c>
      <c r="AD1124" s="48">
        <f>(ROUND(AC1124-AC1117,1)/AC1117)</f>
        <v>0.29266666666666663</v>
      </c>
      <c r="AE1124" s="113"/>
      <c r="AF1124" s="60"/>
      <c r="AH1124" s="60"/>
    </row>
    <row r="1125" spans="1:34">
      <c r="A1125" s="99" t="s">
        <v>845</v>
      </c>
      <c r="B1125" s="91"/>
      <c r="C1125" s="21" t="s">
        <v>3</v>
      </c>
      <c r="D1125" s="12">
        <v>60</v>
      </c>
      <c r="E1125" s="12">
        <v>0</v>
      </c>
      <c r="F1125" s="12">
        <v>0</v>
      </c>
      <c r="G1125" s="12">
        <v>120</v>
      </c>
      <c r="H1125" s="12">
        <v>0</v>
      </c>
      <c r="I1125" s="13">
        <v>30</v>
      </c>
      <c r="J1125" s="13">
        <v>70</v>
      </c>
      <c r="K1125" s="13">
        <v>0</v>
      </c>
      <c r="L1125" s="13">
        <v>105</v>
      </c>
      <c r="M1125" s="13">
        <v>0</v>
      </c>
      <c r="N1125" s="14">
        <f>D1125*$D$11</f>
        <v>72</v>
      </c>
      <c r="O1125" s="14">
        <f>E1125*$E$11</f>
        <v>0</v>
      </c>
      <c r="P1125" s="14">
        <f>F1125*$F$11</f>
        <v>0</v>
      </c>
      <c r="Q1125" s="14">
        <f>G1125*$G$11</f>
        <v>156</v>
      </c>
      <c r="R1125" s="14">
        <f>H1125*$H$11</f>
        <v>0</v>
      </c>
      <c r="S1125" s="14">
        <f>(N1125/100)*(I1125*$I$11)+(N1125/100)*(J1125*$J$11)</f>
        <v>108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245.70000000000002</v>
      </c>
      <c r="W1125" s="14">
        <f>(R1125/100)*(K1125*$K$11)+(R1125/100)*(L1125*$L$11)</f>
        <v>0</v>
      </c>
      <c r="X1125" s="14">
        <f t="shared" si="373"/>
        <v>180</v>
      </c>
      <c r="Y1125" s="14">
        <f t="shared" si="374"/>
        <v>0</v>
      </c>
      <c r="Z1125" s="14">
        <f t="shared" si="375"/>
        <v>0</v>
      </c>
      <c r="AA1125" s="14">
        <f t="shared" si="376"/>
        <v>401.70000000000005</v>
      </c>
      <c r="AB1125" s="14">
        <f t="shared" si="378"/>
        <v>0</v>
      </c>
      <c r="AC1125" s="15">
        <f t="shared" si="377"/>
        <v>581.70000000000005</v>
      </c>
      <c r="AD1125" s="48">
        <f>(ROUND(AC1125-AC1117,1)/AC1117)</f>
        <v>0.29266666666666663</v>
      </c>
      <c r="AE1125" s="113"/>
      <c r="AF1125" s="60"/>
      <c r="AH1125" s="60"/>
    </row>
    <row r="1126" spans="1:34">
      <c r="A1126" s="99" t="s">
        <v>846</v>
      </c>
      <c r="B1126" s="91"/>
      <c r="C1126" s="21" t="s">
        <v>4</v>
      </c>
      <c r="D1126" s="12">
        <v>60</v>
      </c>
      <c r="E1126" s="12">
        <v>0</v>
      </c>
      <c r="F1126" s="12">
        <v>0</v>
      </c>
      <c r="G1126" s="12">
        <v>0</v>
      </c>
      <c r="H1126" s="12">
        <v>120</v>
      </c>
      <c r="I1126" s="13">
        <v>30</v>
      </c>
      <c r="J1126" s="13">
        <v>70</v>
      </c>
      <c r="K1126" s="13">
        <v>52.5</v>
      </c>
      <c r="L1126" s="13">
        <v>52.5</v>
      </c>
      <c r="M1126" s="13">
        <v>0</v>
      </c>
      <c r="N1126" s="14">
        <f>D1126*$D$12</f>
        <v>72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156</v>
      </c>
      <c r="S1126" s="14">
        <f>(N1126/100)*(I1126*$I$12)+(N1126/100)*(J1126*$J$12)</f>
        <v>108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245.70000000000002</v>
      </c>
      <c r="X1126" s="14">
        <f t="shared" si="373"/>
        <v>180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401.70000000000005</v>
      </c>
      <c r="AC1126" s="15">
        <f t="shared" si="377"/>
        <v>581.70000000000005</v>
      </c>
      <c r="AD1126" s="48">
        <f>(ROUND(AC1126-AC1117,1)/AC1117)</f>
        <v>0.29266666666666663</v>
      </c>
      <c r="AE1126" s="113"/>
      <c r="AF1126" s="60"/>
      <c r="AH1126" s="60"/>
    </row>
    <row r="1127" spans="1:34">
      <c r="A1127" s="99" t="s">
        <v>847</v>
      </c>
      <c r="B1127" s="91"/>
      <c r="C1127" s="21" t="s">
        <v>327</v>
      </c>
      <c r="D1127" s="12">
        <v>120</v>
      </c>
      <c r="E1127" s="12">
        <v>0</v>
      </c>
      <c r="F1127" s="12">
        <v>0</v>
      </c>
      <c r="G1127" s="12">
        <v>0</v>
      </c>
      <c r="H1127" s="12">
        <v>0</v>
      </c>
      <c r="I1127" s="13">
        <v>30</v>
      </c>
      <c r="J1127" s="13">
        <v>70</v>
      </c>
      <c r="K1127" s="13">
        <v>0</v>
      </c>
      <c r="L1127" s="13">
        <v>0</v>
      </c>
      <c r="M1127" s="13">
        <v>80</v>
      </c>
      <c r="N1127" s="14">
        <f>D1127*$D$13</f>
        <v>156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421.20000000000005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577.20000000000005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577.20000000000005</v>
      </c>
      <c r="AD1127" s="48">
        <f>(ROUND(AC1127-AC1117,1)/AC1117)</f>
        <v>0.28266666666666668</v>
      </c>
      <c r="AE1127" s="113"/>
      <c r="AF1127" s="60"/>
      <c r="AH1127" s="60"/>
    </row>
    <row r="1128" spans="1:34">
      <c r="A1128" s="99" t="s">
        <v>848</v>
      </c>
      <c r="B1128" s="91"/>
      <c r="C1128" s="21" t="s">
        <v>328</v>
      </c>
      <c r="D1128" s="12">
        <v>120</v>
      </c>
      <c r="E1128" s="12">
        <v>0</v>
      </c>
      <c r="F1128" s="12">
        <v>0</v>
      </c>
      <c r="G1128" s="12">
        <v>0</v>
      </c>
      <c r="H1128" s="12">
        <v>0</v>
      </c>
      <c r="I1128" s="13">
        <v>30</v>
      </c>
      <c r="J1128" s="13">
        <v>70</v>
      </c>
      <c r="K1128" s="13">
        <v>80</v>
      </c>
      <c r="L1128" s="13">
        <v>0</v>
      </c>
      <c r="M1128" s="13">
        <v>0</v>
      </c>
      <c r="N1128" s="14">
        <f>D1128*$D$14</f>
        <v>156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421.20000000000005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577.20000000000005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577.20000000000005</v>
      </c>
      <c r="AD1128" s="48">
        <f>(ROUND(AC1128-AC1117,1)/AC1117)</f>
        <v>0.28266666666666668</v>
      </c>
      <c r="AE1128" s="113"/>
      <c r="AF1128" s="60"/>
      <c r="AH1128" s="60"/>
    </row>
    <row r="1129" spans="1:34">
      <c r="A1129" s="99"/>
      <c r="B1129" s="91"/>
      <c r="C1129" s="21" t="s">
        <v>329</v>
      </c>
      <c r="D1129" s="12">
        <v>120</v>
      </c>
      <c r="E1129" s="12">
        <v>0</v>
      </c>
      <c r="F1129" s="12">
        <v>0</v>
      </c>
      <c r="G1129" s="12">
        <v>0</v>
      </c>
      <c r="H1129" s="12">
        <v>0</v>
      </c>
      <c r="I1129" s="13">
        <v>30</v>
      </c>
      <c r="J1129" s="13">
        <v>70</v>
      </c>
      <c r="K1129" s="13">
        <v>0</v>
      </c>
      <c r="L1129" s="13">
        <v>80</v>
      </c>
      <c r="M1129" s="13">
        <v>0</v>
      </c>
      <c r="N1129" s="14">
        <f>D1129*$D$15</f>
        <v>156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421.20000000000005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577.20000000000005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577.20000000000005</v>
      </c>
      <c r="AD1129" s="48">
        <f>(ROUND(AC1129-AC1117,1)/AC1117)</f>
        <v>0.28266666666666668</v>
      </c>
      <c r="AE1129" s="113"/>
      <c r="AF1129" s="60"/>
      <c r="AH1129" s="60"/>
    </row>
    <row r="1130" spans="1:34">
      <c r="A1130" s="99"/>
      <c r="B1130" s="91"/>
      <c r="C1130" s="21" t="s">
        <v>325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30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156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394.83600000000001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550.83600000000001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550.79999999999995</v>
      </c>
      <c r="AD1130" s="48">
        <f>(ROUND(AC1130-AC1117,1)/AC1117)</f>
        <v>0.224</v>
      </c>
      <c r="AE1130" s="113"/>
      <c r="AF1130" s="60"/>
      <c r="AH1130" s="60"/>
    </row>
    <row r="1131" spans="1:34">
      <c r="A1131" s="99"/>
      <c r="B1131" s="91"/>
      <c r="C1131" s="21" t="s">
        <v>326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68</v>
      </c>
      <c r="J1131" s="13">
        <v>70</v>
      </c>
      <c r="K1131" s="13">
        <v>0</v>
      </c>
      <c r="L1131" s="13">
        <v>0</v>
      </c>
      <c r="M1131" s="13">
        <v>0</v>
      </c>
      <c r="N1131" s="14">
        <f>D1131*$D$17</f>
        <v>156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353.18399999999997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509.18399999999997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509.2</v>
      </c>
      <c r="AD1131" s="48">
        <f>(ROUND(AC1131-AC1117,1)/AC1117)</f>
        <v>0.13155555555555556</v>
      </c>
      <c r="AE1131" s="113"/>
      <c r="AF1131" s="60"/>
      <c r="AH1131" s="62"/>
    </row>
    <row r="1132" spans="1:34">
      <c r="A1132" s="106" t="s">
        <v>0</v>
      </c>
      <c r="B1132" s="92" t="s">
        <v>596</v>
      </c>
      <c r="C1132" s="50" t="s">
        <v>242</v>
      </c>
      <c r="D1132" s="11">
        <v>125</v>
      </c>
      <c r="E1132" s="11">
        <v>0</v>
      </c>
      <c r="F1132" s="11">
        <v>0</v>
      </c>
      <c r="G1132" s="11">
        <v>0</v>
      </c>
      <c r="H1132" s="11">
        <v>0</v>
      </c>
      <c r="I1132" s="51">
        <v>20</v>
      </c>
      <c r="J1132" s="51">
        <v>75</v>
      </c>
      <c r="K1132" s="51">
        <v>0</v>
      </c>
      <c r="L1132" s="51">
        <v>0</v>
      </c>
      <c r="M1132" s="51">
        <v>0</v>
      </c>
      <c r="N1132" s="52">
        <f>D1132*$D$3</f>
        <v>187.5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267.1875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454.6875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454.7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3">
        <v>10</v>
      </c>
      <c r="C1133" s="21" t="s">
        <v>324</v>
      </c>
      <c r="D1133" s="12">
        <v>125</v>
      </c>
      <c r="E1133" s="12">
        <v>0</v>
      </c>
      <c r="F1133" s="12">
        <v>0</v>
      </c>
      <c r="G1133" s="12">
        <v>0</v>
      </c>
      <c r="H1133" s="12">
        <v>0</v>
      </c>
      <c r="I1133" s="13">
        <v>38</v>
      </c>
      <c r="J1133" s="13">
        <v>90</v>
      </c>
      <c r="K1133" s="13">
        <v>0</v>
      </c>
      <c r="L1133" s="13">
        <v>0</v>
      </c>
      <c r="M1133" s="13">
        <v>0</v>
      </c>
      <c r="N1133" s="14">
        <f>D1133*$D$4</f>
        <v>162.5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374.4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536.9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536.9</v>
      </c>
      <c r="AD1133" s="48">
        <f>(ROUND(AC1133-AC1132,1)/AC1132)</f>
        <v>0.1807785352979987</v>
      </c>
      <c r="AE1133" s="113"/>
      <c r="AF1133" s="60"/>
      <c r="AH1133" s="62"/>
    </row>
    <row r="1134" spans="1:34">
      <c r="A1134" s="99" t="s">
        <v>815</v>
      </c>
      <c r="B1134" s="93">
        <v>18</v>
      </c>
      <c r="C1134" s="21" t="s">
        <v>849</v>
      </c>
      <c r="D1134" s="12">
        <v>125</v>
      </c>
      <c r="E1134" s="12">
        <v>0</v>
      </c>
      <c r="F1134" s="12">
        <v>0</v>
      </c>
      <c r="G1134" s="12">
        <v>0</v>
      </c>
      <c r="H1134" s="12">
        <v>0</v>
      </c>
      <c r="I1134" s="13">
        <v>20</v>
      </c>
      <c r="J1134" s="13">
        <v>75</v>
      </c>
      <c r="K1134" s="13">
        <v>0</v>
      </c>
      <c r="L1134" s="13">
        <v>0</v>
      </c>
      <c r="M1134" s="13">
        <v>0</v>
      </c>
      <c r="N1134" s="14">
        <f>D1134*$D$5</f>
        <v>175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249.375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424.375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424.4</v>
      </c>
      <c r="AD1134" s="48">
        <f>(ROUND(AC1134-AC1132,1)/AC1132)</f>
        <v>-6.6637343303276891E-2</v>
      </c>
      <c r="AE1134" s="113"/>
      <c r="AF1134" s="60"/>
      <c r="AH1134" s="62"/>
    </row>
    <row r="1135" spans="1:34">
      <c r="A1135" s="99" t="s">
        <v>816</v>
      </c>
      <c r="B1135" s="93">
        <v>0</v>
      </c>
      <c r="C1135" s="21" t="s">
        <v>337</v>
      </c>
      <c r="D1135" s="12">
        <v>125</v>
      </c>
      <c r="E1135" s="12">
        <v>0</v>
      </c>
      <c r="F1135" s="12">
        <v>0</v>
      </c>
      <c r="G1135" s="12">
        <v>0</v>
      </c>
      <c r="H1135" s="12">
        <v>0</v>
      </c>
      <c r="I1135" s="13">
        <v>20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D1135*$D$6</f>
        <v>175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249.375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424.375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424.4</v>
      </c>
      <c r="AD1135" s="48">
        <f>(ROUND(AC1135-AC1132,1)/AC1132)</f>
        <v>-6.6637343303276891E-2</v>
      </c>
      <c r="AE1135" s="113"/>
      <c r="AF1135" s="60"/>
      <c r="AH1135" s="62"/>
    </row>
    <row r="1136" spans="1:34">
      <c r="A1136" s="99" t="s">
        <v>817</v>
      </c>
      <c r="B1136" s="93">
        <v>0</v>
      </c>
      <c r="C1136" s="21" t="s">
        <v>338</v>
      </c>
      <c r="D1136" s="12">
        <v>125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75</v>
      </c>
      <c r="K1136" s="13">
        <v>0</v>
      </c>
      <c r="L1136" s="13">
        <v>0</v>
      </c>
      <c r="M1136" s="13">
        <v>0</v>
      </c>
      <c r="N1136" s="14">
        <f>D1136*$D$7</f>
        <v>175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249.375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424.375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424.4</v>
      </c>
      <c r="AD1136" s="48">
        <f>(ROUND(AC1136-AC1132,1)/AC1132)</f>
        <v>-6.6637343303276891E-2</v>
      </c>
      <c r="AE1136" s="113"/>
      <c r="AF1136" s="60"/>
      <c r="AH1136" s="62"/>
    </row>
    <row r="1137" spans="1:34">
      <c r="A1137" s="99" t="s">
        <v>666</v>
      </c>
      <c r="B1137" s="93"/>
      <c r="C1137" s="21" t="s">
        <v>339</v>
      </c>
      <c r="D1137" s="12">
        <v>125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75</v>
      </c>
      <c r="K1137" s="13">
        <v>0</v>
      </c>
      <c r="L1137" s="13">
        <v>0</v>
      </c>
      <c r="M1137" s="13">
        <v>0</v>
      </c>
      <c r="N1137" s="14">
        <f>D1137*$D$8</f>
        <v>175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249.375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424.375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424.4</v>
      </c>
      <c r="AD1137" s="48">
        <f>(ROUND(AC1137-AC1132,1)/AC1132)</f>
        <v>-6.6637343303276891E-2</v>
      </c>
      <c r="AE1137" s="113"/>
      <c r="AF1137" s="60"/>
      <c r="AH1137" s="62"/>
    </row>
    <row r="1138" spans="1:34">
      <c r="A1138" s="99" t="s">
        <v>605</v>
      </c>
      <c r="B1138" s="93"/>
      <c r="C1138" s="21" t="s">
        <v>1</v>
      </c>
      <c r="D1138" s="12">
        <v>63</v>
      </c>
      <c r="E1138" s="12">
        <v>125</v>
      </c>
      <c r="F1138" s="12">
        <v>0</v>
      </c>
      <c r="G1138" s="12">
        <v>0</v>
      </c>
      <c r="H1138" s="12">
        <v>0</v>
      </c>
      <c r="I1138" s="13">
        <v>20</v>
      </c>
      <c r="J1138" s="13">
        <v>75</v>
      </c>
      <c r="K1138" s="13">
        <v>100</v>
      </c>
      <c r="L1138" s="13">
        <v>0</v>
      </c>
      <c r="M1138" s="13">
        <v>0</v>
      </c>
      <c r="N1138" s="14">
        <f>D1138*$D$9</f>
        <v>75.599999999999994</v>
      </c>
      <c r="O1138" s="14">
        <f>E1138*$E$9</f>
        <v>162.5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107.72999999999998</v>
      </c>
      <c r="T1138" s="14">
        <f>(O1138/100)*(K1138*$K$9)</f>
        <v>243.75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183.32999999999998</v>
      </c>
      <c r="Y1138" s="14">
        <f t="shared" si="380"/>
        <v>406.25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589.6</v>
      </c>
      <c r="AD1138" s="48">
        <f>(ROUND(AC1138-AC1132,1)/AC1132)</f>
        <v>0.29667912909610733</v>
      </c>
      <c r="AE1138" s="113"/>
      <c r="AF1138" s="60"/>
      <c r="AH1138" s="62"/>
    </row>
    <row r="1139" spans="1:34">
      <c r="A1139" s="99" t="s">
        <v>844</v>
      </c>
      <c r="B1139" s="93"/>
      <c r="C1139" s="21" t="s">
        <v>2</v>
      </c>
      <c r="D1139" s="12">
        <v>63</v>
      </c>
      <c r="E1139" s="12">
        <v>0</v>
      </c>
      <c r="F1139" s="12">
        <v>125</v>
      </c>
      <c r="G1139" s="12">
        <v>0</v>
      </c>
      <c r="H1139" s="12">
        <v>0</v>
      </c>
      <c r="I1139" s="13">
        <v>20</v>
      </c>
      <c r="J1139" s="13">
        <v>75</v>
      </c>
      <c r="K1139" s="13">
        <v>50</v>
      </c>
      <c r="L1139" s="13">
        <v>50</v>
      </c>
      <c r="M1139" s="13">
        <v>0</v>
      </c>
      <c r="N1139" s="14">
        <f>D1139*$D$10</f>
        <v>75.599999999999994</v>
      </c>
      <c r="O1139" s="14">
        <f>E1139*$E$10</f>
        <v>0</v>
      </c>
      <c r="P1139" s="14">
        <f>F1139*$F$10</f>
        <v>162.5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107.72999999999998</v>
      </c>
      <c r="T1139" s="14">
        <f>(O1139/100)*(K1139*$J$10)</f>
        <v>0</v>
      </c>
      <c r="U1139" s="14">
        <f>(P1139/100)*(K1139*$K$10)+(P1139/100)*(L1139*$L$10)</f>
        <v>243.75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183.32999999999998</v>
      </c>
      <c r="Y1139" s="14">
        <f t="shared" si="380"/>
        <v>0</v>
      </c>
      <c r="Z1139" s="14">
        <f t="shared" si="381"/>
        <v>406.25</v>
      </c>
      <c r="AA1139" s="14">
        <f t="shared" si="382"/>
        <v>0</v>
      </c>
      <c r="AB1139" s="14">
        <f t="shared" si="384"/>
        <v>0</v>
      </c>
      <c r="AC1139" s="15">
        <f t="shared" si="383"/>
        <v>589.6</v>
      </c>
      <c r="AD1139" s="48">
        <f>(ROUND(AC1139-AC1132,1)/AC1132)</f>
        <v>0.29667912909610733</v>
      </c>
      <c r="AE1139" s="113"/>
      <c r="AF1139" s="60"/>
      <c r="AH1139" s="62"/>
    </row>
    <row r="1140" spans="1:34">
      <c r="A1140" s="99" t="s">
        <v>845</v>
      </c>
      <c r="B1140" s="93"/>
      <c r="C1140" s="21" t="s">
        <v>3</v>
      </c>
      <c r="D1140" s="12">
        <v>63</v>
      </c>
      <c r="E1140" s="12">
        <v>0</v>
      </c>
      <c r="F1140" s="12">
        <v>0</v>
      </c>
      <c r="G1140" s="12">
        <v>125</v>
      </c>
      <c r="H1140" s="12">
        <v>0</v>
      </c>
      <c r="I1140" s="13">
        <v>20</v>
      </c>
      <c r="J1140" s="13">
        <v>75</v>
      </c>
      <c r="K1140" s="13">
        <v>0</v>
      </c>
      <c r="L1140" s="13">
        <v>100</v>
      </c>
      <c r="M1140" s="13">
        <v>0</v>
      </c>
      <c r="N1140" s="14">
        <f>D1140*$D$11</f>
        <v>75.599999999999994</v>
      </c>
      <c r="O1140" s="14">
        <f>E1140*$E$11</f>
        <v>0</v>
      </c>
      <c r="P1140" s="14">
        <f>F1140*$F$11</f>
        <v>0</v>
      </c>
      <c r="Q1140" s="14">
        <f>G1140*$G$11</f>
        <v>162.5</v>
      </c>
      <c r="R1140" s="14">
        <f>H1140*$H$11</f>
        <v>0</v>
      </c>
      <c r="S1140" s="14">
        <f>(N1140/100)*(I1140*$I$11)+(N1140/100)*(J1140*$J$11)</f>
        <v>107.72999999999998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243.75</v>
      </c>
      <c r="W1140" s="14">
        <f>(R1140/100)*(K1140*$K$11)+(R1140/100)*(L1140*$L$11)</f>
        <v>0</v>
      </c>
      <c r="X1140" s="14">
        <f t="shared" si="379"/>
        <v>183.32999999999998</v>
      </c>
      <c r="Y1140" s="14">
        <f t="shared" si="380"/>
        <v>0</v>
      </c>
      <c r="Z1140" s="14">
        <f t="shared" si="381"/>
        <v>0</v>
      </c>
      <c r="AA1140" s="14">
        <f t="shared" si="382"/>
        <v>406.25</v>
      </c>
      <c r="AB1140" s="14">
        <f t="shared" si="384"/>
        <v>0</v>
      </c>
      <c r="AC1140" s="15">
        <f t="shared" si="383"/>
        <v>589.6</v>
      </c>
      <c r="AD1140" s="48">
        <f>(ROUND(AC1140-AC1132,1)/AC1132)</f>
        <v>0.29667912909610733</v>
      </c>
      <c r="AE1140" s="113"/>
      <c r="AF1140" s="60"/>
      <c r="AH1140" s="62"/>
    </row>
    <row r="1141" spans="1:34">
      <c r="A1141" s="99" t="s">
        <v>846</v>
      </c>
      <c r="B1141" s="93"/>
      <c r="C1141" s="21" t="s">
        <v>4</v>
      </c>
      <c r="D1141" s="12">
        <v>63</v>
      </c>
      <c r="E1141" s="12">
        <v>0</v>
      </c>
      <c r="F1141" s="12">
        <v>0</v>
      </c>
      <c r="G1141" s="12">
        <v>0</v>
      </c>
      <c r="H1141" s="12">
        <v>125</v>
      </c>
      <c r="I1141" s="13">
        <v>20</v>
      </c>
      <c r="J1141" s="13">
        <v>75</v>
      </c>
      <c r="K1141" s="13">
        <v>50</v>
      </c>
      <c r="L1141" s="13">
        <v>50</v>
      </c>
      <c r="M1141" s="13">
        <v>0</v>
      </c>
      <c r="N1141" s="14">
        <f>D1141*$D$12</f>
        <v>75.599999999999994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162.5</v>
      </c>
      <c r="S1141" s="14">
        <f>(N1141/100)*(I1141*$I$12)+(N1141/100)*(J1141*$J$12)</f>
        <v>107.72999999999998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243.75</v>
      </c>
      <c r="X1141" s="14">
        <f t="shared" si="379"/>
        <v>183.32999999999998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406.25</v>
      </c>
      <c r="AC1141" s="15">
        <f t="shared" si="383"/>
        <v>589.6</v>
      </c>
      <c r="AD1141" s="48">
        <f>(ROUND(AC1141-AC1132,1)/AC1132)</f>
        <v>0.29667912909610733</v>
      </c>
      <c r="AE1141" s="113"/>
      <c r="AF1141" s="60"/>
      <c r="AH1141" s="62"/>
    </row>
    <row r="1142" spans="1:34">
      <c r="A1142" s="99" t="s">
        <v>847</v>
      </c>
      <c r="B1142" s="93"/>
      <c r="C1142" s="21" t="s">
        <v>327</v>
      </c>
      <c r="D1142" s="12">
        <v>125</v>
      </c>
      <c r="E1142" s="12">
        <v>0</v>
      </c>
      <c r="F1142" s="12">
        <v>0</v>
      </c>
      <c r="G1142" s="12">
        <v>0</v>
      </c>
      <c r="H1142" s="12">
        <v>0</v>
      </c>
      <c r="I1142" s="13">
        <v>20</v>
      </c>
      <c r="J1142" s="13">
        <v>75</v>
      </c>
      <c r="K1142" s="13">
        <v>0</v>
      </c>
      <c r="L1142" s="13">
        <v>0</v>
      </c>
      <c r="M1142" s="13">
        <v>78</v>
      </c>
      <c r="N1142" s="14">
        <f>D1142*$D$13</f>
        <v>162.5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421.6875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584.1875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584.20000000000005</v>
      </c>
      <c r="AD1142" s="48">
        <f>(ROUND(AC1142-AC1132,1)/AC1132)</f>
        <v>0.28480316692324609</v>
      </c>
      <c r="AE1142" s="113"/>
      <c r="AF1142" s="60"/>
      <c r="AH1142" s="62"/>
    </row>
    <row r="1143" spans="1:34">
      <c r="A1143" s="99" t="s">
        <v>848</v>
      </c>
      <c r="B1143" s="93"/>
      <c r="C1143" s="21" t="s">
        <v>328</v>
      </c>
      <c r="D1143" s="12">
        <v>125</v>
      </c>
      <c r="E1143" s="12">
        <v>0</v>
      </c>
      <c r="F1143" s="12">
        <v>0</v>
      </c>
      <c r="G1143" s="12">
        <v>0</v>
      </c>
      <c r="H1143" s="12">
        <v>0</v>
      </c>
      <c r="I1143" s="13">
        <v>20</v>
      </c>
      <c r="J1143" s="13">
        <v>75</v>
      </c>
      <c r="K1143" s="13">
        <v>78</v>
      </c>
      <c r="L1143" s="13">
        <v>0</v>
      </c>
      <c r="M1143" s="13">
        <v>0</v>
      </c>
      <c r="N1143" s="14">
        <f>D1143*$D$14</f>
        <v>162.5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421.6875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584.1875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584.20000000000005</v>
      </c>
      <c r="AD1143" s="48">
        <f>(ROUND(AC1143-AC1132,1)/AC1132)</f>
        <v>0.28480316692324609</v>
      </c>
      <c r="AE1143" s="113"/>
      <c r="AF1143" s="60"/>
      <c r="AH1143" s="62"/>
    </row>
    <row r="1144" spans="1:34">
      <c r="A1144" s="99"/>
      <c r="B1144" s="93"/>
      <c r="C1144" s="21" t="s">
        <v>329</v>
      </c>
      <c r="D1144" s="12">
        <v>125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75</v>
      </c>
      <c r="K1144" s="13">
        <v>0</v>
      </c>
      <c r="L1144" s="13">
        <v>78</v>
      </c>
      <c r="M1144" s="13">
        <v>0</v>
      </c>
      <c r="N1144" s="14">
        <f>D1144*$D$15</f>
        <v>162.5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421.6875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584.1875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584.20000000000005</v>
      </c>
      <c r="AD1144" s="48">
        <f>(ROUND(AC1144-AC1132,1)/AC1132)</f>
        <v>0.28480316692324609</v>
      </c>
      <c r="AE1144" s="113"/>
      <c r="AF1144" s="60"/>
      <c r="AH1144" s="62"/>
    </row>
    <row r="1145" spans="1:34">
      <c r="A1145" s="99"/>
      <c r="B1145" s="93"/>
      <c r="C1145" s="21" t="s">
        <v>325</v>
      </c>
      <c r="D1145" s="12">
        <v>125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162.5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395.03749999999997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557.53749999999991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557.5</v>
      </c>
      <c r="AD1145" s="48">
        <f>(ROUND(AC1145-AC1132,1)/AC1132)</f>
        <v>0.22608313173521002</v>
      </c>
      <c r="AE1145" s="113"/>
      <c r="AF1145" s="60"/>
      <c r="AH1145" s="62"/>
    </row>
    <row r="1146" spans="1:34">
      <c r="A1146" s="99"/>
      <c r="B1146" s="93"/>
      <c r="C1146" s="21" t="s">
        <v>326</v>
      </c>
      <c r="D1146" s="12">
        <v>125</v>
      </c>
      <c r="E1146" s="12">
        <v>0</v>
      </c>
      <c r="F1146" s="12">
        <v>0</v>
      </c>
      <c r="G1146" s="12">
        <v>0</v>
      </c>
      <c r="H1146" s="12">
        <v>0</v>
      </c>
      <c r="I1146" s="13">
        <v>61</v>
      </c>
      <c r="J1146" s="13">
        <v>75</v>
      </c>
      <c r="K1146" s="13">
        <v>0</v>
      </c>
      <c r="L1146" s="13">
        <v>0</v>
      </c>
      <c r="M1146" s="13">
        <v>0</v>
      </c>
      <c r="N1146" s="14">
        <f>D1146*$D$17</f>
        <v>162.5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349.86249999999995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512.36249999999995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512.4</v>
      </c>
      <c r="AD1146" s="48">
        <f>(ROUND(AC1146-AC1132,1)/AC1132)</f>
        <v>0.12689685506927645</v>
      </c>
      <c r="AE1146" s="113"/>
      <c r="AF1146" s="60"/>
      <c r="AH1146" s="62"/>
    </row>
    <row r="1147" spans="1:34">
      <c r="A1147" s="106" t="s">
        <v>0</v>
      </c>
      <c r="B1147" s="90" t="s">
        <v>55</v>
      </c>
      <c r="C1147" s="50" t="s">
        <v>242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1">
        <v>16</v>
      </c>
      <c r="C1148" s="21" t="s">
        <v>324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815</v>
      </c>
      <c r="B1149" s="91">
        <v>12</v>
      </c>
      <c r="C1149" s="21" t="s">
        <v>849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816</v>
      </c>
      <c r="B1150" s="91">
        <v>40</v>
      </c>
      <c r="C1150" s="21" t="s">
        <v>337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817</v>
      </c>
      <c r="B1151" s="91">
        <v>0</v>
      </c>
      <c r="C1151" s="21" t="s">
        <v>338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666</v>
      </c>
      <c r="B1152" s="91"/>
      <c r="C1152" s="21" t="s">
        <v>339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605</v>
      </c>
      <c r="B1153" s="91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844</v>
      </c>
      <c r="B1154" s="91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845</v>
      </c>
      <c r="B1155" s="91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846</v>
      </c>
      <c r="B1156" s="91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847</v>
      </c>
      <c r="B1157" s="91"/>
      <c r="C1157" s="21" t="s">
        <v>327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848</v>
      </c>
      <c r="B1158" s="91"/>
      <c r="C1158" s="21" t="s">
        <v>328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1"/>
      <c r="C1159" s="21" t="s">
        <v>329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1"/>
      <c r="C1160" s="21" t="s">
        <v>325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1"/>
      <c r="C1161" s="21" t="s">
        <v>326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2" t="s">
        <v>662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192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288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0</v>
      </c>
      <c r="Y1162" s="52">
        <f t="shared" ref="Y1162:Y1176" si="392">O1162+T1162</f>
        <v>480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480</v>
      </c>
      <c r="AD1162" s="58" t="s">
        <v>810</v>
      </c>
      <c r="AE1162" s="113" t="s">
        <v>813</v>
      </c>
      <c r="AF1162" s="60"/>
      <c r="AH1162" s="62"/>
    </row>
    <row r="1163" spans="1:34">
      <c r="A1163" s="99" t="s">
        <v>814</v>
      </c>
      <c r="B1163" s="93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166.4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374.40000000000003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540.80000000000007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540.79999999999995</v>
      </c>
      <c r="AD1163" s="48">
        <f>(ROUND(AC1163-AC1162,1)/AC1162)</f>
        <v>0.12666666666666665</v>
      </c>
      <c r="AE1163" s="113"/>
      <c r="AF1163" s="60"/>
      <c r="AH1163" s="62"/>
    </row>
    <row r="1164" spans="1:34">
      <c r="A1164" s="99" t="s">
        <v>815</v>
      </c>
      <c r="B1164" s="93">
        <v>12</v>
      </c>
      <c r="C1164" s="21" t="s">
        <v>849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179.2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268.79999999999995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447.99999999999994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3">
        <v>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179.2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268.79999999999995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447.99999999999994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448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3">
        <v>40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179.2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268.79999999999995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447.99999999999994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3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179.2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268.79999999999995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447.99999999999994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3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234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379.08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613.07999999999993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613.1</v>
      </c>
      <c r="AD1168" s="48">
        <f>(ROUND(AC1168-AC1162,1)/AC1162)</f>
        <v>0.27729166666666666</v>
      </c>
      <c r="AE1168" s="113"/>
      <c r="AF1168" s="60"/>
      <c r="AH1168" s="62"/>
    </row>
    <row r="1169" spans="1:34">
      <c r="A1169" s="99" t="s">
        <v>844</v>
      </c>
      <c r="B1169" s="93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234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379.08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613.07999999999993</v>
      </c>
      <c r="AA1169" s="14">
        <f t="shared" si="394"/>
        <v>0</v>
      </c>
      <c r="AB1169" s="14">
        <f t="shared" si="396"/>
        <v>0</v>
      </c>
      <c r="AC1169" s="15">
        <f t="shared" si="395"/>
        <v>613.1</v>
      </c>
      <c r="AD1169" s="48">
        <f>(ROUND(AC1169-AC1162,1)/AC1162)</f>
        <v>0.27729166666666666</v>
      </c>
      <c r="AE1169" s="113"/>
      <c r="AF1169" s="60"/>
      <c r="AH1169" s="62"/>
    </row>
    <row r="1170" spans="1:34">
      <c r="A1170" s="99" t="s">
        <v>845</v>
      </c>
      <c r="B1170" s="93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234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379.08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613.07999999999993</v>
      </c>
      <c r="AB1170" s="14">
        <f t="shared" si="396"/>
        <v>0</v>
      </c>
      <c r="AC1170" s="15">
        <f t="shared" si="395"/>
        <v>613.1</v>
      </c>
      <c r="AD1170" s="48">
        <f>(ROUND(AC1170-AC1162,1)/AC1162)</f>
        <v>0.27729166666666666</v>
      </c>
      <c r="AE1170" s="113"/>
      <c r="AF1170" s="60"/>
      <c r="AH1170" s="62"/>
    </row>
    <row r="1171" spans="1:34">
      <c r="A1171" s="99" t="s">
        <v>846</v>
      </c>
      <c r="B1171" s="93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234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379.08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613.07999999999993</v>
      </c>
      <c r="AC1171" s="15">
        <f t="shared" si="395"/>
        <v>613.1</v>
      </c>
      <c r="AD1171" s="48">
        <f>(ROUND(AC1171-AC1162,1)/AC1162)</f>
        <v>0.27729166666666666</v>
      </c>
      <c r="AE1171" s="113"/>
      <c r="AF1171" s="60"/>
      <c r="AH1171" s="62"/>
    </row>
    <row r="1172" spans="1:34">
      <c r="A1172" s="99" t="s">
        <v>847</v>
      </c>
      <c r="B1172" s="93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166.4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449.28000000000003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615.68000000000006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615.70000000000005</v>
      </c>
      <c r="AD1172" s="48">
        <f>(ROUND(AC1172-AC1162,1)/AC1162)</f>
        <v>0.28270833333333328</v>
      </c>
      <c r="AE1172" s="113"/>
      <c r="AF1172" s="60"/>
      <c r="AH1172" s="62"/>
    </row>
    <row r="1173" spans="1:34">
      <c r="A1173" s="99" t="s">
        <v>848</v>
      </c>
      <c r="B1173" s="93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219.70000000000002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395.46000000000004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615.16000000000008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615.20000000000005</v>
      </c>
      <c r="AD1173" s="48">
        <f>(ROUND(AC1173-AC1162,1)/AC1162)</f>
        <v>0.28166666666666662</v>
      </c>
      <c r="AE1173" s="113"/>
      <c r="AF1173" s="60"/>
      <c r="AH1173" s="62"/>
    </row>
    <row r="1174" spans="1:34">
      <c r="A1174" s="99"/>
      <c r="B1174" s="93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219.70000000000002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395.46000000000004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615.16000000000008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615.20000000000005</v>
      </c>
      <c r="AD1174" s="48">
        <f>(ROUND(AC1174-AC1162,1)/AC1162)</f>
        <v>0.28166666666666662</v>
      </c>
      <c r="AE1174" s="113"/>
      <c r="AF1174" s="60"/>
      <c r="AH1174" s="62"/>
    </row>
    <row r="1175" spans="1:34">
      <c r="A1175" s="99"/>
      <c r="B1175" s="93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166.4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374.40000000000003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540.80000000000007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540.79999999999995</v>
      </c>
      <c r="AD1175" s="48">
        <f>(ROUND(AC1175-AC1162,1)/AC1162)</f>
        <v>0.12666666666666665</v>
      </c>
      <c r="AE1175" s="111"/>
      <c r="AF1175" s="63"/>
      <c r="AH1175" s="62"/>
    </row>
    <row r="1176" spans="1:34">
      <c r="A1176" s="99"/>
      <c r="B1176" s="93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166.4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374.40000000000003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540.80000000000007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540.79999999999995</v>
      </c>
      <c r="AD1176" s="48">
        <f>(ROUND(AC1176-AC1162,1)/AC1162)</f>
        <v>0.12666666666666665</v>
      </c>
      <c r="AE1176" s="113"/>
      <c r="AF1176" s="60"/>
      <c r="AH1176" s="62"/>
    </row>
    <row r="1177" spans="1:34">
      <c r="A1177" s="106" t="s">
        <v>0</v>
      </c>
      <c r="B1177" s="90" t="s">
        <v>540</v>
      </c>
      <c r="C1177" s="50" t="s">
        <v>242</v>
      </c>
      <c r="D1177" s="11">
        <v>145</v>
      </c>
      <c r="E1177" s="11">
        <v>0</v>
      </c>
      <c r="F1177" s="11">
        <v>0</v>
      </c>
      <c r="G1177" s="11">
        <v>0</v>
      </c>
      <c r="H1177" s="11">
        <v>0</v>
      </c>
      <c r="I1177" s="51">
        <v>60</v>
      </c>
      <c r="J1177" s="51">
        <v>20</v>
      </c>
      <c r="K1177" s="51">
        <v>0</v>
      </c>
      <c r="L1177" s="51">
        <v>0</v>
      </c>
      <c r="M1177" s="51">
        <v>0</v>
      </c>
      <c r="N1177" s="52">
        <f>D1177*$D$3</f>
        <v>217.5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261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478.5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478.5</v>
      </c>
      <c r="AD1177" s="58"/>
      <c r="AE1177" s="113"/>
      <c r="AF1177" s="60"/>
      <c r="AH1177" s="62"/>
    </row>
    <row r="1178" spans="1:34">
      <c r="A1178" s="99" t="s">
        <v>814</v>
      </c>
      <c r="B1178" s="91">
        <v>28</v>
      </c>
      <c r="C1178" s="21" t="s">
        <v>324</v>
      </c>
      <c r="D1178" s="12">
        <v>145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188.5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373.23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561.73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561.70000000000005</v>
      </c>
      <c r="AD1178" s="48">
        <f>(ROUND(AC1178-AC1177,1)/AC1177)</f>
        <v>0.17387669801462904</v>
      </c>
      <c r="AE1178" s="113" t="s">
        <v>813</v>
      </c>
      <c r="AF1178" s="60"/>
      <c r="AH1178" s="62"/>
    </row>
    <row r="1179" spans="1:34">
      <c r="A1179" s="99" t="s">
        <v>815</v>
      </c>
      <c r="B1179" s="91">
        <v>14</v>
      </c>
      <c r="C1179" s="21" t="s">
        <v>849</v>
      </c>
      <c r="D1179" s="12">
        <v>145</v>
      </c>
      <c r="E1179" s="12">
        <v>0</v>
      </c>
      <c r="F1179" s="12">
        <v>0</v>
      </c>
      <c r="G1179" s="12">
        <v>0</v>
      </c>
      <c r="H1179" s="12">
        <v>0</v>
      </c>
      <c r="I1179" s="13">
        <v>60</v>
      </c>
      <c r="J1179" s="13">
        <v>20</v>
      </c>
      <c r="K1179" s="13">
        <v>0</v>
      </c>
      <c r="L1179" s="13">
        <v>0</v>
      </c>
      <c r="M1179" s="13">
        <v>0</v>
      </c>
      <c r="N1179" s="14">
        <f>D1179*$D$5</f>
        <v>203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243.59999999999997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446.59999999999997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446.6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816</v>
      </c>
      <c r="B1180" s="91">
        <v>0</v>
      </c>
      <c r="C1180" s="21" t="s">
        <v>337</v>
      </c>
      <c r="D1180" s="12">
        <v>145</v>
      </c>
      <c r="E1180" s="12">
        <v>0</v>
      </c>
      <c r="F1180" s="12">
        <v>0</v>
      </c>
      <c r="G1180" s="12">
        <v>0</v>
      </c>
      <c r="H1180" s="12">
        <v>0</v>
      </c>
      <c r="I1180" s="13">
        <v>60</v>
      </c>
      <c r="J1180" s="13">
        <v>20</v>
      </c>
      <c r="K1180" s="13">
        <v>0</v>
      </c>
      <c r="L1180" s="13">
        <v>0</v>
      </c>
      <c r="M1180" s="13">
        <v>0</v>
      </c>
      <c r="N1180" s="14">
        <f>D1180*$D$6</f>
        <v>203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243.59999999999997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446.59999999999997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2" si="402">R1180+W1180</f>
        <v>0</v>
      </c>
      <c r="AC1180" s="15">
        <f t="shared" si="401"/>
        <v>446.6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817</v>
      </c>
      <c r="B1181" s="91">
        <v>0</v>
      </c>
      <c r="C1181" s="21" t="s">
        <v>338</v>
      </c>
      <c r="D1181" s="12">
        <v>145</v>
      </c>
      <c r="E1181" s="12">
        <v>0</v>
      </c>
      <c r="F1181" s="12">
        <v>0</v>
      </c>
      <c r="G1181" s="12">
        <v>0</v>
      </c>
      <c r="H1181" s="12">
        <v>0</v>
      </c>
      <c r="I1181" s="13">
        <v>60</v>
      </c>
      <c r="J1181" s="13">
        <v>20</v>
      </c>
      <c r="K1181" s="13">
        <v>0</v>
      </c>
      <c r="L1181" s="13">
        <v>0</v>
      </c>
      <c r="M1181" s="13">
        <v>0</v>
      </c>
      <c r="N1181" s="14">
        <f>D1181*$D$7</f>
        <v>203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243.59999999999997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446.59999999999997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446.6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666</v>
      </c>
      <c r="B1182" s="91"/>
      <c r="C1182" s="21" t="s">
        <v>339</v>
      </c>
      <c r="D1182" s="12">
        <v>145</v>
      </c>
      <c r="E1182" s="12">
        <v>0</v>
      </c>
      <c r="F1182" s="12">
        <v>0</v>
      </c>
      <c r="G1182" s="12">
        <v>0</v>
      </c>
      <c r="H1182" s="12">
        <v>0</v>
      </c>
      <c r="I1182" s="13">
        <v>60</v>
      </c>
      <c r="J1182" s="13">
        <v>20</v>
      </c>
      <c r="K1182" s="13">
        <v>0</v>
      </c>
      <c r="L1182" s="13">
        <v>0</v>
      </c>
      <c r="M1182" s="13">
        <v>0</v>
      </c>
      <c r="N1182" s="14">
        <f>D1182*$D$8</f>
        <v>203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243.59999999999997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446.59999999999997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446.6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605</v>
      </c>
      <c r="B1183" s="91"/>
      <c r="C1183" s="21" t="s">
        <v>1</v>
      </c>
      <c r="D1183" s="12">
        <v>73</v>
      </c>
      <c r="E1183" s="12">
        <v>145</v>
      </c>
      <c r="F1183" s="12">
        <v>0</v>
      </c>
      <c r="G1183" s="12">
        <v>0</v>
      </c>
      <c r="H1183" s="12">
        <v>0</v>
      </c>
      <c r="I1183" s="13">
        <v>60</v>
      </c>
      <c r="J1183" s="13">
        <v>20</v>
      </c>
      <c r="K1183" s="13">
        <v>85</v>
      </c>
      <c r="L1183" s="13">
        <v>0</v>
      </c>
      <c r="M1183" s="13">
        <v>0</v>
      </c>
      <c r="N1183" s="14">
        <f>D1183*$D$9</f>
        <v>87.6</v>
      </c>
      <c r="O1183" s="14">
        <f>E1183*$E$9</f>
        <v>188.5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105.11999999999999</v>
      </c>
      <c r="T1183" s="14">
        <f>(O1183/100)*(K1183*$K$9)</f>
        <v>240.33750000000001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192.71999999999997</v>
      </c>
      <c r="Y1183" s="14">
        <f t="shared" si="398"/>
        <v>428.83749999999998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621.6</v>
      </c>
      <c r="AD1183" s="48">
        <f>(ROUND(AC1183-AC1177,1)/AC1177)</f>
        <v>0.29905956112852661</v>
      </c>
      <c r="AE1183" s="113"/>
      <c r="AF1183" s="60"/>
      <c r="AH1183" s="62"/>
    </row>
    <row r="1184" spans="1:34">
      <c r="A1184" s="99" t="s">
        <v>844</v>
      </c>
      <c r="B1184" s="91"/>
      <c r="C1184" s="21" t="s">
        <v>2</v>
      </c>
      <c r="D1184" s="12">
        <v>73</v>
      </c>
      <c r="E1184" s="12">
        <v>0</v>
      </c>
      <c r="F1184" s="12">
        <v>145</v>
      </c>
      <c r="G1184" s="12">
        <v>0</v>
      </c>
      <c r="H1184" s="12">
        <v>0</v>
      </c>
      <c r="I1184" s="13">
        <v>60</v>
      </c>
      <c r="J1184" s="13">
        <v>20</v>
      </c>
      <c r="K1184" s="13">
        <v>42.5</v>
      </c>
      <c r="L1184" s="13">
        <v>42.5</v>
      </c>
      <c r="M1184" s="13">
        <v>0</v>
      </c>
      <c r="N1184" s="14">
        <f>D1184*$D$10</f>
        <v>87.6</v>
      </c>
      <c r="O1184" s="14">
        <f>E1184*$E$10</f>
        <v>0</v>
      </c>
      <c r="P1184" s="14">
        <f>F1184*$F$10</f>
        <v>188.5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105.11999999999999</v>
      </c>
      <c r="T1184" s="14">
        <f>(O1184/100)*(K1184*$J$10)</f>
        <v>0</v>
      </c>
      <c r="U1184" s="14">
        <f>(P1184/100)*(K1184*$K$10)+(P1184/100)*(L1184*$L$10)</f>
        <v>240.33750000000001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192.71999999999997</v>
      </c>
      <c r="Y1184" s="14">
        <f t="shared" si="398"/>
        <v>0</v>
      </c>
      <c r="Z1184" s="14">
        <f t="shared" si="399"/>
        <v>428.83749999999998</v>
      </c>
      <c r="AA1184" s="14">
        <f t="shared" si="400"/>
        <v>0</v>
      </c>
      <c r="AB1184" s="14">
        <f t="shared" si="402"/>
        <v>0</v>
      </c>
      <c r="AC1184" s="15">
        <f t="shared" si="401"/>
        <v>621.6</v>
      </c>
      <c r="AD1184" s="48">
        <f>(ROUND(AC1184-AC1177,1)/AC1177)</f>
        <v>0.29905956112852661</v>
      </c>
      <c r="AE1184" s="113"/>
      <c r="AF1184" s="60"/>
      <c r="AH1184" s="62"/>
    </row>
    <row r="1185" spans="1:34">
      <c r="A1185" s="99" t="s">
        <v>845</v>
      </c>
      <c r="B1185" s="91"/>
      <c r="C1185" s="21" t="s">
        <v>3</v>
      </c>
      <c r="D1185" s="12">
        <v>73</v>
      </c>
      <c r="E1185" s="12">
        <v>0</v>
      </c>
      <c r="F1185" s="12">
        <v>0</v>
      </c>
      <c r="G1185" s="12">
        <v>145</v>
      </c>
      <c r="H1185" s="12">
        <v>0</v>
      </c>
      <c r="I1185" s="13">
        <v>60</v>
      </c>
      <c r="J1185" s="13">
        <v>20</v>
      </c>
      <c r="K1185" s="13">
        <v>0</v>
      </c>
      <c r="L1185" s="13">
        <v>85</v>
      </c>
      <c r="M1185" s="13">
        <v>0</v>
      </c>
      <c r="N1185" s="14">
        <f>D1185*$D$11</f>
        <v>87.6</v>
      </c>
      <c r="O1185" s="14">
        <f>E1185*$E$11</f>
        <v>0</v>
      </c>
      <c r="P1185" s="14">
        <f>F1185*$F$11</f>
        <v>0</v>
      </c>
      <c r="Q1185" s="14">
        <f>G1185*$G$11</f>
        <v>188.5</v>
      </c>
      <c r="R1185" s="14">
        <f>H1185*$H$11</f>
        <v>0</v>
      </c>
      <c r="S1185" s="14">
        <f>(N1185/100)*(I1185*$I$11)+(N1185/100)*(J1185*$J$11)</f>
        <v>105.11999999999999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240.33750000000001</v>
      </c>
      <c r="W1185" s="14">
        <f>(R1185/100)*(K1185*$K$11)+(R1185/100)*(L1185*$L$11)</f>
        <v>0</v>
      </c>
      <c r="X1185" s="14">
        <f t="shared" si="397"/>
        <v>192.71999999999997</v>
      </c>
      <c r="Y1185" s="14">
        <f t="shared" si="398"/>
        <v>0</v>
      </c>
      <c r="Z1185" s="14">
        <f t="shared" si="399"/>
        <v>0</v>
      </c>
      <c r="AA1185" s="14">
        <f t="shared" si="400"/>
        <v>428.83749999999998</v>
      </c>
      <c r="AB1185" s="14">
        <f t="shared" si="402"/>
        <v>0</v>
      </c>
      <c r="AC1185" s="15">
        <f t="shared" si="401"/>
        <v>621.6</v>
      </c>
      <c r="AD1185" s="48">
        <f>(ROUND(AC1185-AC1177,1)/AC1177)</f>
        <v>0.29905956112852661</v>
      </c>
      <c r="AE1185" s="113"/>
      <c r="AF1185" s="60"/>
      <c r="AH1185" s="62"/>
    </row>
    <row r="1186" spans="1:34">
      <c r="A1186" s="99" t="s">
        <v>846</v>
      </c>
      <c r="B1186" s="91"/>
      <c r="C1186" s="21" t="s">
        <v>4</v>
      </c>
      <c r="D1186" s="12">
        <v>73</v>
      </c>
      <c r="E1186" s="12">
        <v>0</v>
      </c>
      <c r="F1186" s="12">
        <v>0</v>
      </c>
      <c r="G1186" s="12">
        <v>0</v>
      </c>
      <c r="H1186" s="12">
        <v>145</v>
      </c>
      <c r="I1186" s="13">
        <v>60</v>
      </c>
      <c r="J1186" s="13">
        <v>20</v>
      </c>
      <c r="K1186" s="13">
        <v>42.5</v>
      </c>
      <c r="L1186" s="13">
        <v>42.5</v>
      </c>
      <c r="M1186" s="13">
        <v>0</v>
      </c>
      <c r="N1186" s="14">
        <f>D1186*$D$12</f>
        <v>87.6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188.5</v>
      </c>
      <c r="S1186" s="14">
        <f>(N1186/100)*(I1186*$I$12)+(N1186/100)*(J1186*$J$12)</f>
        <v>105.11999999999999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240.33750000000001</v>
      </c>
      <c r="X1186" s="14">
        <f t="shared" si="397"/>
        <v>192.71999999999997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428.83749999999998</v>
      </c>
      <c r="AC1186" s="15">
        <f t="shared" si="401"/>
        <v>621.6</v>
      </c>
      <c r="AD1186" s="48">
        <f>(ROUND(AC1186-AC1177,1)/AC1177)</f>
        <v>0.29905956112852661</v>
      </c>
      <c r="AE1186" s="113"/>
      <c r="AF1186" s="60"/>
      <c r="AH1186" s="62"/>
    </row>
    <row r="1187" spans="1:34">
      <c r="A1187" s="99" t="s">
        <v>847</v>
      </c>
      <c r="B1187" s="91"/>
      <c r="C1187" s="21" t="s">
        <v>327</v>
      </c>
      <c r="D1187" s="12">
        <v>145</v>
      </c>
      <c r="E1187" s="12">
        <v>0</v>
      </c>
      <c r="F1187" s="12">
        <v>0</v>
      </c>
      <c r="G1187" s="12">
        <v>0</v>
      </c>
      <c r="H1187" s="12">
        <v>0</v>
      </c>
      <c r="I1187" s="13">
        <v>60</v>
      </c>
      <c r="J1187" s="13">
        <v>20</v>
      </c>
      <c r="K1187" s="13">
        <v>0</v>
      </c>
      <c r="L1187" s="13">
        <v>0</v>
      </c>
      <c r="M1187" s="13">
        <v>70</v>
      </c>
      <c r="N1187" s="14">
        <f>D1187*$D$13</f>
        <v>188.5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424.125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612.625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612.6</v>
      </c>
      <c r="AD1187" s="48">
        <f>(ROUND(AC1187-AC1177,1)/AC1177)</f>
        <v>0.28025078369905954</v>
      </c>
      <c r="AE1187" s="113"/>
      <c r="AF1187" s="60"/>
      <c r="AH1187" s="62"/>
    </row>
    <row r="1188" spans="1:34">
      <c r="A1188" s="99" t="s">
        <v>848</v>
      </c>
      <c r="B1188" s="91"/>
      <c r="C1188" s="21" t="s">
        <v>328</v>
      </c>
      <c r="D1188" s="12">
        <v>145</v>
      </c>
      <c r="E1188" s="12">
        <v>0</v>
      </c>
      <c r="F1188" s="12">
        <v>0</v>
      </c>
      <c r="G1188" s="12">
        <v>0</v>
      </c>
      <c r="H1188" s="12">
        <v>0</v>
      </c>
      <c r="I1188" s="13">
        <v>60</v>
      </c>
      <c r="J1188" s="13">
        <v>20</v>
      </c>
      <c r="K1188" s="13">
        <v>70</v>
      </c>
      <c r="L1188" s="13">
        <v>0</v>
      </c>
      <c r="M1188" s="13">
        <v>0</v>
      </c>
      <c r="N1188" s="14">
        <f>D1188*$D$14</f>
        <v>188.5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424.125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612.625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612.6</v>
      </c>
      <c r="AD1188" s="48">
        <f>(ROUND(AC1188-AC1177,1)/AC1177)</f>
        <v>0.28025078369905954</v>
      </c>
      <c r="AE1188" s="113"/>
      <c r="AF1188" s="60"/>
      <c r="AH1188" s="62"/>
    </row>
    <row r="1189" spans="1:34">
      <c r="A1189" s="99"/>
      <c r="B1189" s="91"/>
      <c r="C1189" s="21" t="s">
        <v>329</v>
      </c>
      <c r="D1189" s="12">
        <v>145</v>
      </c>
      <c r="E1189" s="12">
        <v>0</v>
      </c>
      <c r="F1189" s="12">
        <v>0</v>
      </c>
      <c r="G1189" s="12">
        <v>0</v>
      </c>
      <c r="H1189" s="12">
        <v>0</v>
      </c>
      <c r="I1189" s="13">
        <v>60</v>
      </c>
      <c r="J1189" s="13">
        <v>20</v>
      </c>
      <c r="K1189" s="13">
        <v>0</v>
      </c>
      <c r="L1189" s="13">
        <v>70</v>
      </c>
      <c r="M1189" s="13">
        <v>0</v>
      </c>
      <c r="N1189" s="14">
        <f>D1189*$D$15</f>
        <v>188.5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424.125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612.625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612.6</v>
      </c>
      <c r="AD1189" s="48">
        <f>(ROUND(AC1189-AC1177,1)/AC1177)</f>
        <v>0.28025078369905954</v>
      </c>
      <c r="AE1189" s="113"/>
      <c r="AF1189" s="60"/>
      <c r="AH1189" s="62"/>
    </row>
    <row r="1190" spans="1:34">
      <c r="A1190" s="99"/>
      <c r="B1190" s="91"/>
      <c r="C1190" s="21" t="s">
        <v>325</v>
      </c>
      <c r="D1190" s="12">
        <v>145</v>
      </c>
      <c r="E1190" s="12">
        <v>0</v>
      </c>
      <c r="F1190" s="12">
        <v>0</v>
      </c>
      <c r="G1190" s="12">
        <v>0</v>
      </c>
      <c r="H1190" s="12">
        <v>0</v>
      </c>
      <c r="I1190" s="13">
        <v>60</v>
      </c>
      <c r="J1190" s="13">
        <v>55</v>
      </c>
      <c r="K1190" s="13">
        <v>0</v>
      </c>
      <c r="L1190" s="13">
        <v>0</v>
      </c>
      <c r="M1190" s="13">
        <v>0</v>
      </c>
      <c r="N1190" s="14">
        <f>D1190*$D$16</f>
        <v>188.5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351.55250000000001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540.05250000000001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540.1</v>
      </c>
      <c r="AD1190" s="48">
        <f>(ROUND(AC1190-AC1177,1)/AC1177)</f>
        <v>0.12873563218390804</v>
      </c>
      <c r="AE1190" s="113"/>
      <c r="AF1190" s="60"/>
      <c r="AH1190" s="62"/>
    </row>
    <row r="1191" spans="1:34">
      <c r="A1191" s="99"/>
      <c r="B1191" s="91"/>
      <c r="C1191" s="21" t="s">
        <v>326</v>
      </c>
      <c r="D1191" s="12">
        <v>145</v>
      </c>
      <c r="E1191" s="12">
        <v>0</v>
      </c>
      <c r="F1191" s="12">
        <v>0</v>
      </c>
      <c r="G1191" s="12">
        <v>0</v>
      </c>
      <c r="H1191" s="12">
        <v>0</v>
      </c>
      <c r="I1191" s="13">
        <v>83</v>
      </c>
      <c r="J1191" s="13">
        <v>20</v>
      </c>
      <c r="K1191" s="13">
        <v>0</v>
      </c>
      <c r="L1191" s="13">
        <v>0</v>
      </c>
      <c r="M1191" s="13">
        <v>0</v>
      </c>
      <c r="N1191" s="14">
        <f>D1191*$D$17</f>
        <v>188.5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397.54649999999992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586.04649999999992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586</v>
      </c>
      <c r="AD1191" s="48">
        <f>(ROUND(AC1191-AC1177,1)/AC1177)</f>
        <v>0.22466039707419017</v>
      </c>
      <c r="AE1191" s="113"/>
      <c r="AF1191" s="60"/>
      <c r="AH1191" s="62"/>
    </row>
    <row r="1192" spans="1:34">
      <c r="A1192" s="106" t="s">
        <v>0</v>
      </c>
      <c r="B1192" s="92" t="s">
        <v>590</v>
      </c>
      <c r="C1192" s="50" t="s">
        <v>341</v>
      </c>
      <c r="D1192" s="11">
        <v>140</v>
      </c>
      <c r="E1192" s="11">
        <v>0</v>
      </c>
      <c r="F1192" s="11">
        <v>0</v>
      </c>
      <c r="G1192" s="11">
        <v>0</v>
      </c>
      <c r="H1192" s="11">
        <v>0</v>
      </c>
      <c r="I1192" s="51">
        <v>70</v>
      </c>
      <c r="J1192" s="51">
        <v>10</v>
      </c>
      <c r="K1192" s="51">
        <v>0</v>
      </c>
      <c r="L1192" s="51">
        <v>0</v>
      </c>
      <c r="M1192" s="51">
        <v>0</v>
      </c>
      <c r="N1192" s="52">
        <f>D1192*$D$3</f>
        <v>210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252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462</v>
      </c>
      <c r="Y1192" s="52">
        <f t="shared" ref="Y1192:Y1206" si="404">O1192+T1192</f>
        <v>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 t="shared" si="402"/>
        <v>0</v>
      </c>
      <c r="AC1192" s="53">
        <f>ROUND(X1192+Y1192+Z1192+AA1192+AB1192,1)</f>
        <v>462</v>
      </c>
      <c r="AD1192" s="58"/>
      <c r="AE1192" s="113"/>
      <c r="AF1192" s="60"/>
      <c r="AH1192" s="62"/>
    </row>
    <row r="1193" spans="1:34">
      <c r="A1193" s="99" t="s">
        <v>814</v>
      </c>
      <c r="B1193" s="93">
        <v>20</v>
      </c>
      <c r="C1193" s="21" t="s">
        <v>324</v>
      </c>
      <c r="D1193" s="12">
        <v>140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182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360.36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542.36</v>
      </c>
      <c r="Y1193" s="14">
        <f t="shared" si="404"/>
        <v>0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542.4</v>
      </c>
      <c r="AD1193" s="48">
        <f>(ROUND(AC1193-AC1192,1)/AC1192)</f>
        <v>0.17402597402597403</v>
      </c>
      <c r="AE1193" s="113" t="s">
        <v>813</v>
      </c>
      <c r="AF1193" s="60"/>
      <c r="AH1193" s="62"/>
    </row>
    <row r="1194" spans="1:34">
      <c r="A1194" s="99" t="s">
        <v>815</v>
      </c>
      <c r="B1194" s="93">
        <v>16</v>
      </c>
      <c r="C1194" s="21" t="s">
        <v>849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70</v>
      </c>
      <c r="J1194" s="13">
        <v>10</v>
      </c>
      <c r="K1194" s="13">
        <v>0</v>
      </c>
      <c r="L1194" s="13">
        <v>0</v>
      </c>
      <c r="M1194" s="13">
        <v>0</v>
      </c>
      <c r="N1194" s="14">
        <f>D1194*$D$5</f>
        <v>196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235.2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431.2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431.2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3">
        <v>0</v>
      </c>
      <c r="C1195" s="21" t="s">
        <v>337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D1195*$D$6</f>
        <v>196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235.2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431.2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431.2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3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D1196*$D$7</f>
        <v>196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235.2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431.2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431.2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3"/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D1197*$D$8</f>
        <v>196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235.2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431.2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431.2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3"/>
      <c r="C1198" s="21" t="s">
        <v>1</v>
      </c>
      <c r="D1198" s="12">
        <v>70</v>
      </c>
      <c r="E1198" s="12">
        <v>140</v>
      </c>
      <c r="F1198" s="12">
        <v>0</v>
      </c>
      <c r="G1198" s="12">
        <v>0</v>
      </c>
      <c r="H1198" s="12">
        <v>0</v>
      </c>
      <c r="I1198" s="13">
        <v>70</v>
      </c>
      <c r="J1198" s="13">
        <v>10</v>
      </c>
      <c r="K1198" s="13">
        <v>85</v>
      </c>
      <c r="L1198" s="13">
        <v>0</v>
      </c>
      <c r="M1198" s="13">
        <v>0</v>
      </c>
      <c r="N1198" s="14">
        <f>D1198*$D$9</f>
        <v>84</v>
      </c>
      <c r="O1198" s="14">
        <f>E1198*$E$9</f>
        <v>182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100.8</v>
      </c>
      <c r="T1198" s="14">
        <f>(O1198/100)*(K1198*$K$9)</f>
        <v>232.05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184.8</v>
      </c>
      <c r="Y1198" s="14">
        <f t="shared" si="404"/>
        <v>414.05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598.9</v>
      </c>
      <c r="AD1198" s="48">
        <f>(ROUND(AC1198-AC1192,1)/AC1192)</f>
        <v>0.29632034632034632</v>
      </c>
      <c r="AE1198" s="113"/>
      <c r="AF1198" s="60"/>
      <c r="AH1198" s="62"/>
    </row>
    <row r="1199" spans="1:34">
      <c r="A1199" s="99" t="s">
        <v>844</v>
      </c>
      <c r="B1199" s="93"/>
      <c r="C1199" s="21" t="s">
        <v>2</v>
      </c>
      <c r="D1199" s="12">
        <v>70</v>
      </c>
      <c r="E1199" s="12">
        <v>0</v>
      </c>
      <c r="F1199" s="12">
        <v>140</v>
      </c>
      <c r="G1199" s="12">
        <v>0</v>
      </c>
      <c r="H1199" s="12">
        <v>0</v>
      </c>
      <c r="I1199" s="13">
        <v>70</v>
      </c>
      <c r="J1199" s="13">
        <v>10</v>
      </c>
      <c r="K1199" s="13">
        <v>42.5</v>
      </c>
      <c r="L1199" s="13">
        <v>42.5</v>
      </c>
      <c r="M1199" s="13">
        <v>0</v>
      </c>
      <c r="N1199" s="14">
        <f>D1199*$D$10</f>
        <v>84</v>
      </c>
      <c r="O1199" s="14">
        <f>E1199*$E$10</f>
        <v>0</v>
      </c>
      <c r="P1199" s="14">
        <f>F1199*$F$10</f>
        <v>182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100.8</v>
      </c>
      <c r="T1199" s="14">
        <f>(O1199/100)*(K1199*$J$10)</f>
        <v>0</v>
      </c>
      <c r="U1199" s="14">
        <f>(P1199/100)*(K1199*$K$10)+(P1199/100)*(L1199*$L$10)</f>
        <v>232.05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184.8</v>
      </c>
      <c r="Y1199" s="14">
        <f t="shared" si="404"/>
        <v>0</v>
      </c>
      <c r="Z1199" s="14">
        <f t="shared" si="405"/>
        <v>414.05</v>
      </c>
      <c r="AA1199" s="14">
        <f t="shared" si="406"/>
        <v>0</v>
      </c>
      <c r="AB1199" s="14">
        <f t="shared" si="408"/>
        <v>0</v>
      </c>
      <c r="AC1199" s="15">
        <f t="shared" si="407"/>
        <v>598.9</v>
      </c>
      <c r="AD1199" s="48">
        <f>(ROUND(AC1199-AC1192,1)/AC1192)</f>
        <v>0.29632034632034632</v>
      </c>
      <c r="AE1199" s="113"/>
      <c r="AF1199" s="60"/>
      <c r="AH1199" s="62"/>
    </row>
    <row r="1200" spans="1:34">
      <c r="A1200" s="99" t="s">
        <v>845</v>
      </c>
      <c r="B1200" s="93"/>
      <c r="C1200" s="21" t="s">
        <v>3</v>
      </c>
      <c r="D1200" s="12">
        <v>70</v>
      </c>
      <c r="E1200" s="12">
        <v>0</v>
      </c>
      <c r="F1200" s="12">
        <v>0</v>
      </c>
      <c r="G1200" s="12">
        <v>140</v>
      </c>
      <c r="H1200" s="12">
        <v>0</v>
      </c>
      <c r="I1200" s="13">
        <v>70</v>
      </c>
      <c r="J1200" s="13">
        <v>10</v>
      </c>
      <c r="K1200" s="13">
        <v>0</v>
      </c>
      <c r="L1200" s="13">
        <v>85</v>
      </c>
      <c r="M1200" s="13">
        <v>0</v>
      </c>
      <c r="N1200" s="14">
        <f>D1200*$D$11</f>
        <v>84</v>
      </c>
      <c r="O1200" s="14">
        <f>E1200*$E$11</f>
        <v>0</v>
      </c>
      <c r="P1200" s="14">
        <f>F1200*$F$11</f>
        <v>0</v>
      </c>
      <c r="Q1200" s="14">
        <f>G1200*$G$11</f>
        <v>182</v>
      </c>
      <c r="R1200" s="14">
        <f>H1200*$H$11</f>
        <v>0</v>
      </c>
      <c r="S1200" s="14">
        <f>(N1200/100)*(I1200*$I$11)+(N1200/100)*(J1200*$J$11)</f>
        <v>100.8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232.05</v>
      </c>
      <c r="W1200" s="14">
        <f>(R1200/100)*(K1200*$K$11)+(R1200/100)*(L1200*$L$11)</f>
        <v>0</v>
      </c>
      <c r="X1200" s="14">
        <f t="shared" si="403"/>
        <v>184.8</v>
      </c>
      <c r="Y1200" s="14">
        <f t="shared" si="404"/>
        <v>0</v>
      </c>
      <c r="Z1200" s="14">
        <f t="shared" si="405"/>
        <v>0</v>
      </c>
      <c r="AA1200" s="14">
        <f t="shared" si="406"/>
        <v>414.05</v>
      </c>
      <c r="AB1200" s="14">
        <f t="shared" si="408"/>
        <v>0</v>
      </c>
      <c r="AC1200" s="15">
        <f t="shared" si="407"/>
        <v>598.9</v>
      </c>
      <c r="AD1200" s="48">
        <f>(ROUND(AC1200-AC1192,1)/AC1192)</f>
        <v>0.29632034632034632</v>
      </c>
      <c r="AE1200" s="113"/>
      <c r="AF1200" s="60"/>
      <c r="AH1200" s="62"/>
    </row>
    <row r="1201" spans="1:34">
      <c r="A1201" s="99" t="s">
        <v>846</v>
      </c>
      <c r="B1201" s="93"/>
      <c r="C1201" s="21" t="s">
        <v>4</v>
      </c>
      <c r="D1201" s="12">
        <v>70</v>
      </c>
      <c r="E1201" s="12">
        <v>0</v>
      </c>
      <c r="F1201" s="12">
        <v>0</v>
      </c>
      <c r="G1201" s="12">
        <v>0</v>
      </c>
      <c r="H1201" s="12">
        <v>140</v>
      </c>
      <c r="I1201" s="13">
        <v>70</v>
      </c>
      <c r="J1201" s="13">
        <v>10</v>
      </c>
      <c r="K1201" s="13">
        <v>42.5</v>
      </c>
      <c r="L1201" s="13">
        <v>42.5</v>
      </c>
      <c r="M1201" s="13">
        <v>0</v>
      </c>
      <c r="N1201" s="14">
        <f>D1201*$D$12</f>
        <v>84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182</v>
      </c>
      <c r="S1201" s="14">
        <f>(N1201/100)*(I1201*$I$12)+(N1201/100)*(J1201*$J$12)</f>
        <v>100.8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232.05</v>
      </c>
      <c r="X1201" s="14">
        <f t="shared" si="403"/>
        <v>184.8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414.05</v>
      </c>
      <c r="AC1201" s="15">
        <f t="shared" si="407"/>
        <v>598.9</v>
      </c>
      <c r="AD1201" s="48">
        <f>(ROUND(AC1201-AC1192,1)/AC1192)</f>
        <v>0.29632034632034632</v>
      </c>
      <c r="AE1201" s="113"/>
      <c r="AF1201" s="60"/>
      <c r="AH1201" s="62"/>
    </row>
    <row r="1202" spans="1:34">
      <c r="A1202" s="99" t="s">
        <v>847</v>
      </c>
      <c r="B1202" s="93"/>
      <c r="C1202" s="21" t="s">
        <v>327</v>
      </c>
      <c r="D1202" s="12">
        <v>140</v>
      </c>
      <c r="E1202" s="12">
        <v>0</v>
      </c>
      <c r="F1202" s="12">
        <v>0</v>
      </c>
      <c r="G1202" s="12">
        <v>0</v>
      </c>
      <c r="H1202" s="12">
        <v>0</v>
      </c>
      <c r="I1202" s="13">
        <v>70</v>
      </c>
      <c r="J1202" s="13">
        <v>10</v>
      </c>
      <c r="K1202" s="13">
        <v>0</v>
      </c>
      <c r="L1202" s="13">
        <v>0</v>
      </c>
      <c r="M1202" s="13">
        <v>70</v>
      </c>
      <c r="N1202" s="14">
        <f>D1202*$D$13</f>
        <v>182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409.5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591.5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591.5</v>
      </c>
      <c r="AD1202" s="48">
        <f>(ROUND(AC1202-AC1192,1)/AC1192)</f>
        <v>0.28030303030303028</v>
      </c>
      <c r="AE1202" s="113"/>
      <c r="AF1202" s="60"/>
      <c r="AH1202" s="62"/>
    </row>
    <row r="1203" spans="1:34">
      <c r="A1203" s="99" t="s">
        <v>848</v>
      </c>
      <c r="B1203" s="93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10</v>
      </c>
      <c r="K1203" s="13">
        <v>70</v>
      </c>
      <c r="L1203" s="13">
        <v>0</v>
      </c>
      <c r="M1203" s="13">
        <v>0</v>
      </c>
      <c r="N1203" s="14">
        <f>D1203*$D$14</f>
        <v>182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409.5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591.5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591.5</v>
      </c>
      <c r="AD1203" s="48">
        <f>(ROUND(AC1203-AC1192,1)/AC1192)</f>
        <v>0.28030303030303028</v>
      </c>
      <c r="AE1203" s="113"/>
      <c r="AF1203" s="60"/>
      <c r="AH1203" s="62"/>
    </row>
    <row r="1204" spans="1:34">
      <c r="A1204" s="99"/>
      <c r="B1204" s="93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10</v>
      </c>
      <c r="K1204" s="13">
        <v>0</v>
      </c>
      <c r="L1204" s="13">
        <v>70</v>
      </c>
      <c r="M1204" s="13">
        <v>0</v>
      </c>
      <c r="N1204" s="14">
        <f>D1204*$D$15</f>
        <v>182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409.5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591.5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591.5</v>
      </c>
      <c r="AD1204" s="48">
        <f>(ROUND(AC1204-AC1192,1)/AC1192)</f>
        <v>0.28030303030303028</v>
      </c>
      <c r="AE1204" s="113"/>
      <c r="AF1204" s="60"/>
      <c r="AH1204" s="62"/>
    </row>
    <row r="1205" spans="1:34">
      <c r="A1205" s="99"/>
      <c r="B1205" s="93"/>
      <c r="C1205" s="21" t="s">
        <v>325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50</v>
      </c>
      <c r="K1205" s="13">
        <v>0</v>
      </c>
      <c r="L1205" s="13">
        <v>0</v>
      </c>
      <c r="M1205" s="13">
        <v>0</v>
      </c>
      <c r="N1205" s="14">
        <f>D1205*$D$16</f>
        <v>182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336.7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518.70000000000005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518.70000000000005</v>
      </c>
      <c r="AD1205" s="48">
        <f>(ROUND(AC1205-AC1192,1)/AC1192)</f>
        <v>0.12272727272727273</v>
      </c>
      <c r="AE1205" s="113"/>
      <c r="AF1205" s="60"/>
      <c r="AH1205" s="62"/>
    </row>
    <row r="1206" spans="1:34">
      <c r="A1206" s="99"/>
      <c r="B1206" s="93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88</v>
      </c>
      <c r="J1206" s="13">
        <v>10</v>
      </c>
      <c r="K1206" s="13">
        <v>0</v>
      </c>
      <c r="L1206" s="13">
        <v>0</v>
      </c>
      <c r="M1206" s="13">
        <v>0</v>
      </c>
      <c r="N1206" s="14">
        <f>D1206*$D$17</f>
        <v>182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386.56799999999998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568.56799999999998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568.6</v>
      </c>
      <c r="AD1206" s="48">
        <f>(ROUND(AC1206-AC1192,1)/AC1192)</f>
        <v>0.23073593073593071</v>
      </c>
      <c r="AE1206" s="113"/>
      <c r="AF1206" s="60"/>
      <c r="AH1206" s="62"/>
    </row>
    <row r="1207" spans="1:34">
      <c r="A1207" s="107"/>
      <c r="B1207" s="156" t="s">
        <v>59</v>
      </c>
      <c r="C1207" s="156"/>
      <c r="D1207" s="156"/>
      <c r="E1207" s="156"/>
      <c r="F1207" s="156"/>
      <c r="G1207" s="156"/>
      <c r="H1207" s="156"/>
      <c r="I1207" s="156"/>
      <c r="J1207" s="156"/>
      <c r="K1207" s="156"/>
      <c r="L1207" s="156"/>
      <c r="M1207" s="156"/>
      <c r="N1207" s="156"/>
      <c r="O1207" s="156"/>
      <c r="P1207" s="156"/>
      <c r="Q1207" s="156"/>
      <c r="R1207" s="156"/>
      <c r="S1207" s="156"/>
      <c r="T1207" s="156"/>
      <c r="U1207" s="156"/>
      <c r="V1207" s="156"/>
      <c r="W1207" s="156"/>
      <c r="X1207" s="156"/>
      <c r="Y1207" s="156"/>
      <c r="Z1207" s="156"/>
      <c r="AA1207" s="156"/>
      <c r="AB1207" s="156"/>
      <c r="AC1207" s="18">
        <v>650</v>
      </c>
      <c r="AD1207" s="18"/>
      <c r="AE1207" s="113"/>
      <c r="AF1207" s="60"/>
      <c r="AH1207" s="62"/>
    </row>
    <row r="1208" spans="1:34">
      <c r="A1208" s="106" t="s">
        <v>0</v>
      </c>
      <c r="B1208" s="87" t="s">
        <v>58</v>
      </c>
      <c r="C1208" s="21" t="s">
        <v>243</v>
      </c>
      <c r="D1208" s="12">
        <v>130</v>
      </c>
      <c r="E1208" s="12">
        <v>0</v>
      </c>
      <c r="F1208" s="12">
        <v>0</v>
      </c>
      <c r="G1208" s="12">
        <v>0</v>
      </c>
      <c r="H1208" s="12">
        <v>0</v>
      </c>
      <c r="I1208" s="13">
        <v>70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D1208*$D$3</f>
        <v>195</v>
      </c>
      <c r="O1208" s="14">
        <f>E1208*$E$3</f>
        <v>0</v>
      </c>
      <c r="P1208" s="14">
        <f>F1208*$F$3</f>
        <v>0</v>
      </c>
      <c r="Q1208" s="14">
        <f>G1208*$G$3</f>
        <v>0</v>
      </c>
      <c r="R1208" s="14">
        <f>H1208*$H$3</f>
        <v>0</v>
      </c>
      <c r="S1208" s="14">
        <f>(N1208/100)*(I1208*$I$3)+(N1208/100)*(J1208*$J$3)</f>
        <v>292.5</v>
      </c>
      <c r="T1208" s="14">
        <f>(O1208/100)*(K1208*$K$3)</f>
        <v>0</v>
      </c>
      <c r="U1208" s="14">
        <f>(P1208/100)*(K1208*$K$3)+(P1208/100)*(L1208*$L$3)</f>
        <v>0</v>
      </c>
      <c r="V1208" s="14">
        <f>(Q1208/100)*(L1208*$L$3)</f>
        <v>0</v>
      </c>
      <c r="W1208" s="14">
        <f>(R1208/100)*(K1208*$K$3)+(R1208/100)*(L1208*$L$3)</f>
        <v>0</v>
      </c>
      <c r="X1208" s="14">
        <f t="shared" ref="X1208:X1252" si="409">N1208+S1208</f>
        <v>487.5</v>
      </c>
      <c r="Y1208" s="14">
        <f t="shared" ref="Y1208:Y1252" si="410">O1208+T1208</f>
        <v>0</v>
      </c>
      <c r="Z1208" s="14">
        <f t="shared" ref="Z1208:Z1252" si="411">P1208+U1208</f>
        <v>0</v>
      </c>
      <c r="AA1208" s="14">
        <f t="shared" ref="AA1208:AA1252" si="412">Q1208+V1208</f>
        <v>0</v>
      </c>
      <c r="AB1208" s="14">
        <f>R1208+W1208</f>
        <v>0</v>
      </c>
      <c r="AC1208" s="15">
        <f>ROUND(X1208+Y1208+Z1208+AA1208+AB1208,1)</f>
        <v>487.5</v>
      </c>
      <c r="AD1208" s="48">
        <v>0</v>
      </c>
      <c r="AE1208" s="113" t="s">
        <v>813</v>
      </c>
      <c r="AF1208" s="60"/>
      <c r="AH1208" s="62"/>
    </row>
    <row r="1209" spans="1:34">
      <c r="A1209" s="99" t="s">
        <v>814</v>
      </c>
      <c r="B1209" s="87">
        <v>24</v>
      </c>
      <c r="C1209" s="21" t="s">
        <v>324</v>
      </c>
      <c r="D1209" s="12">
        <v>130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43</v>
      </c>
      <c r="K1209" s="13">
        <v>0</v>
      </c>
      <c r="L1209" s="13">
        <v>0</v>
      </c>
      <c r="M1209" s="13">
        <v>0</v>
      </c>
      <c r="N1209" s="14">
        <f>D1209*$D$4</f>
        <v>169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404.58600000000001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9"/>
        <v>573.58600000000001</v>
      </c>
      <c r="Y1209" s="14">
        <f t="shared" si="410"/>
        <v>0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>ROUND(X1209+Y1209+Z1209+AA1209+AB1209,1)</f>
        <v>573.6</v>
      </c>
      <c r="AD1209" s="48">
        <f>(ROUND(AC1209-AC1208,1)/AC1208)</f>
        <v>0.17661538461538459</v>
      </c>
      <c r="AE1209" s="113"/>
      <c r="AF1209" s="60"/>
      <c r="AH1209" s="62"/>
    </row>
    <row r="1210" spans="1:34">
      <c r="A1210" s="99" t="s">
        <v>815</v>
      </c>
      <c r="B1210" s="87">
        <v>10</v>
      </c>
      <c r="C1210" s="21" t="s">
        <v>849</v>
      </c>
      <c r="D1210" s="12">
        <v>130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D1210*$D$5</f>
        <v>182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273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9"/>
        <v>455</v>
      </c>
      <c r="Y1210" s="14">
        <f t="shared" si="410"/>
        <v>0</v>
      </c>
      <c r="Z1210" s="14">
        <f t="shared" si="411"/>
        <v>0</v>
      </c>
      <c r="AA1210" s="14">
        <f t="shared" si="412"/>
        <v>0</v>
      </c>
      <c r="AB1210" s="14">
        <f>R1210+W1210</f>
        <v>0</v>
      </c>
      <c r="AC1210" s="15">
        <f t="shared" ref="AC1210:AC1222" si="413">ROUND(X1210+Y1210+Z1210+AA1210+AB1210,1)</f>
        <v>455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816</v>
      </c>
      <c r="B1211" s="87">
        <v>0</v>
      </c>
      <c r="C1211" s="21" t="s">
        <v>337</v>
      </c>
      <c r="D1211" s="12">
        <v>130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30</v>
      </c>
      <c r="K1211" s="13">
        <v>0</v>
      </c>
      <c r="L1211" s="13">
        <v>0</v>
      </c>
      <c r="M1211" s="13">
        <v>0</v>
      </c>
      <c r="N1211" s="14">
        <f>D1211*$D$6</f>
        <v>182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273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9"/>
        <v>455</v>
      </c>
      <c r="Y1211" s="14">
        <f t="shared" si="410"/>
        <v>0</v>
      </c>
      <c r="Z1211" s="14">
        <f t="shared" si="411"/>
        <v>0</v>
      </c>
      <c r="AA1211" s="14">
        <f t="shared" si="412"/>
        <v>0</v>
      </c>
      <c r="AB1211" s="14">
        <f t="shared" ref="AB1211:AB1223" si="414">R1211+W1211</f>
        <v>0</v>
      </c>
      <c r="AC1211" s="15">
        <f t="shared" si="413"/>
        <v>455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817</v>
      </c>
      <c r="B1212" s="87">
        <v>0</v>
      </c>
      <c r="C1212" s="21" t="s">
        <v>338</v>
      </c>
      <c r="D1212" s="12">
        <v>130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D1212*$D$7</f>
        <v>182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273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9"/>
        <v>455</v>
      </c>
      <c r="Y1212" s="14">
        <f t="shared" si="410"/>
        <v>0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455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666</v>
      </c>
      <c r="B1213" s="87"/>
      <c r="C1213" s="21" t="s">
        <v>339</v>
      </c>
      <c r="D1213" s="12">
        <v>130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D1213*$D$8</f>
        <v>182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273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9"/>
        <v>455</v>
      </c>
      <c r="Y1213" s="14">
        <f t="shared" si="410"/>
        <v>0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455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605</v>
      </c>
      <c r="B1214" s="87"/>
      <c r="C1214" s="21" t="s">
        <v>1</v>
      </c>
      <c r="D1214" s="12">
        <v>65</v>
      </c>
      <c r="E1214" s="12">
        <v>130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105</v>
      </c>
      <c r="L1214" s="13">
        <v>0</v>
      </c>
      <c r="M1214" s="13">
        <v>0</v>
      </c>
      <c r="N1214" s="14">
        <f>D1214*$D$9</f>
        <v>78</v>
      </c>
      <c r="O1214" s="14">
        <f>E1214*$E$9</f>
        <v>169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117</v>
      </c>
      <c r="T1214" s="14">
        <f>(O1214/100)*(K1214*$K$9)</f>
        <v>266.17500000000001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9"/>
        <v>195</v>
      </c>
      <c r="Y1214" s="14">
        <f t="shared" si="410"/>
        <v>435.17500000000001</v>
      </c>
      <c r="Z1214" s="14">
        <f t="shared" si="411"/>
        <v>0</v>
      </c>
      <c r="AA1214" s="14">
        <f t="shared" si="412"/>
        <v>0</v>
      </c>
      <c r="AB1214" s="14">
        <f t="shared" si="414"/>
        <v>0</v>
      </c>
      <c r="AC1214" s="15">
        <f t="shared" si="413"/>
        <v>630.20000000000005</v>
      </c>
      <c r="AD1214" s="48">
        <f>(ROUND(AC1214-AC1208,1)/AC1208)</f>
        <v>0.29271794871794871</v>
      </c>
      <c r="AE1214" s="113"/>
      <c r="AF1214" s="60"/>
      <c r="AH1214" s="62"/>
    </row>
    <row r="1215" spans="1:34">
      <c r="A1215" s="99" t="s">
        <v>844</v>
      </c>
      <c r="B1215" s="87"/>
      <c r="C1215" s="21" t="s">
        <v>2</v>
      </c>
      <c r="D1215" s="12">
        <v>65</v>
      </c>
      <c r="E1215" s="12">
        <v>0</v>
      </c>
      <c r="F1215" s="12">
        <v>130</v>
      </c>
      <c r="G1215" s="12">
        <v>0</v>
      </c>
      <c r="H1215" s="12">
        <v>0</v>
      </c>
      <c r="I1215" s="13">
        <v>70</v>
      </c>
      <c r="J1215" s="13">
        <v>30</v>
      </c>
      <c r="K1215" s="13">
        <v>52.5</v>
      </c>
      <c r="L1215" s="13">
        <v>52.5</v>
      </c>
      <c r="M1215" s="13">
        <v>0</v>
      </c>
      <c r="N1215" s="14">
        <f>D1215*$D$10</f>
        <v>78</v>
      </c>
      <c r="O1215" s="14">
        <f>E1215*$E$10</f>
        <v>0</v>
      </c>
      <c r="P1215" s="14">
        <f>F1215*$F$10</f>
        <v>169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117</v>
      </c>
      <c r="T1215" s="14">
        <f>(O1215/100)*(K1215*$J$10)</f>
        <v>0</v>
      </c>
      <c r="U1215" s="14">
        <f>(P1215/100)*(K1215*$K$10)+(P1215/100)*(L1215*$L$10)</f>
        <v>266.17500000000001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9"/>
        <v>195</v>
      </c>
      <c r="Y1215" s="14">
        <f t="shared" si="410"/>
        <v>0</v>
      </c>
      <c r="Z1215" s="14">
        <f t="shared" si="411"/>
        <v>435.17500000000001</v>
      </c>
      <c r="AA1215" s="14">
        <f t="shared" si="412"/>
        <v>0</v>
      </c>
      <c r="AB1215" s="14">
        <f t="shared" si="414"/>
        <v>0</v>
      </c>
      <c r="AC1215" s="15">
        <f t="shared" si="413"/>
        <v>630.20000000000005</v>
      </c>
      <c r="AD1215" s="48">
        <f>(ROUND(AC1215-AC1208,1)/AC1208)</f>
        <v>0.29271794871794871</v>
      </c>
      <c r="AE1215" s="113"/>
      <c r="AF1215" s="60"/>
      <c r="AH1215" s="62"/>
    </row>
    <row r="1216" spans="1:34">
      <c r="A1216" s="99" t="s">
        <v>845</v>
      </c>
      <c r="B1216" s="87"/>
      <c r="C1216" s="21" t="s">
        <v>3</v>
      </c>
      <c r="D1216" s="12">
        <v>65</v>
      </c>
      <c r="E1216" s="12">
        <v>0</v>
      </c>
      <c r="F1216" s="12">
        <v>0</v>
      </c>
      <c r="G1216" s="12">
        <v>130</v>
      </c>
      <c r="H1216" s="12">
        <v>0</v>
      </c>
      <c r="I1216" s="13">
        <v>70</v>
      </c>
      <c r="J1216" s="13">
        <v>30</v>
      </c>
      <c r="K1216" s="13">
        <v>0</v>
      </c>
      <c r="L1216" s="13">
        <v>105</v>
      </c>
      <c r="M1216" s="13">
        <v>0</v>
      </c>
      <c r="N1216" s="14">
        <f>D1216*$D$11</f>
        <v>78</v>
      </c>
      <c r="O1216" s="14">
        <f>E1216*$E$11</f>
        <v>0</v>
      </c>
      <c r="P1216" s="14">
        <f>F1216*$F$11</f>
        <v>0</v>
      </c>
      <c r="Q1216" s="14">
        <f>G1216*$G$11</f>
        <v>169</v>
      </c>
      <c r="R1216" s="14">
        <f>H1216*$H$11</f>
        <v>0</v>
      </c>
      <c r="S1216" s="14">
        <f>(N1216/100)*(I1216*$I$11)+(N1216/100)*(J1216*$J$11)</f>
        <v>117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266.17500000000001</v>
      </c>
      <c r="W1216" s="14">
        <f>(R1216/100)*(K1216*$K$11)+(R1216/100)*(L1216*$L$11)</f>
        <v>0</v>
      </c>
      <c r="X1216" s="14">
        <f t="shared" si="409"/>
        <v>195</v>
      </c>
      <c r="Y1216" s="14">
        <f t="shared" si="410"/>
        <v>0</v>
      </c>
      <c r="Z1216" s="14">
        <f t="shared" si="411"/>
        <v>0</v>
      </c>
      <c r="AA1216" s="14">
        <f t="shared" si="412"/>
        <v>435.17500000000001</v>
      </c>
      <c r="AB1216" s="14">
        <f t="shared" si="414"/>
        <v>0</v>
      </c>
      <c r="AC1216" s="15">
        <f t="shared" si="413"/>
        <v>630.20000000000005</v>
      </c>
      <c r="AD1216" s="48">
        <f>(ROUND(AC1216-AC1208,1)/AC1208)</f>
        <v>0.29271794871794871</v>
      </c>
      <c r="AE1216" s="113"/>
      <c r="AF1216" s="60"/>
      <c r="AH1216" s="62"/>
    </row>
    <row r="1217" spans="1:34">
      <c r="A1217" s="99" t="s">
        <v>846</v>
      </c>
      <c r="B1217" s="87"/>
      <c r="C1217" s="21" t="s">
        <v>4</v>
      </c>
      <c r="D1217" s="12">
        <v>65</v>
      </c>
      <c r="E1217" s="12">
        <v>0</v>
      </c>
      <c r="F1217" s="12">
        <v>0</v>
      </c>
      <c r="G1217" s="12">
        <v>0</v>
      </c>
      <c r="H1217" s="12">
        <v>130</v>
      </c>
      <c r="I1217" s="13">
        <v>70</v>
      </c>
      <c r="J1217" s="13">
        <v>30</v>
      </c>
      <c r="K1217" s="13">
        <v>52.5</v>
      </c>
      <c r="L1217" s="13">
        <v>52.5</v>
      </c>
      <c r="M1217" s="13">
        <v>0</v>
      </c>
      <c r="N1217" s="14">
        <f>D1217*$D$12</f>
        <v>78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169</v>
      </c>
      <c r="S1217" s="14">
        <f>(N1217/100)*(I1217*$I$12)+(N1217/100)*(J1217*$J$12)</f>
        <v>117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266.17500000000001</v>
      </c>
      <c r="X1217" s="14">
        <f t="shared" si="409"/>
        <v>195</v>
      </c>
      <c r="Y1217" s="14">
        <f t="shared" si="410"/>
        <v>0</v>
      </c>
      <c r="Z1217" s="14">
        <f t="shared" si="411"/>
        <v>0</v>
      </c>
      <c r="AA1217" s="14">
        <f t="shared" si="412"/>
        <v>0</v>
      </c>
      <c r="AB1217" s="14">
        <f t="shared" si="414"/>
        <v>435.17500000000001</v>
      </c>
      <c r="AC1217" s="15">
        <f t="shared" si="413"/>
        <v>630.20000000000005</v>
      </c>
      <c r="AD1217" s="48">
        <f>(ROUND(AC1217-AC1208,1)/AC1208)</f>
        <v>0.29271794871794871</v>
      </c>
      <c r="AE1217" s="113"/>
      <c r="AF1217" s="60"/>
      <c r="AH1217" s="62"/>
    </row>
    <row r="1218" spans="1:34">
      <c r="A1218" s="99" t="s">
        <v>847</v>
      </c>
      <c r="B1218" s="87"/>
      <c r="C1218" s="21" t="s">
        <v>327</v>
      </c>
      <c r="D1218" s="12">
        <v>130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30</v>
      </c>
      <c r="K1218" s="13">
        <v>0</v>
      </c>
      <c r="L1218" s="13">
        <v>0</v>
      </c>
      <c r="M1218" s="13">
        <v>80</v>
      </c>
      <c r="N1218" s="14">
        <f>D1218*$D$13</f>
        <v>169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456.29999999999995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9"/>
        <v>625.29999999999995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625.29999999999995</v>
      </c>
      <c r="AD1218" s="48">
        <f>(ROUND(AC1218-AC1208,1)/AC1208)</f>
        <v>0.28266666666666668</v>
      </c>
      <c r="AE1218" s="113"/>
      <c r="AF1218" s="60"/>
      <c r="AH1218" s="62"/>
    </row>
    <row r="1219" spans="1:34">
      <c r="A1219" s="99" t="s">
        <v>848</v>
      </c>
      <c r="B1219" s="87"/>
      <c r="C1219" s="21" t="s">
        <v>328</v>
      </c>
      <c r="D1219" s="12">
        <v>130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30</v>
      </c>
      <c r="K1219" s="13">
        <v>80</v>
      </c>
      <c r="L1219" s="13">
        <v>0</v>
      </c>
      <c r="M1219" s="13">
        <v>0</v>
      </c>
      <c r="N1219" s="14">
        <f>D1219*$D$14</f>
        <v>169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456.29999999999995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9"/>
        <v>625.29999999999995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625.29999999999995</v>
      </c>
      <c r="AD1219" s="48">
        <f>(ROUND(AC1219-AC1208,1)/AC1208)</f>
        <v>0.28266666666666668</v>
      </c>
      <c r="AE1219" s="113"/>
      <c r="AF1219" s="60"/>
      <c r="AH1219" s="62"/>
    </row>
    <row r="1220" spans="1:34">
      <c r="A1220" s="99"/>
      <c r="B1220" s="87"/>
      <c r="C1220" s="21" t="s">
        <v>329</v>
      </c>
      <c r="D1220" s="12">
        <v>130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80</v>
      </c>
      <c r="M1220" s="13">
        <v>0</v>
      </c>
      <c r="N1220" s="14">
        <f>D1220*$D$15</f>
        <v>169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456.29999999999995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9"/>
        <v>625.29999999999995</v>
      </c>
      <c r="Y1220" s="14">
        <f t="shared" si="410"/>
        <v>0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625.29999999999995</v>
      </c>
      <c r="AD1220" s="48">
        <f>(ROUND(AC1220-AC1208,1)/AC1208)</f>
        <v>0.28266666666666668</v>
      </c>
      <c r="AE1220" s="113"/>
      <c r="AF1220" s="60"/>
      <c r="AH1220" s="62"/>
    </row>
    <row r="1221" spans="1:34">
      <c r="A1221" s="99"/>
      <c r="B1221" s="87"/>
      <c r="C1221" s="21" t="s">
        <v>325</v>
      </c>
      <c r="D1221" s="12">
        <v>130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68</v>
      </c>
      <c r="K1221" s="13">
        <v>0</v>
      </c>
      <c r="L1221" s="13">
        <v>0</v>
      </c>
      <c r="M1221" s="13">
        <v>0</v>
      </c>
      <c r="N1221" s="14">
        <f>D1221*$D$16</f>
        <v>169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382.61599999999999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9"/>
        <v>551.61599999999999</v>
      </c>
      <c r="Y1221" s="14">
        <f t="shared" si="410"/>
        <v>0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551.6</v>
      </c>
      <c r="AD1221" s="48">
        <f>(ROUND(AC1221-AC1208,1)/AC1208)</f>
        <v>0.13148717948717947</v>
      </c>
      <c r="AE1221" s="113"/>
      <c r="AF1221" s="60"/>
      <c r="AH1221" s="62"/>
    </row>
    <row r="1222" spans="1:34">
      <c r="A1222" s="99"/>
      <c r="B1222" s="87"/>
      <c r="C1222" s="21" t="s">
        <v>326</v>
      </c>
      <c r="D1222" s="12">
        <v>130</v>
      </c>
      <c r="E1222" s="12">
        <v>0</v>
      </c>
      <c r="F1222" s="12">
        <v>0</v>
      </c>
      <c r="G1222" s="12">
        <v>0</v>
      </c>
      <c r="H1222" s="12">
        <v>0</v>
      </c>
      <c r="I1222" s="13">
        <v>98</v>
      </c>
      <c r="J1222" s="13">
        <v>30</v>
      </c>
      <c r="K1222" s="13">
        <v>0</v>
      </c>
      <c r="L1222" s="13">
        <v>0</v>
      </c>
      <c r="M1222" s="13">
        <v>0</v>
      </c>
      <c r="N1222" s="14">
        <f>D1222*$D$17</f>
        <v>169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431.62599999999992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9"/>
        <v>600.62599999999998</v>
      </c>
      <c r="Y1222" s="14">
        <f t="shared" si="410"/>
        <v>0</v>
      </c>
      <c r="Z1222" s="14">
        <f t="shared" si="411"/>
        <v>0</v>
      </c>
      <c r="AA1222" s="14">
        <f t="shared" si="412"/>
        <v>0</v>
      </c>
      <c r="AB1222" s="14">
        <f t="shared" si="414"/>
        <v>0</v>
      </c>
      <c r="AC1222" s="15">
        <f t="shared" si="413"/>
        <v>600.6</v>
      </c>
      <c r="AD1222" s="48">
        <f>(ROUND(AC1222-AC1208,1)/AC1208)</f>
        <v>0.23199999999999998</v>
      </c>
      <c r="AE1222" s="113"/>
      <c r="AF1222" s="60"/>
      <c r="AH1222" s="62"/>
    </row>
    <row r="1223" spans="1:34">
      <c r="A1223" s="106" t="s">
        <v>0</v>
      </c>
      <c r="B1223" s="88" t="s">
        <v>60</v>
      </c>
      <c r="C1223" s="50" t="s">
        <v>243</v>
      </c>
      <c r="D1223" s="11">
        <v>140</v>
      </c>
      <c r="E1223" s="11">
        <v>0</v>
      </c>
      <c r="F1223" s="11">
        <v>0</v>
      </c>
      <c r="G1223" s="11">
        <v>0</v>
      </c>
      <c r="H1223" s="11">
        <v>0</v>
      </c>
      <c r="I1223" s="51">
        <v>80</v>
      </c>
      <c r="J1223" s="51">
        <v>10</v>
      </c>
      <c r="K1223" s="51">
        <v>0</v>
      </c>
      <c r="L1223" s="51">
        <v>0</v>
      </c>
      <c r="M1223" s="51">
        <v>0</v>
      </c>
      <c r="N1223" s="52">
        <f>D1223*$D$3</f>
        <v>210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283.5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9"/>
        <v>493.5</v>
      </c>
      <c r="Y1223" s="52">
        <f t="shared" si="410"/>
        <v>0</v>
      </c>
      <c r="Z1223" s="52">
        <f t="shared" si="411"/>
        <v>0</v>
      </c>
      <c r="AA1223" s="52">
        <f t="shared" si="412"/>
        <v>0</v>
      </c>
      <c r="AB1223" s="52">
        <f t="shared" si="414"/>
        <v>0</v>
      </c>
      <c r="AC1223" s="53">
        <f>ROUND(X1223+Y1223+Z1223+AA1223+AB1223,1)</f>
        <v>493.5</v>
      </c>
      <c r="AD1223" s="58">
        <v>0</v>
      </c>
      <c r="AE1223" s="113" t="s">
        <v>813</v>
      </c>
      <c r="AF1223" s="60"/>
      <c r="AH1223" s="62"/>
    </row>
    <row r="1224" spans="1:34">
      <c r="A1224" s="99" t="s">
        <v>814</v>
      </c>
      <c r="B1224" s="89">
        <v>32</v>
      </c>
      <c r="C1224" s="21" t="s">
        <v>324</v>
      </c>
      <c r="D1224" s="12">
        <v>140</v>
      </c>
      <c r="E1224" s="12">
        <v>0</v>
      </c>
      <c r="F1224" s="12">
        <v>0</v>
      </c>
      <c r="G1224" s="12">
        <v>0</v>
      </c>
      <c r="H1224" s="12">
        <v>0</v>
      </c>
      <c r="I1224" s="13">
        <v>90</v>
      </c>
      <c r="J1224" s="13">
        <v>32</v>
      </c>
      <c r="K1224" s="13">
        <v>0</v>
      </c>
      <c r="L1224" s="13">
        <v>0</v>
      </c>
      <c r="M1224" s="13">
        <v>0</v>
      </c>
      <c r="N1224" s="14">
        <f>D1224*$D$4</f>
        <v>182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399.67200000000003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9"/>
        <v>581.67200000000003</v>
      </c>
      <c r="Y1224" s="14">
        <f t="shared" si="410"/>
        <v>0</v>
      </c>
      <c r="Z1224" s="14">
        <f t="shared" si="411"/>
        <v>0</v>
      </c>
      <c r="AA1224" s="14">
        <f t="shared" si="412"/>
        <v>0</v>
      </c>
      <c r="AB1224" s="14">
        <f>R1224+W1224</f>
        <v>0</v>
      </c>
      <c r="AC1224" s="15">
        <f>ROUND(X1224+Y1224+Z1224+AA1224+AB1224,1)</f>
        <v>581.70000000000005</v>
      </c>
      <c r="AD1224" s="48">
        <f>(ROUND(AC1224-AC1223,1)/AC1223)</f>
        <v>0.17872340425531916</v>
      </c>
      <c r="AE1224" s="113"/>
      <c r="AF1224" s="60"/>
      <c r="AH1224" s="62"/>
    </row>
    <row r="1225" spans="1:34">
      <c r="A1225" s="99" t="s">
        <v>815</v>
      </c>
      <c r="B1225" s="89">
        <v>0</v>
      </c>
      <c r="C1225" s="21" t="s">
        <v>849</v>
      </c>
      <c r="D1225" s="12">
        <v>140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10</v>
      </c>
      <c r="K1225" s="13">
        <v>0</v>
      </c>
      <c r="L1225" s="13">
        <v>0</v>
      </c>
      <c r="M1225" s="13">
        <v>0</v>
      </c>
      <c r="N1225" s="14">
        <f>D1225*$D$5</f>
        <v>196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264.59999999999997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9"/>
        <v>460.59999999999997</v>
      </c>
      <c r="Y1225" s="14">
        <f t="shared" si="410"/>
        <v>0</v>
      </c>
      <c r="Z1225" s="14">
        <f t="shared" si="411"/>
        <v>0</v>
      </c>
      <c r="AA1225" s="14">
        <f t="shared" si="412"/>
        <v>0</v>
      </c>
      <c r="AB1225" s="14">
        <f>R1225+W1225</f>
        <v>0</v>
      </c>
      <c r="AC1225" s="15">
        <f t="shared" ref="AC1225:AC1237" si="415">ROUND(X1225+Y1225+Z1225+AA1225+AB1225,1)</f>
        <v>460.6</v>
      </c>
      <c r="AD1225" s="48">
        <f>(ROUND(AC1225-AC1223,1)/AC1223)</f>
        <v>-6.6666666666666666E-2</v>
      </c>
      <c r="AE1225" s="113"/>
      <c r="AF1225" s="60"/>
      <c r="AH1225" s="62"/>
    </row>
    <row r="1226" spans="1:34">
      <c r="A1226" s="99" t="s">
        <v>816</v>
      </c>
      <c r="B1226" s="89">
        <v>0</v>
      </c>
      <c r="C1226" s="21" t="s">
        <v>337</v>
      </c>
      <c r="D1226" s="12">
        <v>140</v>
      </c>
      <c r="E1226" s="12">
        <v>0</v>
      </c>
      <c r="F1226" s="12">
        <v>0</v>
      </c>
      <c r="G1226" s="12">
        <v>0</v>
      </c>
      <c r="H1226" s="12">
        <v>0</v>
      </c>
      <c r="I1226" s="13">
        <v>80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D1226*$D$6</f>
        <v>196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264.59999999999997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9"/>
        <v>460.59999999999997</v>
      </c>
      <c r="Y1226" s="14">
        <f t="shared" si="410"/>
        <v>0</v>
      </c>
      <c r="Z1226" s="14">
        <f t="shared" si="411"/>
        <v>0</v>
      </c>
      <c r="AA1226" s="14">
        <f t="shared" si="412"/>
        <v>0</v>
      </c>
      <c r="AB1226" s="14">
        <f t="shared" ref="AB1226:AB1238" si="416">R1226+W1226</f>
        <v>0</v>
      </c>
      <c r="AC1226" s="15">
        <f t="shared" si="415"/>
        <v>460.6</v>
      </c>
      <c r="AD1226" s="48">
        <f>(ROUND(AC1226-AC1223,1)/AC1223)</f>
        <v>-6.6666666666666666E-2</v>
      </c>
      <c r="AE1226" s="113"/>
      <c r="AF1226" s="60"/>
      <c r="AH1226" s="62"/>
    </row>
    <row r="1227" spans="1:34">
      <c r="A1227" s="99" t="s">
        <v>817</v>
      </c>
      <c r="B1227" s="89">
        <v>0</v>
      </c>
      <c r="C1227" s="21" t="s">
        <v>338</v>
      </c>
      <c r="D1227" s="12">
        <v>140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D1227*$D$7</f>
        <v>196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264.59999999999997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9"/>
        <v>460.59999999999997</v>
      </c>
      <c r="Y1227" s="14">
        <f t="shared" si="410"/>
        <v>0</v>
      </c>
      <c r="Z1227" s="14">
        <f t="shared" si="411"/>
        <v>0</v>
      </c>
      <c r="AA1227" s="14">
        <f t="shared" si="412"/>
        <v>0</v>
      </c>
      <c r="AB1227" s="14">
        <f t="shared" si="416"/>
        <v>0</v>
      </c>
      <c r="AC1227" s="15">
        <f t="shared" si="415"/>
        <v>460.6</v>
      </c>
      <c r="AD1227" s="48">
        <f>(ROUND(AC1227-AC1223,1)/AC1223)</f>
        <v>-6.6666666666666666E-2</v>
      </c>
      <c r="AE1227" s="113"/>
      <c r="AF1227" s="60"/>
      <c r="AH1227" s="62"/>
    </row>
    <row r="1228" spans="1:34">
      <c r="A1228" s="99" t="s">
        <v>666</v>
      </c>
      <c r="B1228" s="89"/>
      <c r="C1228" s="21" t="s">
        <v>339</v>
      </c>
      <c r="D1228" s="12">
        <v>140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D1228*$D$8</f>
        <v>196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264.59999999999997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9"/>
        <v>460.59999999999997</v>
      </c>
      <c r="Y1228" s="14">
        <f t="shared" si="410"/>
        <v>0</v>
      </c>
      <c r="Z1228" s="14">
        <f t="shared" si="411"/>
        <v>0</v>
      </c>
      <c r="AA1228" s="14">
        <f t="shared" si="412"/>
        <v>0</v>
      </c>
      <c r="AB1228" s="14">
        <f t="shared" si="416"/>
        <v>0</v>
      </c>
      <c r="AC1228" s="15">
        <f t="shared" si="415"/>
        <v>460.6</v>
      </c>
      <c r="AD1228" s="48">
        <f>(ROUND(AC1228-AC1223,1)/AC1223)</f>
        <v>-6.6666666666666666E-2</v>
      </c>
      <c r="AE1228" s="113"/>
      <c r="AF1228" s="60"/>
      <c r="AH1228" s="62"/>
    </row>
    <row r="1229" spans="1:34">
      <c r="A1229" s="99" t="s">
        <v>605</v>
      </c>
      <c r="B1229" s="89"/>
      <c r="C1229" s="21" t="s">
        <v>1</v>
      </c>
      <c r="D1229" s="12">
        <v>70</v>
      </c>
      <c r="E1229" s="12">
        <v>140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95</v>
      </c>
      <c r="L1229" s="13">
        <v>0</v>
      </c>
      <c r="M1229" s="13">
        <v>0</v>
      </c>
      <c r="N1229" s="14">
        <f>D1229*$D$9</f>
        <v>84</v>
      </c>
      <c r="O1229" s="14">
        <f>E1229*$E$9</f>
        <v>182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113.39999999999999</v>
      </c>
      <c r="T1229" s="14">
        <f>(O1229/100)*(K1229*$K$9)</f>
        <v>259.35000000000002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9"/>
        <v>197.39999999999998</v>
      </c>
      <c r="Y1229" s="14">
        <f t="shared" si="410"/>
        <v>441.35</v>
      </c>
      <c r="Z1229" s="14">
        <f t="shared" si="411"/>
        <v>0</v>
      </c>
      <c r="AA1229" s="14">
        <f t="shared" si="412"/>
        <v>0</v>
      </c>
      <c r="AB1229" s="14">
        <f t="shared" si="416"/>
        <v>0</v>
      </c>
      <c r="AC1229" s="15">
        <f t="shared" si="415"/>
        <v>638.79999999999995</v>
      </c>
      <c r="AD1229" s="48">
        <f>(ROUND(AC1229-AC1223,1)/AC1223)</f>
        <v>0.29442755825734551</v>
      </c>
      <c r="AE1229" s="113"/>
      <c r="AF1229" s="60"/>
      <c r="AH1229" s="62"/>
    </row>
    <row r="1230" spans="1:34">
      <c r="A1230" s="99" t="s">
        <v>844</v>
      </c>
      <c r="B1230" s="89"/>
      <c r="C1230" s="21" t="s">
        <v>2</v>
      </c>
      <c r="D1230" s="12">
        <v>70</v>
      </c>
      <c r="E1230" s="12">
        <v>0</v>
      </c>
      <c r="F1230" s="12">
        <v>140</v>
      </c>
      <c r="G1230" s="12">
        <v>0</v>
      </c>
      <c r="H1230" s="12">
        <v>0</v>
      </c>
      <c r="I1230" s="13">
        <v>80</v>
      </c>
      <c r="J1230" s="13">
        <v>10</v>
      </c>
      <c r="K1230" s="13">
        <v>47.5</v>
      </c>
      <c r="L1230" s="13">
        <v>47.5</v>
      </c>
      <c r="M1230" s="13">
        <v>0</v>
      </c>
      <c r="N1230" s="14">
        <f>D1230*$D$10</f>
        <v>84</v>
      </c>
      <c r="O1230" s="14">
        <f>E1230*$E$10</f>
        <v>0</v>
      </c>
      <c r="P1230" s="14">
        <f>F1230*$F$10</f>
        <v>182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113.39999999999999</v>
      </c>
      <c r="T1230" s="14">
        <f>(O1230/100)*(K1230*$J$10)</f>
        <v>0</v>
      </c>
      <c r="U1230" s="14">
        <f>(P1230/100)*(K1230*$K$10)+(P1230/100)*(L1230*$L$10)</f>
        <v>259.35000000000002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9"/>
        <v>197.39999999999998</v>
      </c>
      <c r="Y1230" s="14">
        <f t="shared" si="410"/>
        <v>0</v>
      </c>
      <c r="Z1230" s="14">
        <f t="shared" si="411"/>
        <v>441.35</v>
      </c>
      <c r="AA1230" s="14">
        <f t="shared" si="412"/>
        <v>0</v>
      </c>
      <c r="AB1230" s="14">
        <f t="shared" si="416"/>
        <v>0</v>
      </c>
      <c r="AC1230" s="15">
        <f t="shared" si="415"/>
        <v>638.79999999999995</v>
      </c>
      <c r="AD1230" s="48">
        <f>(ROUND(AC1230-AC1223,1)/AC1223)</f>
        <v>0.29442755825734551</v>
      </c>
      <c r="AE1230" s="113"/>
      <c r="AF1230" s="60"/>
      <c r="AH1230" s="62"/>
    </row>
    <row r="1231" spans="1:34">
      <c r="A1231" s="99" t="s">
        <v>845</v>
      </c>
      <c r="B1231" s="89"/>
      <c r="C1231" s="21" t="s">
        <v>3</v>
      </c>
      <c r="D1231" s="12">
        <v>70</v>
      </c>
      <c r="E1231" s="12">
        <v>0</v>
      </c>
      <c r="F1231" s="12">
        <v>0</v>
      </c>
      <c r="G1231" s="12">
        <v>140</v>
      </c>
      <c r="H1231" s="12">
        <v>0</v>
      </c>
      <c r="I1231" s="13">
        <v>80</v>
      </c>
      <c r="J1231" s="13">
        <v>10</v>
      </c>
      <c r="K1231" s="13">
        <v>0</v>
      </c>
      <c r="L1231" s="13">
        <v>95</v>
      </c>
      <c r="M1231" s="13">
        <v>0</v>
      </c>
      <c r="N1231" s="14">
        <f>D1231*$D$11</f>
        <v>84</v>
      </c>
      <c r="O1231" s="14">
        <f>E1231*$E$11</f>
        <v>0</v>
      </c>
      <c r="P1231" s="14">
        <f>F1231*$F$11</f>
        <v>0</v>
      </c>
      <c r="Q1231" s="14">
        <f>G1231*$G$11</f>
        <v>182</v>
      </c>
      <c r="R1231" s="14">
        <f>H1231*$H$11</f>
        <v>0</v>
      </c>
      <c r="S1231" s="14">
        <f>(N1231/100)*(I1231*$I$11)+(N1231/100)*(J1231*$J$11)</f>
        <v>113.39999999999999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259.35000000000002</v>
      </c>
      <c r="W1231" s="14">
        <f>(R1231/100)*(K1231*$K$11)+(R1231/100)*(L1231*$L$11)</f>
        <v>0</v>
      </c>
      <c r="X1231" s="14">
        <f t="shared" si="409"/>
        <v>197.39999999999998</v>
      </c>
      <c r="Y1231" s="14">
        <f t="shared" si="410"/>
        <v>0</v>
      </c>
      <c r="Z1231" s="14">
        <f t="shared" si="411"/>
        <v>0</v>
      </c>
      <c r="AA1231" s="14">
        <f t="shared" si="412"/>
        <v>441.35</v>
      </c>
      <c r="AB1231" s="14">
        <f t="shared" si="416"/>
        <v>0</v>
      </c>
      <c r="AC1231" s="15">
        <f t="shared" si="415"/>
        <v>638.79999999999995</v>
      </c>
      <c r="AD1231" s="48">
        <f>(ROUND(AC1231-AC1223,1)/AC1223)</f>
        <v>0.29442755825734551</v>
      </c>
      <c r="AE1231" s="113"/>
      <c r="AF1231" s="60"/>
      <c r="AH1231" s="62"/>
    </row>
    <row r="1232" spans="1:34">
      <c r="A1232" s="99" t="s">
        <v>846</v>
      </c>
      <c r="B1232" s="89"/>
      <c r="C1232" s="21" t="s">
        <v>4</v>
      </c>
      <c r="D1232" s="12">
        <v>70</v>
      </c>
      <c r="E1232" s="12">
        <v>0</v>
      </c>
      <c r="F1232" s="12">
        <v>0</v>
      </c>
      <c r="G1232" s="12">
        <v>0</v>
      </c>
      <c r="H1232" s="12">
        <v>140</v>
      </c>
      <c r="I1232" s="13">
        <v>80</v>
      </c>
      <c r="J1232" s="13">
        <v>10</v>
      </c>
      <c r="K1232" s="13">
        <v>47.5</v>
      </c>
      <c r="L1232" s="13">
        <v>47.5</v>
      </c>
      <c r="M1232" s="13">
        <v>0</v>
      </c>
      <c r="N1232" s="14">
        <f>D1232*$D$12</f>
        <v>84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182</v>
      </c>
      <c r="S1232" s="14">
        <f>(N1232/100)*(I1232*$I$12)+(N1232/100)*(J1232*$J$12)</f>
        <v>113.39999999999999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259.35000000000002</v>
      </c>
      <c r="X1232" s="14">
        <f t="shared" si="409"/>
        <v>197.39999999999998</v>
      </c>
      <c r="Y1232" s="14">
        <f t="shared" si="410"/>
        <v>0</v>
      </c>
      <c r="Z1232" s="14">
        <f t="shared" si="411"/>
        <v>0</v>
      </c>
      <c r="AA1232" s="14">
        <f t="shared" si="412"/>
        <v>0</v>
      </c>
      <c r="AB1232" s="14">
        <f t="shared" si="416"/>
        <v>441.35</v>
      </c>
      <c r="AC1232" s="15">
        <f t="shared" si="415"/>
        <v>638.79999999999995</v>
      </c>
      <c r="AD1232" s="48">
        <f>(ROUND(AC1232-AC1223,1)/AC1223)</f>
        <v>0.29442755825734551</v>
      </c>
      <c r="AE1232" s="113"/>
      <c r="AF1232" s="60"/>
      <c r="AH1232" s="62"/>
    </row>
    <row r="1233" spans="1:34">
      <c r="A1233" s="99" t="s">
        <v>847</v>
      </c>
      <c r="B1233" s="89"/>
      <c r="C1233" s="21" t="s">
        <v>327</v>
      </c>
      <c r="D1233" s="12">
        <v>140</v>
      </c>
      <c r="E1233" s="12">
        <v>0</v>
      </c>
      <c r="F1233" s="12">
        <v>0</v>
      </c>
      <c r="G1233" s="12">
        <v>0</v>
      </c>
      <c r="H1233" s="12">
        <v>0</v>
      </c>
      <c r="I1233" s="13">
        <v>80</v>
      </c>
      <c r="J1233" s="13">
        <v>10</v>
      </c>
      <c r="K1233" s="13">
        <v>0</v>
      </c>
      <c r="L1233" s="13">
        <v>0</v>
      </c>
      <c r="M1233" s="13">
        <v>75</v>
      </c>
      <c r="N1233" s="14">
        <f>D1233*$D$13</f>
        <v>182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450.45000000000005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9"/>
        <v>632.45000000000005</v>
      </c>
      <c r="Y1233" s="14">
        <f t="shared" si="410"/>
        <v>0</v>
      </c>
      <c r="Z1233" s="14">
        <f t="shared" si="411"/>
        <v>0</v>
      </c>
      <c r="AA1233" s="14">
        <f t="shared" si="412"/>
        <v>0</v>
      </c>
      <c r="AB1233" s="14">
        <f t="shared" si="416"/>
        <v>0</v>
      </c>
      <c r="AC1233" s="15">
        <f t="shared" si="415"/>
        <v>632.5</v>
      </c>
      <c r="AD1233" s="48">
        <f>(ROUND(AC1233-AC1223,1)/AC1223)</f>
        <v>0.28166160081053698</v>
      </c>
      <c r="AE1233" s="113"/>
      <c r="AF1233" s="60"/>
      <c r="AH1233" s="62"/>
    </row>
    <row r="1234" spans="1:34">
      <c r="A1234" s="99" t="s">
        <v>848</v>
      </c>
      <c r="B1234" s="89"/>
      <c r="C1234" s="21" t="s">
        <v>328</v>
      </c>
      <c r="D1234" s="12">
        <v>140</v>
      </c>
      <c r="E1234" s="12">
        <v>0</v>
      </c>
      <c r="F1234" s="12">
        <v>0</v>
      </c>
      <c r="G1234" s="12">
        <v>0</v>
      </c>
      <c r="H1234" s="12">
        <v>0</v>
      </c>
      <c r="I1234" s="13">
        <v>80</v>
      </c>
      <c r="J1234" s="13">
        <v>10</v>
      </c>
      <c r="K1234" s="13">
        <v>75</v>
      </c>
      <c r="L1234" s="13">
        <v>0</v>
      </c>
      <c r="M1234" s="13">
        <v>0</v>
      </c>
      <c r="N1234" s="14">
        <f>D1234*$D$14</f>
        <v>182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450.45000000000005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9"/>
        <v>632.45000000000005</v>
      </c>
      <c r="Y1234" s="14">
        <f t="shared" si="410"/>
        <v>0</v>
      </c>
      <c r="Z1234" s="14">
        <f t="shared" si="411"/>
        <v>0</v>
      </c>
      <c r="AA1234" s="14">
        <f t="shared" si="412"/>
        <v>0</v>
      </c>
      <c r="AB1234" s="14">
        <f t="shared" si="416"/>
        <v>0</v>
      </c>
      <c r="AC1234" s="15">
        <f t="shared" si="415"/>
        <v>632.5</v>
      </c>
      <c r="AD1234" s="48">
        <f>(ROUND(AC1234-AC1223,1)/AC1223)</f>
        <v>0.28166160081053698</v>
      </c>
      <c r="AE1234" s="113"/>
      <c r="AF1234" s="60"/>
      <c r="AH1234" s="62"/>
    </row>
    <row r="1235" spans="1:34">
      <c r="A1235" s="99"/>
      <c r="B1235" s="89"/>
      <c r="C1235" s="21" t="s">
        <v>329</v>
      </c>
      <c r="D1235" s="12">
        <v>140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75</v>
      </c>
      <c r="M1235" s="13">
        <v>0</v>
      </c>
      <c r="N1235" s="14">
        <f>D1235*$D$15</f>
        <v>182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450.45000000000005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9"/>
        <v>632.45000000000005</v>
      </c>
      <c r="Y1235" s="14">
        <f t="shared" si="410"/>
        <v>0</v>
      </c>
      <c r="Z1235" s="14">
        <f t="shared" si="411"/>
        <v>0</v>
      </c>
      <c r="AA1235" s="14">
        <f t="shared" si="412"/>
        <v>0</v>
      </c>
      <c r="AB1235" s="14">
        <f t="shared" si="416"/>
        <v>0</v>
      </c>
      <c r="AC1235" s="15">
        <f t="shared" si="415"/>
        <v>632.5</v>
      </c>
      <c r="AD1235" s="48">
        <f>(ROUND(AC1235-AC1223,1)/AC1223)</f>
        <v>0.28166160081053698</v>
      </c>
      <c r="AE1235" s="113"/>
      <c r="AF1235" s="60"/>
      <c r="AH1235" s="62"/>
    </row>
    <row r="1236" spans="1:34">
      <c r="A1236" s="99"/>
      <c r="B1236" s="89"/>
      <c r="C1236" s="21" t="s">
        <v>325</v>
      </c>
      <c r="D1236" s="12">
        <v>140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55</v>
      </c>
      <c r="K1236" s="13">
        <v>0</v>
      </c>
      <c r="L1236" s="13">
        <v>0</v>
      </c>
      <c r="M1236" s="13">
        <v>0</v>
      </c>
      <c r="N1236" s="14">
        <f>D1236*$D$16</f>
        <v>182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375.83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9"/>
        <v>557.82999999999993</v>
      </c>
      <c r="Y1236" s="14">
        <f t="shared" si="410"/>
        <v>0</v>
      </c>
      <c r="Z1236" s="14">
        <f t="shared" si="411"/>
        <v>0</v>
      </c>
      <c r="AA1236" s="14">
        <f t="shared" si="412"/>
        <v>0</v>
      </c>
      <c r="AB1236" s="14">
        <f t="shared" si="416"/>
        <v>0</v>
      </c>
      <c r="AC1236" s="15">
        <f t="shared" si="415"/>
        <v>557.79999999999995</v>
      </c>
      <c r="AD1236" s="48">
        <f>(ROUND(AC1236-AC1223,1)/AC1223)</f>
        <v>0.13029381965552178</v>
      </c>
      <c r="AE1236" s="113"/>
      <c r="AF1236" s="60"/>
      <c r="AH1236" s="62"/>
    </row>
    <row r="1237" spans="1:34">
      <c r="A1237" s="99"/>
      <c r="B1237" s="89"/>
      <c r="C1237" s="21" t="s">
        <v>326</v>
      </c>
      <c r="D1237" s="12">
        <v>140</v>
      </c>
      <c r="E1237" s="12">
        <v>0</v>
      </c>
      <c r="F1237" s="12">
        <v>0</v>
      </c>
      <c r="G1237" s="12">
        <v>0</v>
      </c>
      <c r="H1237" s="12">
        <v>0</v>
      </c>
      <c r="I1237" s="13">
        <v>97</v>
      </c>
      <c r="J1237" s="13">
        <v>10</v>
      </c>
      <c r="K1237" s="13">
        <v>0</v>
      </c>
      <c r="L1237" s="13">
        <v>0</v>
      </c>
      <c r="M1237" s="13">
        <v>0</v>
      </c>
      <c r="N1237" s="14">
        <f>D1237*$D$17</f>
        <v>182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424.24200000000002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9"/>
        <v>606.24199999999996</v>
      </c>
      <c r="Y1237" s="14">
        <f t="shared" si="410"/>
        <v>0</v>
      </c>
      <c r="Z1237" s="14">
        <f t="shared" si="411"/>
        <v>0</v>
      </c>
      <c r="AA1237" s="14">
        <f t="shared" si="412"/>
        <v>0</v>
      </c>
      <c r="AB1237" s="14">
        <f t="shared" si="416"/>
        <v>0</v>
      </c>
      <c r="AC1237" s="15">
        <f t="shared" si="415"/>
        <v>606.20000000000005</v>
      </c>
      <c r="AD1237" s="48">
        <f>(ROUND(AC1237-AC1223,1)/AC1223)</f>
        <v>0.22836879432624113</v>
      </c>
      <c r="AE1237" s="113"/>
      <c r="AF1237" s="60"/>
      <c r="AH1237" s="62"/>
    </row>
    <row r="1238" spans="1:34">
      <c r="A1238" s="106" t="s">
        <v>0</v>
      </c>
      <c r="B1238" s="86" t="s">
        <v>61</v>
      </c>
      <c r="C1238" s="50" t="s">
        <v>243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30</v>
      </c>
      <c r="J1238" s="51">
        <v>60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09"/>
        <v>500.54999999999995</v>
      </c>
      <c r="Y1238" s="52">
        <f t="shared" si="410"/>
        <v>0</v>
      </c>
      <c r="Z1238" s="52">
        <f t="shared" si="411"/>
        <v>0</v>
      </c>
      <c r="AA1238" s="52">
        <f t="shared" si="412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813</v>
      </c>
      <c r="AF1238" s="60"/>
      <c r="AH1238" s="62"/>
    </row>
    <row r="1239" spans="1:34">
      <c r="A1239" s="99" t="s">
        <v>814</v>
      </c>
      <c r="B1239" s="87">
        <v>16</v>
      </c>
      <c r="C1239" s="21" t="s">
        <v>324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46</v>
      </c>
      <c r="J1239" s="13">
        <v>76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09"/>
        <v>589.98159999999996</v>
      </c>
      <c r="Y1239" s="14">
        <f t="shared" si="410"/>
        <v>0</v>
      </c>
      <c r="Z1239" s="14">
        <f t="shared" si="411"/>
        <v>0</v>
      </c>
      <c r="AA1239" s="14">
        <f t="shared" si="412"/>
        <v>0</v>
      </c>
      <c r="AB1239" s="14">
        <f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815</v>
      </c>
      <c r="B1240" s="87">
        <v>25</v>
      </c>
      <c r="C1240" s="21" t="s">
        <v>849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30</v>
      </c>
      <c r="J1240" s="13">
        <v>60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09"/>
        <v>467.17999999999995</v>
      </c>
      <c r="Y1240" s="14">
        <f t="shared" si="410"/>
        <v>0</v>
      </c>
      <c r="Z1240" s="14">
        <f t="shared" si="411"/>
        <v>0</v>
      </c>
      <c r="AA1240" s="14">
        <f t="shared" si="412"/>
        <v>0</v>
      </c>
      <c r="AB1240" s="14">
        <f>R1240+W1240</f>
        <v>0</v>
      </c>
      <c r="AC1240" s="15">
        <f t="shared" ref="AC1240:AC1252" si="417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816</v>
      </c>
      <c r="B1241" s="87">
        <v>0</v>
      </c>
      <c r="C1241" s="21" t="s">
        <v>337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09"/>
        <v>467.17999999999995</v>
      </c>
      <c r="Y1241" s="14">
        <f t="shared" si="410"/>
        <v>0</v>
      </c>
      <c r="Z1241" s="14">
        <f t="shared" si="411"/>
        <v>0</v>
      </c>
      <c r="AA1241" s="14">
        <f t="shared" si="412"/>
        <v>0</v>
      </c>
      <c r="AB1241" s="14">
        <f t="shared" ref="AB1241:AB1253" si="418">R1241+W1241</f>
        <v>0</v>
      </c>
      <c r="AC1241" s="15">
        <f t="shared" si="417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817</v>
      </c>
      <c r="B1242" s="87">
        <v>0</v>
      </c>
      <c r="C1242" s="21" t="s">
        <v>338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09"/>
        <v>467.17999999999995</v>
      </c>
      <c r="Y1242" s="14">
        <f t="shared" si="410"/>
        <v>0</v>
      </c>
      <c r="Z1242" s="14">
        <f t="shared" si="411"/>
        <v>0</v>
      </c>
      <c r="AA1242" s="14">
        <f t="shared" si="412"/>
        <v>0</v>
      </c>
      <c r="AB1242" s="14">
        <f t="shared" si="418"/>
        <v>0</v>
      </c>
      <c r="AC1242" s="15">
        <f t="shared" si="417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666</v>
      </c>
      <c r="B1243" s="87"/>
      <c r="C1243" s="21" t="s">
        <v>339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09"/>
        <v>467.17999999999995</v>
      </c>
      <c r="Y1243" s="14">
        <f t="shared" si="410"/>
        <v>0</v>
      </c>
      <c r="Z1243" s="14">
        <f t="shared" si="411"/>
        <v>0</v>
      </c>
      <c r="AA1243" s="14">
        <f t="shared" si="412"/>
        <v>0</v>
      </c>
      <c r="AB1243" s="14">
        <f t="shared" si="418"/>
        <v>0</v>
      </c>
      <c r="AC1243" s="15">
        <f t="shared" si="417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115.01999999999998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09"/>
        <v>200.21999999999997</v>
      </c>
      <c r="Y1244" s="14">
        <f t="shared" si="410"/>
        <v>447.65499999999997</v>
      </c>
      <c r="Z1244" s="14">
        <f t="shared" si="411"/>
        <v>0</v>
      </c>
      <c r="AA1244" s="14">
        <f t="shared" si="412"/>
        <v>0</v>
      </c>
      <c r="AB1244" s="14">
        <f t="shared" si="418"/>
        <v>0</v>
      </c>
      <c r="AC1244" s="15">
        <f t="shared" si="417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844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30</v>
      </c>
      <c r="J1245" s="13">
        <v>60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115.01999999999998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09"/>
        <v>200.21999999999997</v>
      </c>
      <c r="Y1245" s="14">
        <f t="shared" si="410"/>
        <v>0</v>
      </c>
      <c r="Z1245" s="14">
        <f t="shared" si="411"/>
        <v>447.65499999999997</v>
      </c>
      <c r="AA1245" s="14">
        <f t="shared" si="412"/>
        <v>0</v>
      </c>
      <c r="AB1245" s="14">
        <f t="shared" si="418"/>
        <v>0</v>
      </c>
      <c r="AC1245" s="15">
        <f t="shared" si="417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845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30</v>
      </c>
      <c r="J1246" s="13">
        <v>60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115.01999999999998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09"/>
        <v>200.21999999999997</v>
      </c>
      <c r="Y1246" s="14">
        <f t="shared" si="410"/>
        <v>0</v>
      </c>
      <c r="Z1246" s="14">
        <f t="shared" si="411"/>
        <v>0</v>
      </c>
      <c r="AA1246" s="14">
        <f t="shared" si="412"/>
        <v>447.65499999999997</v>
      </c>
      <c r="AB1246" s="14">
        <f t="shared" si="418"/>
        <v>0</v>
      </c>
      <c r="AC1246" s="15">
        <f t="shared" si="417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846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30</v>
      </c>
      <c r="J1247" s="13">
        <v>60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115.01999999999998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09"/>
        <v>200.21999999999997</v>
      </c>
      <c r="Y1247" s="14">
        <f t="shared" si="410"/>
        <v>0</v>
      </c>
      <c r="Z1247" s="14">
        <f t="shared" si="411"/>
        <v>0</v>
      </c>
      <c r="AA1247" s="14">
        <f t="shared" si="412"/>
        <v>0</v>
      </c>
      <c r="AB1247" s="14">
        <f t="shared" si="418"/>
        <v>447.65499999999997</v>
      </c>
      <c r="AC1247" s="15">
        <f t="shared" si="417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847</v>
      </c>
      <c r="B1248" s="87"/>
      <c r="C1248" s="21" t="s">
        <v>327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30</v>
      </c>
      <c r="J1248" s="13">
        <v>60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09"/>
        <v>641.48500000000001</v>
      </c>
      <c r="Y1248" s="14">
        <f t="shared" si="410"/>
        <v>0</v>
      </c>
      <c r="Z1248" s="14">
        <f t="shared" si="411"/>
        <v>0</v>
      </c>
      <c r="AA1248" s="14">
        <f t="shared" si="412"/>
        <v>0</v>
      </c>
      <c r="AB1248" s="14">
        <f t="shared" si="418"/>
        <v>0</v>
      </c>
      <c r="AC1248" s="15">
        <f t="shared" si="417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848</v>
      </c>
      <c r="B1249" s="87"/>
      <c r="C1249" s="21" t="s">
        <v>328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09"/>
        <v>641.48500000000001</v>
      </c>
      <c r="Y1249" s="14">
        <f t="shared" si="410"/>
        <v>0</v>
      </c>
      <c r="Z1249" s="14">
        <f t="shared" si="411"/>
        <v>0</v>
      </c>
      <c r="AA1249" s="14">
        <f t="shared" si="412"/>
        <v>0</v>
      </c>
      <c r="AB1249" s="14">
        <f t="shared" si="418"/>
        <v>0</v>
      </c>
      <c r="AC1249" s="15">
        <f t="shared" si="417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09"/>
        <v>641.48500000000001</v>
      </c>
      <c r="Y1250" s="14">
        <f t="shared" si="410"/>
        <v>0</v>
      </c>
      <c r="Z1250" s="14">
        <f t="shared" si="411"/>
        <v>0</v>
      </c>
      <c r="AA1250" s="14">
        <f t="shared" si="412"/>
        <v>0</v>
      </c>
      <c r="AB1250" s="14">
        <f t="shared" si="418"/>
        <v>0</v>
      </c>
      <c r="AC1250" s="15">
        <f t="shared" si="417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88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429.01039999999995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09"/>
        <v>613.61039999999991</v>
      </c>
      <c r="Y1251" s="14">
        <f t="shared" si="410"/>
        <v>0</v>
      </c>
      <c r="Z1251" s="14">
        <f t="shared" si="411"/>
        <v>0</v>
      </c>
      <c r="AA1251" s="14">
        <f t="shared" si="412"/>
        <v>0</v>
      </c>
      <c r="AB1251" s="14">
        <f t="shared" si="418"/>
        <v>0</v>
      </c>
      <c r="AC1251" s="15">
        <f t="shared" si="417"/>
        <v>613.6</v>
      </c>
      <c r="AD1251" s="48">
        <f>(ROUND(AC1251-AC1238,1)/AC1238)</f>
        <v>0.22572912504994005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63</v>
      </c>
      <c r="J1252" s="13">
        <v>60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378.2453999999999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09"/>
        <v>562.84539999999993</v>
      </c>
      <c r="Y1252" s="14">
        <f t="shared" si="410"/>
        <v>0</v>
      </c>
      <c r="Z1252" s="14">
        <f t="shared" si="411"/>
        <v>0</v>
      </c>
      <c r="AA1252" s="14">
        <f t="shared" si="412"/>
        <v>0</v>
      </c>
      <c r="AB1252" s="14">
        <f t="shared" si="418"/>
        <v>0</v>
      </c>
      <c r="AC1252" s="15">
        <f t="shared" si="417"/>
        <v>562.79999999999995</v>
      </c>
      <c r="AD1252" s="48">
        <f>(ROUND(AC1252-AC1238,1)/AC1238)</f>
        <v>0.12425089892129444</v>
      </c>
      <c r="AE1252" s="113"/>
      <c r="AF1252" s="60"/>
      <c r="AH1252" s="20"/>
    </row>
    <row r="1253" spans="1:34">
      <c r="A1253" s="106" t="s">
        <v>0</v>
      </c>
      <c r="B1253" s="88" t="s">
        <v>62</v>
      </c>
      <c r="C1253" s="50" t="s">
        <v>243</v>
      </c>
      <c r="D1253" s="11">
        <v>132</v>
      </c>
      <c r="E1253" s="11">
        <v>0</v>
      </c>
      <c r="F1253" s="11">
        <v>0</v>
      </c>
      <c r="G1253" s="11">
        <v>50</v>
      </c>
      <c r="H1253" s="11">
        <v>0</v>
      </c>
      <c r="I1253" s="51">
        <v>20</v>
      </c>
      <c r="J1253" s="51">
        <v>50</v>
      </c>
      <c r="K1253" s="51">
        <v>0</v>
      </c>
      <c r="L1253" s="51">
        <v>20</v>
      </c>
      <c r="M1253" s="51">
        <v>0</v>
      </c>
      <c r="N1253" s="52">
        <f>D1253*$D$3</f>
        <v>198</v>
      </c>
      <c r="O1253" s="52">
        <f>E1253*$E$3</f>
        <v>0</v>
      </c>
      <c r="P1253" s="52">
        <f>F1253*$F$3</f>
        <v>0</v>
      </c>
      <c r="Q1253" s="52">
        <f>G1253*$G$3</f>
        <v>75</v>
      </c>
      <c r="R1253" s="52">
        <f>H1253*$H$3</f>
        <v>0</v>
      </c>
      <c r="S1253" s="52">
        <f>(N1253/100)*(I1253*$I$3)+(N1253/100)*(J1253*$J$3)</f>
        <v>207.9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22.5</v>
      </c>
      <c r="W1253" s="52">
        <f>(R1253/100)*(K1253*$K$3)+(R1253/100)*(L1253*$L$3)</f>
        <v>0</v>
      </c>
      <c r="X1253" s="52">
        <f t="shared" ref="X1253:X1388" si="419">N1253+S1253</f>
        <v>405.9</v>
      </c>
      <c r="Y1253" s="52">
        <f t="shared" ref="Y1253:Y1388" si="420">O1253+T1253</f>
        <v>0</v>
      </c>
      <c r="Z1253" s="52">
        <f t="shared" ref="Z1253:Z1388" si="421">P1253+U1253</f>
        <v>0</v>
      </c>
      <c r="AA1253" s="52">
        <f t="shared" ref="AA1253:AA1388" si="422">Q1253+V1253</f>
        <v>97.5</v>
      </c>
      <c r="AB1253" s="52">
        <f t="shared" si="418"/>
        <v>0</v>
      </c>
      <c r="AC1253" s="53">
        <f>ROUND(X1253+Y1253+Z1253+AA1253+AB1253,1)</f>
        <v>503.4</v>
      </c>
      <c r="AD1253" s="5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9">
        <v>18</v>
      </c>
      <c r="C1254" s="21" t="s">
        <v>324</v>
      </c>
      <c r="D1254" s="12">
        <v>132</v>
      </c>
      <c r="E1254" s="12">
        <v>0</v>
      </c>
      <c r="F1254" s="12">
        <v>0</v>
      </c>
      <c r="G1254" s="12">
        <v>50</v>
      </c>
      <c r="H1254" s="12">
        <v>0</v>
      </c>
      <c r="I1254" s="13">
        <v>40</v>
      </c>
      <c r="J1254" s="13">
        <v>69</v>
      </c>
      <c r="K1254" s="13">
        <v>0</v>
      </c>
      <c r="L1254" s="13">
        <v>20</v>
      </c>
      <c r="M1254" s="13">
        <v>0</v>
      </c>
      <c r="N1254" s="14">
        <f>D1254*$D$4</f>
        <v>171.6</v>
      </c>
      <c r="O1254" s="14">
        <f>E1254*$E$4</f>
        <v>0</v>
      </c>
      <c r="P1254" s="14">
        <f>F1254*$F$4</f>
        <v>0</v>
      </c>
      <c r="Q1254" s="14">
        <f>G1254*$G$4</f>
        <v>65</v>
      </c>
      <c r="R1254" s="14">
        <f>H1254*$H$4</f>
        <v>0</v>
      </c>
      <c r="S1254" s="14">
        <f>(N1254/100)*(I1254*$I$4)+(N1254/100)*(J1254*$J$4)</f>
        <v>336.67919999999998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19.5</v>
      </c>
      <c r="W1254" s="14">
        <f>(R1254/100)*(K1254*$K$4)+(R1254/100)*(L1254*$L$4)</f>
        <v>0</v>
      </c>
      <c r="X1254" s="14">
        <f t="shared" si="419"/>
        <v>508.27919999999995</v>
      </c>
      <c r="Y1254" s="14">
        <f t="shared" si="420"/>
        <v>0</v>
      </c>
      <c r="Z1254" s="14">
        <f t="shared" si="421"/>
        <v>0</v>
      </c>
      <c r="AA1254" s="14">
        <f t="shared" si="422"/>
        <v>84.5</v>
      </c>
      <c r="AB1254" s="14">
        <f>R1254+W1254</f>
        <v>0</v>
      </c>
      <c r="AC1254" s="15">
        <f>ROUND(X1254+Y1254+Z1254+AA1254+AB1254,1)</f>
        <v>592.79999999999995</v>
      </c>
      <c r="AD1254" s="48">
        <f>(ROUND(AC1254-AC1253,1)/AC1253)</f>
        <v>0.17759237187127536</v>
      </c>
      <c r="AE1254" s="113"/>
      <c r="AF1254" s="60"/>
      <c r="AH1254" s="20"/>
    </row>
    <row r="1255" spans="1:34">
      <c r="A1255" s="99" t="s">
        <v>815</v>
      </c>
      <c r="B1255" s="89">
        <v>25</v>
      </c>
      <c r="C1255" s="21" t="s">
        <v>849</v>
      </c>
      <c r="D1255" s="12">
        <v>132</v>
      </c>
      <c r="E1255" s="12">
        <v>0</v>
      </c>
      <c r="F1255" s="12">
        <v>0</v>
      </c>
      <c r="G1255" s="12">
        <v>50</v>
      </c>
      <c r="H1255" s="12">
        <v>0</v>
      </c>
      <c r="I1255" s="13">
        <v>20</v>
      </c>
      <c r="J1255" s="13">
        <v>50</v>
      </c>
      <c r="K1255" s="13">
        <v>0</v>
      </c>
      <c r="L1255" s="13">
        <v>20</v>
      </c>
      <c r="M1255" s="13">
        <v>0</v>
      </c>
      <c r="N1255" s="14">
        <f>D1255*$D$5</f>
        <v>184.79999999999998</v>
      </c>
      <c r="O1255" s="14">
        <f>E1255*$E$5</f>
        <v>0</v>
      </c>
      <c r="P1255" s="14">
        <f>F1255*$F$5</f>
        <v>0</v>
      </c>
      <c r="Q1255" s="14">
        <f>G1255*$G$5</f>
        <v>70</v>
      </c>
      <c r="R1255" s="14">
        <f>H1255*$H$5</f>
        <v>0</v>
      </c>
      <c r="S1255" s="14">
        <f>(N1255/100)*(I1255*$I$5)+(N1255/100)*(J1255*$J$5)</f>
        <v>194.04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21</v>
      </c>
      <c r="W1255" s="14">
        <f>(R1255/100)*(K1255*$K$5)+(R1255/100)*(L1255*$L$5)</f>
        <v>0</v>
      </c>
      <c r="X1255" s="14">
        <f t="shared" si="419"/>
        <v>378.84</v>
      </c>
      <c r="Y1255" s="14">
        <f t="shared" si="420"/>
        <v>0</v>
      </c>
      <c r="Z1255" s="14">
        <f t="shared" si="421"/>
        <v>0</v>
      </c>
      <c r="AA1255" s="14">
        <f t="shared" si="422"/>
        <v>91</v>
      </c>
      <c r="AB1255" s="14">
        <f>R1255+W1255</f>
        <v>0</v>
      </c>
      <c r="AC1255" s="15">
        <f t="shared" ref="AC1255:AC1267" si="423">ROUND(X1255+Y1255+Z1255+AA1255+AB1255,1)</f>
        <v>469.8</v>
      </c>
      <c r="AD1255" s="48">
        <f>(ROUND(AC1255-AC1253,1)/AC1253)</f>
        <v>-6.6746126340882006E-2</v>
      </c>
      <c r="AE1255" s="113"/>
      <c r="AF1255" s="60"/>
      <c r="AH1255" s="20"/>
    </row>
    <row r="1256" spans="1:34">
      <c r="A1256" s="99" t="s">
        <v>816</v>
      </c>
      <c r="B1256" s="89">
        <v>0</v>
      </c>
      <c r="C1256" s="21" t="s">
        <v>337</v>
      </c>
      <c r="D1256" s="12">
        <v>132</v>
      </c>
      <c r="E1256" s="12">
        <v>0</v>
      </c>
      <c r="F1256" s="12">
        <v>0</v>
      </c>
      <c r="G1256" s="12">
        <v>50</v>
      </c>
      <c r="H1256" s="12">
        <v>0</v>
      </c>
      <c r="I1256" s="13">
        <v>20</v>
      </c>
      <c r="J1256" s="13">
        <v>50</v>
      </c>
      <c r="K1256" s="13">
        <v>0</v>
      </c>
      <c r="L1256" s="13">
        <v>20</v>
      </c>
      <c r="M1256" s="13">
        <v>0</v>
      </c>
      <c r="N1256" s="14">
        <f>D1256*$D$6</f>
        <v>184.79999999999998</v>
      </c>
      <c r="O1256" s="14">
        <f>E1256*$E$6</f>
        <v>0</v>
      </c>
      <c r="P1256" s="14">
        <f>F1256*$F$6</f>
        <v>0</v>
      </c>
      <c r="Q1256" s="14">
        <f>G1256*$G$6</f>
        <v>70</v>
      </c>
      <c r="R1256" s="14">
        <f>H1256*$H$6</f>
        <v>0</v>
      </c>
      <c r="S1256" s="14">
        <f>(N1256/100)*(I1256*$I$6)+(N1256/100)*(J1256*$J$6)</f>
        <v>194.04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21</v>
      </c>
      <c r="W1256" s="14">
        <f>(R1256/100)*(K1256*$K$6)+(R1256/100)*(L1256*$L$6)</f>
        <v>0</v>
      </c>
      <c r="X1256" s="14">
        <f t="shared" si="419"/>
        <v>378.84</v>
      </c>
      <c r="Y1256" s="14">
        <f t="shared" si="420"/>
        <v>0</v>
      </c>
      <c r="Z1256" s="14">
        <f t="shared" si="421"/>
        <v>0</v>
      </c>
      <c r="AA1256" s="14">
        <f t="shared" si="422"/>
        <v>91</v>
      </c>
      <c r="AB1256" s="14">
        <f t="shared" ref="AB1256:AB1268" si="424">R1256+W1256</f>
        <v>0</v>
      </c>
      <c r="AC1256" s="15">
        <f t="shared" si="423"/>
        <v>469.8</v>
      </c>
      <c r="AD1256" s="48">
        <f>(ROUND(AC1256-AC1253,1)/AC1253)</f>
        <v>-6.6746126340882006E-2</v>
      </c>
      <c r="AE1256" s="113"/>
      <c r="AF1256" s="60"/>
      <c r="AH1256" s="20"/>
    </row>
    <row r="1257" spans="1:34">
      <c r="A1257" s="99" t="s">
        <v>817</v>
      </c>
      <c r="B1257" s="89">
        <v>0</v>
      </c>
      <c r="C1257" s="21" t="s">
        <v>338</v>
      </c>
      <c r="D1257" s="12">
        <v>132</v>
      </c>
      <c r="E1257" s="12">
        <v>0</v>
      </c>
      <c r="F1257" s="12">
        <v>0</v>
      </c>
      <c r="G1257" s="12">
        <v>50</v>
      </c>
      <c r="H1257" s="12">
        <v>0</v>
      </c>
      <c r="I1257" s="13">
        <v>20</v>
      </c>
      <c r="J1257" s="13">
        <v>50</v>
      </c>
      <c r="K1257" s="13">
        <v>0</v>
      </c>
      <c r="L1257" s="13">
        <v>20</v>
      </c>
      <c r="M1257" s="13">
        <v>0</v>
      </c>
      <c r="N1257" s="14">
        <f>D1257*$D$7</f>
        <v>184.79999999999998</v>
      </c>
      <c r="O1257" s="14">
        <f>E1257*$E$7</f>
        <v>0</v>
      </c>
      <c r="P1257" s="14">
        <f>F1257*$F$7</f>
        <v>0</v>
      </c>
      <c r="Q1257" s="14">
        <f>G1257*$G$7</f>
        <v>70</v>
      </c>
      <c r="R1257" s="14">
        <f>H1257*$H$7</f>
        <v>0</v>
      </c>
      <c r="S1257" s="14">
        <f>(N1257/100)*(I1257*$I$7)+(N1257/100)*(J1257*$J$7)</f>
        <v>194.04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21</v>
      </c>
      <c r="W1257" s="14">
        <f>(R1257/100)*(K1257*$K$7)+(R1257/100)*(L1257*$L$7)</f>
        <v>0</v>
      </c>
      <c r="X1257" s="14">
        <f t="shared" si="419"/>
        <v>378.84</v>
      </c>
      <c r="Y1257" s="14">
        <f t="shared" si="420"/>
        <v>0</v>
      </c>
      <c r="Z1257" s="14">
        <f t="shared" si="421"/>
        <v>0</v>
      </c>
      <c r="AA1257" s="14">
        <f t="shared" si="422"/>
        <v>91</v>
      </c>
      <c r="AB1257" s="14">
        <f t="shared" si="424"/>
        <v>0</v>
      </c>
      <c r="AC1257" s="15">
        <f t="shared" si="423"/>
        <v>469.8</v>
      </c>
      <c r="AD1257" s="48">
        <f>(ROUND(AC1257-AC1253,1)/AC1253)</f>
        <v>-6.6746126340882006E-2</v>
      </c>
      <c r="AE1257" s="113"/>
      <c r="AF1257" s="60"/>
      <c r="AH1257" s="20"/>
    </row>
    <row r="1258" spans="1:34">
      <c r="A1258" s="99" t="s">
        <v>666</v>
      </c>
      <c r="B1258" s="89"/>
      <c r="C1258" s="21" t="s">
        <v>339</v>
      </c>
      <c r="D1258" s="12">
        <v>132</v>
      </c>
      <c r="E1258" s="12">
        <v>0</v>
      </c>
      <c r="F1258" s="12">
        <v>0</v>
      </c>
      <c r="G1258" s="12">
        <v>50</v>
      </c>
      <c r="H1258" s="12">
        <v>0</v>
      </c>
      <c r="I1258" s="13">
        <v>20</v>
      </c>
      <c r="J1258" s="13">
        <v>50</v>
      </c>
      <c r="K1258" s="13">
        <v>0</v>
      </c>
      <c r="L1258" s="13">
        <v>20</v>
      </c>
      <c r="M1258" s="13">
        <v>0</v>
      </c>
      <c r="N1258" s="14">
        <f>D1258*$D$8</f>
        <v>184.79999999999998</v>
      </c>
      <c r="O1258" s="14">
        <f>E1258*$E$8</f>
        <v>0</v>
      </c>
      <c r="P1258" s="14">
        <f>F1258*$F$8</f>
        <v>0</v>
      </c>
      <c r="Q1258" s="14">
        <f>G1258*$G$8</f>
        <v>70</v>
      </c>
      <c r="R1258" s="14">
        <f>H1258*$H$8</f>
        <v>0</v>
      </c>
      <c r="S1258" s="14">
        <f>(N1258/100)*(I1258*$I$8)+(N1258/100)*(J1258*$J$8)</f>
        <v>194.04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21</v>
      </c>
      <c r="W1258" s="14">
        <f>(R1258/100)*(K1258*$K$8)+(R1258/100)*(L1258*$L$8)</f>
        <v>0</v>
      </c>
      <c r="X1258" s="14">
        <f t="shared" si="419"/>
        <v>378.84</v>
      </c>
      <c r="Y1258" s="14">
        <f t="shared" si="420"/>
        <v>0</v>
      </c>
      <c r="Z1258" s="14">
        <f t="shared" si="421"/>
        <v>0</v>
      </c>
      <c r="AA1258" s="14">
        <f t="shared" si="422"/>
        <v>91</v>
      </c>
      <c r="AB1258" s="14">
        <f t="shared" si="424"/>
        <v>0</v>
      </c>
      <c r="AC1258" s="15">
        <f t="shared" si="423"/>
        <v>469.8</v>
      </c>
      <c r="AD1258" s="48">
        <f>(ROUND(AC1258-AC1253,1)/AC1253)</f>
        <v>-6.6746126340882006E-2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65</v>
      </c>
      <c r="E1259" s="12">
        <v>182</v>
      </c>
      <c r="F1259" s="12">
        <v>0</v>
      </c>
      <c r="G1259" s="12">
        <v>0</v>
      </c>
      <c r="H1259" s="12">
        <v>0</v>
      </c>
      <c r="I1259" s="13">
        <v>20</v>
      </c>
      <c r="J1259" s="13">
        <v>50</v>
      </c>
      <c r="K1259" s="13">
        <v>72</v>
      </c>
      <c r="L1259" s="13">
        <v>0</v>
      </c>
      <c r="M1259" s="13">
        <v>0</v>
      </c>
      <c r="N1259" s="14">
        <f>D1259*$D$9</f>
        <v>78</v>
      </c>
      <c r="O1259" s="14">
        <f>E1259*$E$9</f>
        <v>236.6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81.900000000000006</v>
      </c>
      <c r="T1259" s="14">
        <f>(O1259/100)*(K1259*$K$9)</f>
        <v>255.52800000000002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159.9</v>
      </c>
      <c r="Y1259" s="14">
        <f t="shared" si="420"/>
        <v>492.12800000000004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652</v>
      </c>
      <c r="AD1259" s="48">
        <f>(ROUND(AC1259-AC1253,1)/AC1253)</f>
        <v>0.2951926897099722</v>
      </c>
      <c r="AE1259" s="113"/>
      <c r="AF1259" s="60"/>
      <c r="AH1259" s="20"/>
    </row>
    <row r="1260" spans="1:34">
      <c r="A1260" s="99" t="s">
        <v>844</v>
      </c>
      <c r="B1260" s="89"/>
      <c r="C1260" s="21" t="s">
        <v>2</v>
      </c>
      <c r="D1260" s="12">
        <v>65</v>
      </c>
      <c r="E1260" s="12">
        <v>0</v>
      </c>
      <c r="F1260" s="12">
        <v>182</v>
      </c>
      <c r="G1260" s="12">
        <v>0</v>
      </c>
      <c r="H1260" s="12">
        <v>0</v>
      </c>
      <c r="I1260" s="13">
        <v>20</v>
      </c>
      <c r="J1260" s="13">
        <v>50</v>
      </c>
      <c r="K1260" s="13">
        <v>36</v>
      </c>
      <c r="L1260" s="13">
        <v>36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236.6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81.900000000000006</v>
      </c>
      <c r="T1260" s="14">
        <f>(O1260/100)*(K1260*$J$10)</f>
        <v>0</v>
      </c>
      <c r="U1260" s="14">
        <f>(P1260/100)*(K1260*$K$10)+(P1260/100)*(L1260*$L$10)</f>
        <v>255.52800000000002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159.9</v>
      </c>
      <c r="Y1260" s="14">
        <f t="shared" si="420"/>
        <v>0</v>
      </c>
      <c r="Z1260" s="14">
        <f t="shared" si="421"/>
        <v>492.12800000000004</v>
      </c>
      <c r="AA1260" s="14">
        <f t="shared" si="422"/>
        <v>0</v>
      </c>
      <c r="AB1260" s="14">
        <f t="shared" si="424"/>
        <v>0</v>
      </c>
      <c r="AC1260" s="15">
        <f t="shared" si="423"/>
        <v>652</v>
      </c>
      <c r="AD1260" s="48">
        <f>(ROUND(AC1260-AC1253,1)/AC1253)</f>
        <v>0.2951926897099722</v>
      </c>
      <c r="AE1260" s="113"/>
      <c r="AF1260" s="60"/>
      <c r="AH1260" s="20"/>
    </row>
    <row r="1261" spans="1:34">
      <c r="A1261" s="99" t="s">
        <v>845</v>
      </c>
      <c r="B1261" s="89"/>
      <c r="C1261" s="21" t="s">
        <v>3</v>
      </c>
      <c r="D1261" s="12">
        <v>65</v>
      </c>
      <c r="E1261" s="12">
        <v>0</v>
      </c>
      <c r="F1261" s="12">
        <v>0</v>
      </c>
      <c r="G1261" s="12">
        <v>182</v>
      </c>
      <c r="H1261" s="12">
        <v>0</v>
      </c>
      <c r="I1261" s="13">
        <v>20</v>
      </c>
      <c r="J1261" s="13">
        <v>50</v>
      </c>
      <c r="K1261" s="13">
        <v>0</v>
      </c>
      <c r="L1261" s="13">
        <v>72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236.6</v>
      </c>
      <c r="R1261" s="14">
        <f>H1261*$H$11</f>
        <v>0</v>
      </c>
      <c r="S1261" s="14">
        <f>(N1261/100)*(I1261*$I$11)+(N1261/100)*(J1261*$J$11)</f>
        <v>81.900000000000006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255.52800000000002</v>
      </c>
      <c r="W1261" s="14">
        <f>(R1261/100)*(K1261*$K$11)+(R1261/100)*(L1261*$L$11)</f>
        <v>0</v>
      </c>
      <c r="X1261" s="14">
        <f t="shared" si="419"/>
        <v>159.9</v>
      </c>
      <c r="Y1261" s="14">
        <f t="shared" si="420"/>
        <v>0</v>
      </c>
      <c r="Z1261" s="14">
        <f t="shared" si="421"/>
        <v>0</v>
      </c>
      <c r="AA1261" s="14">
        <f t="shared" si="422"/>
        <v>492.12800000000004</v>
      </c>
      <c r="AB1261" s="14">
        <f t="shared" si="424"/>
        <v>0</v>
      </c>
      <c r="AC1261" s="15">
        <f t="shared" si="423"/>
        <v>652</v>
      </c>
      <c r="AD1261" s="48">
        <f>(ROUND(AC1261-AC1253,1)/AC1253)</f>
        <v>0.2951926897099722</v>
      </c>
      <c r="AE1261" s="113"/>
      <c r="AF1261" s="60"/>
      <c r="AH1261" s="20"/>
    </row>
    <row r="1262" spans="1:34">
      <c r="A1262" s="99" t="s">
        <v>846</v>
      </c>
      <c r="B1262" s="89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182</v>
      </c>
      <c r="I1262" s="13">
        <v>20</v>
      </c>
      <c r="J1262" s="13">
        <v>50</v>
      </c>
      <c r="K1262" s="13">
        <v>36</v>
      </c>
      <c r="L1262" s="13">
        <v>36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236.6</v>
      </c>
      <c r="S1262" s="14">
        <f>(N1262/100)*(I1262*$I$12)+(N1262/100)*(J1262*$J$12)</f>
        <v>81.900000000000006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255.52800000000002</v>
      </c>
      <c r="X1262" s="14">
        <f t="shared" si="419"/>
        <v>159.9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492.12800000000004</v>
      </c>
      <c r="AC1262" s="15">
        <f t="shared" si="423"/>
        <v>652</v>
      </c>
      <c r="AD1262" s="48">
        <f>(ROUND(AC1262-AC1253,1)/AC1253)</f>
        <v>0.2951926897099722</v>
      </c>
      <c r="AE1262" s="113"/>
      <c r="AF1262" s="60"/>
      <c r="AH1262" s="20"/>
    </row>
    <row r="1263" spans="1:34">
      <c r="A1263" s="99" t="s">
        <v>847</v>
      </c>
      <c r="B1263" s="89"/>
      <c r="C1263" s="21" t="s">
        <v>327</v>
      </c>
      <c r="D1263" s="12">
        <v>132</v>
      </c>
      <c r="E1263" s="12">
        <v>0</v>
      </c>
      <c r="F1263" s="12">
        <v>0</v>
      </c>
      <c r="G1263" s="12">
        <v>50</v>
      </c>
      <c r="H1263" s="12">
        <v>0</v>
      </c>
      <c r="I1263" s="13">
        <v>20</v>
      </c>
      <c r="J1263" s="13">
        <v>50</v>
      </c>
      <c r="K1263" s="13">
        <v>0</v>
      </c>
      <c r="L1263" s="13">
        <v>20</v>
      </c>
      <c r="M1263" s="13">
        <v>58</v>
      </c>
      <c r="N1263" s="14">
        <f>D1263*$D$13</f>
        <v>171.6</v>
      </c>
      <c r="O1263" s="14">
        <f>E1263*$E$13</f>
        <v>0</v>
      </c>
      <c r="P1263" s="14">
        <f>F1263*$F$13</f>
        <v>0</v>
      </c>
      <c r="Q1263" s="14">
        <f>G1263*$G$13</f>
        <v>65</v>
      </c>
      <c r="R1263" s="14">
        <f>H1263*$H$13</f>
        <v>0</v>
      </c>
      <c r="S1263" s="14">
        <f>(N1263/100)*(I1263*$I$14)+(N1263/100)*(J1263*$J$14)+(N1263/100)*(M1263*$M$14)</f>
        <v>329.47199999999998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76.050000000000011</v>
      </c>
      <c r="W1263" s="14">
        <f>(R1263/100)*(K1263*$K$13)+(R1263/100)*(L1263*$L$13)+(R1263/100)*(M1263*$M$13)</f>
        <v>0</v>
      </c>
      <c r="X1263" s="14">
        <f t="shared" si="419"/>
        <v>501.072</v>
      </c>
      <c r="Y1263" s="14">
        <f t="shared" si="420"/>
        <v>0</v>
      </c>
      <c r="Z1263" s="14">
        <f t="shared" si="421"/>
        <v>0</v>
      </c>
      <c r="AA1263" s="14">
        <f t="shared" si="422"/>
        <v>141.05000000000001</v>
      </c>
      <c r="AB1263" s="14">
        <f t="shared" si="424"/>
        <v>0</v>
      </c>
      <c r="AC1263" s="15">
        <f t="shared" si="423"/>
        <v>642.1</v>
      </c>
      <c r="AD1263" s="48">
        <f>(ROUND(AC1263-AC1253,1)/AC1253)</f>
        <v>0.27552642034167657</v>
      </c>
      <c r="AE1263" s="113"/>
      <c r="AF1263" s="60"/>
      <c r="AH1263" s="20"/>
    </row>
    <row r="1264" spans="1:34">
      <c r="A1264" s="99" t="s">
        <v>848</v>
      </c>
      <c r="B1264" s="89"/>
      <c r="C1264" s="21" t="s">
        <v>328</v>
      </c>
      <c r="D1264" s="12">
        <v>160</v>
      </c>
      <c r="E1264" s="12">
        <v>0</v>
      </c>
      <c r="F1264" s="12">
        <v>0</v>
      </c>
      <c r="G1264" s="12">
        <v>0</v>
      </c>
      <c r="H1264" s="12">
        <v>0</v>
      </c>
      <c r="I1264" s="13">
        <v>20</v>
      </c>
      <c r="J1264" s="13">
        <v>50</v>
      </c>
      <c r="K1264" s="13">
        <v>70</v>
      </c>
      <c r="L1264" s="13">
        <v>0</v>
      </c>
      <c r="M1264" s="13">
        <v>0</v>
      </c>
      <c r="N1264" s="14">
        <f>D1264*$D$14</f>
        <v>208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436.8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644.79999999999995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644.79999999999995</v>
      </c>
      <c r="AD1264" s="48">
        <f>(ROUND(AC1264-AC1253,1)/AC1253)</f>
        <v>0.28088994835121178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160</v>
      </c>
      <c r="E1265" s="12">
        <v>0</v>
      </c>
      <c r="F1265" s="12">
        <v>0</v>
      </c>
      <c r="G1265" s="12">
        <v>0</v>
      </c>
      <c r="H1265" s="12">
        <v>0</v>
      </c>
      <c r="I1265" s="13">
        <v>20</v>
      </c>
      <c r="J1265" s="13">
        <v>50</v>
      </c>
      <c r="K1265" s="13">
        <v>0</v>
      </c>
      <c r="L1265" s="13">
        <v>70</v>
      </c>
      <c r="M1265" s="13">
        <v>0</v>
      </c>
      <c r="N1265" s="14">
        <f>D1265*$D$15</f>
        <v>208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436.8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644.79999999999995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644.79999999999995</v>
      </c>
      <c r="AD1265" s="48">
        <f>(ROUND(AC1265-AC1253,1)/AC1253)</f>
        <v>0.28088994835121178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132</v>
      </c>
      <c r="E1266" s="12">
        <v>0</v>
      </c>
      <c r="F1266" s="12">
        <v>0</v>
      </c>
      <c r="G1266" s="12">
        <v>50</v>
      </c>
      <c r="H1266" s="12">
        <v>0</v>
      </c>
      <c r="I1266" s="13">
        <v>20</v>
      </c>
      <c r="J1266" s="13">
        <v>83</v>
      </c>
      <c r="K1266" s="13">
        <v>0</v>
      </c>
      <c r="L1266" s="13">
        <v>20</v>
      </c>
      <c r="M1266" s="13">
        <v>0</v>
      </c>
      <c r="N1266" s="14">
        <f>D1266*$D$16</f>
        <v>171.6</v>
      </c>
      <c r="O1266" s="14">
        <f>E1266*$E$16</f>
        <v>0</v>
      </c>
      <c r="P1266" s="14">
        <f>F1266*$F$16</f>
        <v>0</v>
      </c>
      <c r="Q1266" s="14">
        <f>G1266*$G$16</f>
        <v>65</v>
      </c>
      <c r="R1266" s="14">
        <f>H1266*$H$16</f>
        <v>0</v>
      </c>
      <c r="S1266" s="14">
        <f>(N1266/100)*(I1266*$I$16)+(N1266/100)*(J1266*$J$16)</f>
        <v>361.90439999999995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19.5</v>
      </c>
      <c r="W1266" s="14">
        <f>(R1266/100)*(K1266*$K$16)+(R1266/100)*(L1266*$L$16)</f>
        <v>0</v>
      </c>
      <c r="X1266" s="14">
        <f t="shared" si="419"/>
        <v>533.50439999999992</v>
      </c>
      <c r="Y1266" s="14">
        <f t="shared" si="420"/>
        <v>0</v>
      </c>
      <c r="Z1266" s="14">
        <f t="shared" si="421"/>
        <v>0</v>
      </c>
      <c r="AA1266" s="14">
        <f t="shared" si="422"/>
        <v>84.5</v>
      </c>
      <c r="AB1266" s="14">
        <f t="shared" si="424"/>
        <v>0</v>
      </c>
      <c r="AC1266" s="15">
        <f t="shared" si="423"/>
        <v>618</v>
      </c>
      <c r="AD1266" s="48">
        <f>(ROUND(AC1266-AC1253,1)/AC1253)</f>
        <v>0.22765196662693682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132</v>
      </c>
      <c r="E1267" s="12">
        <v>0</v>
      </c>
      <c r="F1267" s="12">
        <v>0</v>
      </c>
      <c r="G1267" s="12">
        <v>50</v>
      </c>
      <c r="H1267" s="12">
        <v>0</v>
      </c>
      <c r="I1267" s="13">
        <v>57</v>
      </c>
      <c r="J1267" s="13">
        <v>50</v>
      </c>
      <c r="K1267" s="13">
        <v>0</v>
      </c>
      <c r="L1267" s="13">
        <v>20</v>
      </c>
      <c r="M1267" s="13">
        <v>0</v>
      </c>
      <c r="N1267" s="14">
        <f>D1267*$D$17</f>
        <v>171.6</v>
      </c>
      <c r="O1267" s="14">
        <f>E1267*$E$17</f>
        <v>0</v>
      </c>
      <c r="P1267" s="14">
        <f>F1267*$F$17</f>
        <v>0</v>
      </c>
      <c r="Q1267" s="14">
        <f>G1267*$G$17</f>
        <v>65</v>
      </c>
      <c r="R1267" s="14">
        <f>H1267*$H$17</f>
        <v>0</v>
      </c>
      <c r="S1267" s="14">
        <f>(N1267/100)*(I1267*$I$17)+(N1267/100)*(J1267*$J$17)</f>
        <v>310.76759999999996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19.5</v>
      </c>
      <c r="W1267" s="14">
        <f>(R1267/100)*(K1267*$K$17)+(R1267/100)*(L1267*$L$17)</f>
        <v>0</v>
      </c>
      <c r="X1267" s="14">
        <f t="shared" si="419"/>
        <v>482.36759999999992</v>
      </c>
      <c r="Y1267" s="14">
        <f t="shared" si="420"/>
        <v>0</v>
      </c>
      <c r="Z1267" s="14">
        <f t="shared" si="421"/>
        <v>0</v>
      </c>
      <c r="AA1267" s="14">
        <f t="shared" si="422"/>
        <v>84.5</v>
      </c>
      <c r="AB1267" s="14">
        <f t="shared" si="424"/>
        <v>0</v>
      </c>
      <c r="AC1267" s="15">
        <f t="shared" si="423"/>
        <v>566.9</v>
      </c>
      <c r="AD1267" s="48">
        <f>(ROUND(AC1267-AC1253,1)/AC1253)</f>
        <v>0.12614223281684545</v>
      </c>
      <c r="AE1267" s="113"/>
      <c r="AF1267" s="60"/>
      <c r="AH1267" s="20"/>
    </row>
    <row r="1268" spans="1:34">
      <c r="A1268" s="106" t="s">
        <v>0</v>
      </c>
      <c r="B1268" s="86" t="s">
        <v>63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20</v>
      </c>
      <c r="K1268" s="51">
        <v>0</v>
      </c>
      <c r="L1268" s="51">
        <v>0</v>
      </c>
      <c r="M1268" s="51">
        <v>0</v>
      </c>
      <c r="N1268" s="52">
        <f>D1268*$D$3</f>
        <v>213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287.54999999999995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500.54999999999995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500.6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7">
        <v>28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85</v>
      </c>
      <c r="J1269" s="13">
        <v>37</v>
      </c>
      <c r="K1269" s="13">
        <v>0</v>
      </c>
      <c r="L1269" s="13">
        <v>0</v>
      </c>
      <c r="M1269" s="13">
        <v>0</v>
      </c>
      <c r="N1269" s="14">
        <f>D1269*$D$4</f>
        <v>184.6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405.38159999999999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589.98159999999996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 t="shared" ref="AB1269:AB1285" si="425">R1269+W1269</f>
        <v>0</v>
      </c>
      <c r="AC1269" s="15">
        <f>ROUND(X1269+Y1269+Z1269+AA1269+AB1269,1)</f>
        <v>590</v>
      </c>
      <c r="AD1269" s="48">
        <f>(ROUND(AC1269-AC1268,1)/AC1268)</f>
        <v>0.17858569716340392</v>
      </c>
      <c r="AE1269" s="113"/>
      <c r="AF1269" s="60"/>
      <c r="AH1269" s="20"/>
    </row>
    <row r="1270" spans="1:34">
      <c r="A1270" s="99" t="s">
        <v>815</v>
      </c>
      <c r="B1270" s="87">
        <v>0</v>
      </c>
      <c r="C1270" s="21" t="s">
        <v>849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20</v>
      </c>
      <c r="K1270" s="13">
        <v>0</v>
      </c>
      <c r="L1270" s="13">
        <v>0</v>
      </c>
      <c r="M1270" s="13">
        <v>0</v>
      </c>
      <c r="N1270" s="14">
        <f>D1270*$D$5</f>
        <v>198.79999999999998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268.38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467.17999999999995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 t="shared" si="425"/>
        <v>0</v>
      </c>
      <c r="AC1270" s="15">
        <f t="shared" ref="AC1270:AC1282" si="426">ROUND(X1270+Y1270+Z1270+AA1270+AB1270,1)</f>
        <v>467.2</v>
      </c>
      <c r="AD1270" s="48">
        <f>(ROUND(AC1270-AC1268,1)/AC1268)</f>
        <v>-6.6719936076707939E-2</v>
      </c>
      <c r="AE1270" s="113"/>
      <c r="AF1270" s="60"/>
      <c r="AH1270" s="20"/>
    </row>
    <row r="1271" spans="1:34">
      <c r="A1271" s="99" t="s">
        <v>816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20</v>
      </c>
      <c r="K1271" s="13">
        <v>0</v>
      </c>
      <c r="L1271" s="13">
        <v>0</v>
      </c>
      <c r="M1271" s="13">
        <v>0</v>
      </c>
      <c r="N1271" s="14">
        <f>D1271*$D$6</f>
        <v>198.79999999999998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268.38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467.17999999999995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si="425"/>
        <v>0</v>
      </c>
      <c r="AC1271" s="15">
        <f t="shared" si="426"/>
        <v>467.2</v>
      </c>
      <c r="AD1271" s="48">
        <f>(ROUND(AC1271-AC1268,1)/AC1268)</f>
        <v>-6.6719936076707939E-2</v>
      </c>
      <c r="AE1271" s="113"/>
      <c r="AF1271" s="60"/>
      <c r="AH1271" s="20"/>
    </row>
    <row r="1272" spans="1:34">
      <c r="A1272" s="99" t="s">
        <v>817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D1272*$D$7</f>
        <v>198.79999999999998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268.38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467.17999999999995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5"/>
        <v>0</v>
      </c>
      <c r="AC1272" s="15">
        <f t="shared" si="426"/>
        <v>467.2</v>
      </c>
      <c r="AD1272" s="48">
        <f>(ROUND(AC1272-AC1268,1)/AC1268)</f>
        <v>-6.6719936076707939E-2</v>
      </c>
      <c r="AE1272" s="113"/>
      <c r="AF1272" s="60"/>
      <c r="AH1272" s="20"/>
    </row>
    <row r="1273" spans="1:34">
      <c r="A1273" s="99" t="s">
        <v>666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D1273*$D$8</f>
        <v>198.79999999999998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268.38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467.17999999999995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5"/>
        <v>0</v>
      </c>
      <c r="AC1273" s="15">
        <f t="shared" si="426"/>
        <v>467.2</v>
      </c>
      <c r="AD1273" s="48">
        <f>(ROUND(AC1273-AC1268,1)/AC1268)</f>
        <v>-6.6719936076707939E-2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95</v>
      </c>
      <c r="L1274" s="13">
        <v>0</v>
      </c>
      <c r="M1274" s="13">
        <v>0</v>
      </c>
      <c r="N1274" s="14">
        <f>D1274*$D$9</f>
        <v>85.2</v>
      </c>
      <c r="O1274" s="14">
        <f>E1274*$E$9</f>
        <v>184.6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115.02</v>
      </c>
      <c r="T1274" s="14">
        <f>(O1274/100)*(K1274*$K$9)</f>
        <v>263.05500000000001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200.22</v>
      </c>
      <c r="Y1274" s="14">
        <f t="shared" si="420"/>
        <v>447.65499999999997</v>
      </c>
      <c r="Z1274" s="14">
        <f t="shared" si="421"/>
        <v>0</v>
      </c>
      <c r="AA1274" s="14">
        <f t="shared" si="422"/>
        <v>0</v>
      </c>
      <c r="AB1274" s="14">
        <f t="shared" si="425"/>
        <v>0</v>
      </c>
      <c r="AC1274" s="15">
        <f t="shared" si="426"/>
        <v>647.9</v>
      </c>
      <c r="AD1274" s="48">
        <f>(ROUND(AC1274-AC1268,1)/AC1268)</f>
        <v>0.29424690371554135</v>
      </c>
      <c r="AE1274" s="113"/>
      <c r="AF1274" s="60"/>
      <c r="AH1274" s="20"/>
    </row>
    <row r="1275" spans="1:34">
      <c r="A1275" s="99" t="s">
        <v>844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70</v>
      </c>
      <c r="J1275" s="13">
        <v>20</v>
      </c>
      <c r="K1275" s="13">
        <v>47.5</v>
      </c>
      <c r="L1275" s="13">
        <v>47.5</v>
      </c>
      <c r="M1275" s="13">
        <v>0</v>
      </c>
      <c r="N1275" s="14">
        <f>D1275*$D$10</f>
        <v>85.2</v>
      </c>
      <c r="O1275" s="14">
        <f>E1275*$E$10</f>
        <v>0</v>
      </c>
      <c r="P1275" s="14">
        <f>F1275*$F$10</f>
        <v>184.6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115.02</v>
      </c>
      <c r="T1275" s="14">
        <f>(O1275/100)*(K1275*$J$10)</f>
        <v>0</v>
      </c>
      <c r="U1275" s="14">
        <f>(P1275/100)*(K1275*$K$10)+(P1275/100)*(L1275*$L$10)</f>
        <v>263.05500000000001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200.22</v>
      </c>
      <c r="Y1275" s="14">
        <f t="shared" si="420"/>
        <v>0</v>
      </c>
      <c r="Z1275" s="14">
        <f t="shared" si="421"/>
        <v>447.65499999999997</v>
      </c>
      <c r="AA1275" s="14">
        <f t="shared" si="422"/>
        <v>0</v>
      </c>
      <c r="AB1275" s="14">
        <f t="shared" si="425"/>
        <v>0</v>
      </c>
      <c r="AC1275" s="15">
        <f t="shared" si="426"/>
        <v>647.9</v>
      </c>
      <c r="AD1275" s="48">
        <f>(ROUND(AC1275-AC1268,1)/AC1268)</f>
        <v>0.29424690371554135</v>
      </c>
      <c r="AE1275" s="113"/>
      <c r="AF1275" s="60"/>
      <c r="AH1275" s="20"/>
    </row>
    <row r="1276" spans="1:34">
      <c r="A1276" s="99" t="s">
        <v>845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70</v>
      </c>
      <c r="J1276" s="13">
        <v>20</v>
      </c>
      <c r="K1276" s="13">
        <v>0</v>
      </c>
      <c r="L1276" s="13">
        <v>95</v>
      </c>
      <c r="M1276" s="13">
        <v>0</v>
      </c>
      <c r="N1276" s="14">
        <f>D1276*$D$11</f>
        <v>85.2</v>
      </c>
      <c r="O1276" s="14">
        <f>E1276*$E$11</f>
        <v>0</v>
      </c>
      <c r="P1276" s="14">
        <f>F1276*$F$11</f>
        <v>0</v>
      </c>
      <c r="Q1276" s="14">
        <f>G1276*$G$11</f>
        <v>184.6</v>
      </c>
      <c r="R1276" s="14">
        <f>H1276*$H$11</f>
        <v>0</v>
      </c>
      <c r="S1276" s="14">
        <f>(N1276/100)*(I1276*$I$11)+(N1276/100)*(J1276*$J$11)</f>
        <v>115.02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263.05500000000001</v>
      </c>
      <c r="W1276" s="14">
        <f>(R1276/100)*(K1276*$K$11)+(R1276/100)*(L1276*$L$11)</f>
        <v>0</v>
      </c>
      <c r="X1276" s="14">
        <f t="shared" si="419"/>
        <v>200.22</v>
      </c>
      <c r="Y1276" s="14">
        <f t="shared" si="420"/>
        <v>0</v>
      </c>
      <c r="Z1276" s="14">
        <f t="shared" si="421"/>
        <v>0</v>
      </c>
      <c r="AA1276" s="14">
        <f t="shared" si="422"/>
        <v>447.65499999999997</v>
      </c>
      <c r="AB1276" s="14">
        <f t="shared" si="425"/>
        <v>0</v>
      </c>
      <c r="AC1276" s="15">
        <f t="shared" si="426"/>
        <v>647.9</v>
      </c>
      <c r="AD1276" s="48">
        <f>(ROUND(AC1276-AC1268,1)/AC1268)</f>
        <v>0.29424690371554135</v>
      </c>
      <c r="AE1276" s="113"/>
      <c r="AF1276" s="60"/>
      <c r="AH1276" s="20"/>
    </row>
    <row r="1277" spans="1:34">
      <c r="A1277" s="99" t="s">
        <v>846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70</v>
      </c>
      <c r="J1277" s="13">
        <v>20</v>
      </c>
      <c r="K1277" s="13">
        <v>47.5</v>
      </c>
      <c r="L1277" s="13">
        <v>47.5</v>
      </c>
      <c r="M1277" s="13">
        <v>0</v>
      </c>
      <c r="N1277" s="14">
        <f>D1277*$D$12</f>
        <v>85.2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184.6</v>
      </c>
      <c r="S1277" s="14">
        <f>(N1277/100)*(I1277*$I$12)+(N1277/100)*(J1277*$J$12)</f>
        <v>115.02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263.05500000000001</v>
      </c>
      <c r="X1277" s="14">
        <f t="shared" si="419"/>
        <v>200.22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5"/>
        <v>447.65499999999997</v>
      </c>
      <c r="AC1277" s="15">
        <f t="shared" si="426"/>
        <v>647.9</v>
      </c>
      <c r="AD1277" s="48">
        <f>(ROUND(AC1277-AC1268,1)/AC1268)</f>
        <v>0.29424690371554135</v>
      </c>
      <c r="AE1277" s="113"/>
      <c r="AF1277" s="60"/>
      <c r="AH1277" s="20"/>
    </row>
    <row r="1278" spans="1:34">
      <c r="A1278" s="99" t="s">
        <v>847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20</v>
      </c>
      <c r="K1278" s="13">
        <v>0</v>
      </c>
      <c r="L1278" s="13">
        <v>0</v>
      </c>
      <c r="M1278" s="13">
        <v>75</v>
      </c>
      <c r="N1278" s="14">
        <f>D1278*$D$13</f>
        <v>184.6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456.88499999999999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641.48500000000001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5"/>
        <v>0</v>
      </c>
      <c r="AC1278" s="15">
        <f t="shared" si="426"/>
        <v>641.5</v>
      </c>
      <c r="AD1278" s="48">
        <f>(ROUND(AC1278-AC1268,1)/AC1268)</f>
        <v>0.28146224530563324</v>
      </c>
      <c r="AE1278" s="113"/>
      <c r="AF1278" s="60"/>
      <c r="AH1278" s="20"/>
    </row>
    <row r="1279" spans="1:34">
      <c r="A1279" s="99" t="s">
        <v>848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20</v>
      </c>
      <c r="K1279" s="13">
        <v>75</v>
      </c>
      <c r="L1279" s="13">
        <v>0</v>
      </c>
      <c r="M1279" s="13">
        <v>0</v>
      </c>
      <c r="N1279" s="14">
        <f>D1279*$D$14</f>
        <v>184.6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456.88499999999999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641.48500000000001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5"/>
        <v>0</v>
      </c>
      <c r="AC1279" s="15">
        <f t="shared" si="426"/>
        <v>641.5</v>
      </c>
      <c r="AD1279" s="48">
        <f>(ROUND(AC1279-AC1268,1)/AC1268)</f>
        <v>0.28146224530563324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75</v>
      </c>
      <c r="M1280" s="13">
        <v>0</v>
      </c>
      <c r="N1280" s="14">
        <f>D1280*$D$15</f>
        <v>184.6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456.88499999999999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641.48500000000001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5"/>
        <v>0</v>
      </c>
      <c r="AC1280" s="15">
        <f t="shared" si="426"/>
        <v>641.5</v>
      </c>
      <c r="AD1280" s="48">
        <f>(ROUND(AC1280-AC1268,1)/AC1268)</f>
        <v>0.28146224530563324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59</v>
      </c>
      <c r="K1281" s="13">
        <v>0</v>
      </c>
      <c r="L1281" s="13">
        <v>0</v>
      </c>
      <c r="M1281" s="13">
        <v>0</v>
      </c>
      <c r="N1281" s="14">
        <f>D1281*$D$16</f>
        <v>184.6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379.72219999999993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564.32219999999995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5"/>
        <v>0</v>
      </c>
      <c r="AC1281" s="15">
        <f t="shared" si="426"/>
        <v>564.29999999999995</v>
      </c>
      <c r="AD1281" s="48">
        <f>(ROUND(AC1281-AC1268,1)/AC1268)</f>
        <v>0.12724730323611666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93</v>
      </c>
      <c r="J1282" s="13">
        <v>20</v>
      </c>
      <c r="K1282" s="13">
        <v>0</v>
      </c>
      <c r="L1282" s="13">
        <v>0</v>
      </c>
      <c r="M1282" s="13">
        <v>0</v>
      </c>
      <c r="N1282" s="14">
        <f>D1282*$D$17</f>
        <v>184.6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431.77939999999995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616.37939999999992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5"/>
        <v>0</v>
      </c>
      <c r="AC1282" s="15">
        <f t="shared" si="426"/>
        <v>616.4</v>
      </c>
      <c r="AD1282" s="48">
        <f>(ROUND(AC1282-AC1268,1)/AC1268)</f>
        <v>0.23132241310427484</v>
      </c>
      <c r="AE1282" s="113"/>
      <c r="AF1282" s="60"/>
      <c r="AH1282" s="20"/>
    </row>
    <row r="1283" spans="1:34">
      <c r="A1283" s="106" t="s">
        <v>0</v>
      </c>
      <c r="B1283" s="88" t="s">
        <v>597</v>
      </c>
      <c r="C1283" s="50" t="s">
        <v>243</v>
      </c>
      <c r="D1283" s="11">
        <v>146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219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262.8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481.8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5"/>
        <v>0</v>
      </c>
      <c r="AC1283" s="53">
        <f>ROUND(X1283+Y1283+Z1283+AA1283+AB1283,1)</f>
        <v>481.8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9">
        <v>30</v>
      </c>
      <c r="C1284" s="21" t="s">
        <v>324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D1284*$D$4</f>
        <v>189.8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375.80399999999997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565.60400000000004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 t="shared" si="425"/>
        <v>0</v>
      </c>
      <c r="AC1284" s="15">
        <f>ROUND(X1284+Y1284+Z1284+AA1284+AB1284,1)</f>
        <v>565.6</v>
      </c>
      <c r="AD1284" s="48">
        <f>(ROUND(AC1284-AC1283,1)/AC1283)</f>
        <v>0.1739310917393109</v>
      </c>
      <c r="AE1284" s="113"/>
      <c r="AF1284" s="60"/>
      <c r="AH1284" s="20"/>
    </row>
    <row r="1285" spans="1:34">
      <c r="A1285" s="99" t="s">
        <v>815</v>
      </c>
      <c r="B1285" s="89">
        <v>0</v>
      </c>
      <c r="C1285" s="21" t="s">
        <v>849</v>
      </c>
      <c r="D1285" s="12">
        <v>146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204.39999999999998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245.27999999999994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449.67999999999995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 t="shared" si="425"/>
        <v>0</v>
      </c>
      <c r="AC1285" s="15">
        <f t="shared" ref="AC1285:AC1297" si="427">ROUND(X1285+Y1285+Z1285+AA1285+AB1285,1)</f>
        <v>449.7</v>
      </c>
      <c r="AD1285" s="48">
        <f>(ROUND(AC1285-AC1283,1)/AC1283)</f>
        <v>-6.6625155666251559E-2</v>
      </c>
      <c r="AE1285" s="113"/>
      <c r="AF1285" s="60"/>
      <c r="AH1285" s="20"/>
    </row>
    <row r="1286" spans="1:34">
      <c r="A1286" s="99" t="s">
        <v>816</v>
      </c>
      <c r="B1286" s="89">
        <v>0</v>
      </c>
      <c r="C1286" s="21" t="s">
        <v>337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204.39999999999998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245.27999999999994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449.67999999999995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7" si="428">R1286+W1286</f>
        <v>0</v>
      </c>
      <c r="AC1286" s="15">
        <f t="shared" si="427"/>
        <v>449.7</v>
      </c>
      <c r="AD1286" s="48">
        <f>(ROUND(AC1286-AC1283,1)/AC1283)</f>
        <v>-6.6625155666251559E-2</v>
      </c>
      <c r="AE1286" s="113"/>
      <c r="AF1286" s="60"/>
      <c r="AH1286" s="20"/>
    </row>
    <row r="1287" spans="1:34">
      <c r="A1287" s="99" t="s">
        <v>817</v>
      </c>
      <c r="B1287" s="89">
        <v>0</v>
      </c>
      <c r="C1287" s="21" t="s">
        <v>338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204.39999999999998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245.27999999999994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449.67999999999995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449.7</v>
      </c>
      <c r="AD1287" s="48">
        <f>(ROUND(AC1287-AC1283,1)/AC1283)</f>
        <v>-6.6625155666251559E-2</v>
      </c>
      <c r="AE1287" s="113"/>
      <c r="AF1287" s="60"/>
      <c r="AH1287" s="20"/>
    </row>
    <row r="1288" spans="1:34">
      <c r="A1288" s="99" t="s">
        <v>666</v>
      </c>
      <c r="B1288" s="89"/>
      <c r="C1288" s="21" t="s">
        <v>339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204.39999999999998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245.27999999999994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449.67999999999995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449.7</v>
      </c>
      <c r="AD1288" s="48">
        <f>(ROUND(AC1288-AC1283,1)/AC1283)</f>
        <v>-6.6625155666251559E-2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73</v>
      </c>
      <c r="E1289" s="12">
        <v>146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85</v>
      </c>
      <c r="L1289" s="13">
        <v>0</v>
      </c>
      <c r="M1289" s="13">
        <v>0</v>
      </c>
      <c r="N1289" s="14">
        <f>D1289*$D$9</f>
        <v>87.6</v>
      </c>
      <c r="O1289" s="14">
        <f>E1289*$E$9</f>
        <v>189.8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105.11999999999999</v>
      </c>
      <c r="T1289" s="14">
        <f>(O1289/100)*(K1289*$K$9)</f>
        <v>241.995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192.71999999999997</v>
      </c>
      <c r="Y1289" s="14">
        <f t="shared" si="420"/>
        <v>431.79500000000002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624.5</v>
      </c>
      <c r="AD1289" s="48">
        <f>(ROUND(AC1289-AC1283,1)/AC1283)</f>
        <v>0.29618098796180986</v>
      </c>
      <c r="AE1289" s="113"/>
      <c r="AF1289" s="60"/>
      <c r="AH1289" s="20"/>
    </row>
    <row r="1290" spans="1:34">
      <c r="A1290" s="99" t="s">
        <v>844</v>
      </c>
      <c r="B1290" s="89"/>
      <c r="C1290" s="21" t="s">
        <v>2</v>
      </c>
      <c r="D1290" s="12">
        <v>73</v>
      </c>
      <c r="E1290" s="12">
        <v>0</v>
      </c>
      <c r="F1290" s="12">
        <v>146</v>
      </c>
      <c r="G1290" s="12">
        <v>0</v>
      </c>
      <c r="H1290" s="12">
        <v>0</v>
      </c>
      <c r="I1290" s="13">
        <v>80</v>
      </c>
      <c r="J1290" s="13">
        <v>0</v>
      </c>
      <c r="K1290" s="13">
        <v>42.5</v>
      </c>
      <c r="L1290" s="13">
        <v>42.5</v>
      </c>
      <c r="M1290" s="13">
        <v>0</v>
      </c>
      <c r="N1290" s="14">
        <f>D1290*$D$10</f>
        <v>87.6</v>
      </c>
      <c r="O1290" s="14">
        <f>E1290*$E$10</f>
        <v>0</v>
      </c>
      <c r="P1290" s="14">
        <f>F1290*$F$10</f>
        <v>189.8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105.11999999999999</v>
      </c>
      <c r="T1290" s="14">
        <f>(O1290/100)*(K1290*$J$10)</f>
        <v>0</v>
      </c>
      <c r="U1290" s="14">
        <f>(P1290/100)*(K1290*$K$10)+(P1290/100)*(L1290*$L$10)</f>
        <v>241.995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192.71999999999997</v>
      </c>
      <c r="Y1290" s="14">
        <f t="shared" si="420"/>
        <v>0</v>
      </c>
      <c r="Z1290" s="14">
        <f t="shared" si="421"/>
        <v>431.79500000000002</v>
      </c>
      <c r="AA1290" s="14">
        <f t="shared" si="422"/>
        <v>0</v>
      </c>
      <c r="AB1290" s="14">
        <f t="shared" si="428"/>
        <v>0</v>
      </c>
      <c r="AC1290" s="15">
        <f t="shared" si="427"/>
        <v>624.5</v>
      </c>
      <c r="AD1290" s="48">
        <f>(ROUND(AC1290-AC1283,1)/AC1283)</f>
        <v>0.29618098796180986</v>
      </c>
      <c r="AE1290" s="113"/>
      <c r="AF1290" s="60"/>
      <c r="AH1290" s="20"/>
    </row>
    <row r="1291" spans="1:34">
      <c r="A1291" s="99" t="s">
        <v>845</v>
      </c>
      <c r="B1291" s="89"/>
      <c r="C1291" s="21" t="s">
        <v>3</v>
      </c>
      <c r="D1291" s="12">
        <v>73</v>
      </c>
      <c r="E1291" s="12">
        <v>0</v>
      </c>
      <c r="F1291" s="12">
        <v>0</v>
      </c>
      <c r="G1291" s="12">
        <v>146</v>
      </c>
      <c r="H1291" s="12">
        <v>0</v>
      </c>
      <c r="I1291" s="13">
        <v>80</v>
      </c>
      <c r="J1291" s="13">
        <v>0</v>
      </c>
      <c r="K1291" s="13">
        <v>0</v>
      </c>
      <c r="L1291" s="13">
        <v>85</v>
      </c>
      <c r="M1291" s="13">
        <v>0</v>
      </c>
      <c r="N1291" s="14">
        <f>D1291*$D$11</f>
        <v>87.6</v>
      </c>
      <c r="O1291" s="14">
        <f>E1291*$E$11</f>
        <v>0</v>
      </c>
      <c r="P1291" s="14">
        <f>F1291*$F$11</f>
        <v>0</v>
      </c>
      <c r="Q1291" s="14">
        <f>G1291*$G$11</f>
        <v>189.8</v>
      </c>
      <c r="R1291" s="14">
        <f>H1291*$H$11</f>
        <v>0</v>
      </c>
      <c r="S1291" s="14">
        <f>(N1291/100)*(I1291*$I$11)+(N1291/100)*(J1291*$J$11)</f>
        <v>105.11999999999999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241.995</v>
      </c>
      <c r="W1291" s="14">
        <f>(R1291/100)*(K1291*$K$11)+(R1291/100)*(L1291*$L$11)</f>
        <v>0</v>
      </c>
      <c r="X1291" s="14">
        <f t="shared" si="419"/>
        <v>192.71999999999997</v>
      </c>
      <c r="Y1291" s="14">
        <f t="shared" si="420"/>
        <v>0</v>
      </c>
      <c r="Z1291" s="14">
        <f t="shared" si="421"/>
        <v>0</v>
      </c>
      <c r="AA1291" s="14">
        <f t="shared" si="422"/>
        <v>431.79500000000002</v>
      </c>
      <c r="AB1291" s="14">
        <f t="shared" si="428"/>
        <v>0</v>
      </c>
      <c r="AC1291" s="15">
        <f t="shared" si="427"/>
        <v>624.5</v>
      </c>
      <c r="AD1291" s="48">
        <f>(ROUND(AC1291-AC1283,1)/AC1283)</f>
        <v>0.29618098796180986</v>
      </c>
      <c r="AE1291" s="113"/>
      <c r="AF1291" s="60"/>
      <c r="AH1291" s="20"/>
    </row>
    <row r="1292" spans="1:34">
      <c r="A1292" s="99" t="s">
        <v>846</v>
      </c>
      <c r="B1292" s="89"/>
      <c r="C1292" s="21" t="s">
        <v>4</v>
      </c>
      <c r="D1292" s="12">
        <v>73</v>
      </c>
      <c r="E1292" s="12">
        <v>0</v>
      </c>
      <c r="F1292" s="12">
        <v>0</v>
      </c>
      <c r="G1292" s="12">
        <v>0</v>
      </c>
      <c r="H1292" s="12">
        <v>146</v>
      </c>
      <c r="I1292" s="13">
        <v>80</v>
      </c>
      <c r="J1292" s="13">
        <v>0</v>
      </c>
      <c r="K1292" s="13">
        <v>42.5</v>
      </c>
      <c r="L1292" s="13">
        <v>42.5</v>
      </c>
      <c r="M1292" s="13">
        <v>0</v>
      </c>
      <c r="N1292" s="14">
        <f>D1292*$D$12</f>
        <v>87.6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189.8</v>
      </c>
      <c r="S1292" s="14">
        <f>(N1292/100)*(I1292*$I$12)+(N1292/100)*(J1292*$J$12)</f>
        <v>105.11999999999999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241.995</v>
      </c>
      <c r="X1292" s="14">
        <f t="shared" si="419"/>
        <v>192.71999999999997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431.79500000000002</v>
      </c>
      <c r="AC1292" s="15">
        <f t="shared" si="427"/>
        <v>624.5</v>
      </c>
      <c r="AD1292" s="48">
        <f>(ROUND(AC1292-AC1283,1)/AC1283)</f>
        <v>0.29618098796180986</v>
      </c>
      <c r="AE1292" s="113"/>
      <c r="AF1292" s="60"/>
      <c r="AH1292" s="20"/>
    </row>
    <row r="1293" spans="1:34">
      <c r="A1293" s="99" t="s">
        <v>847</v>
      </c>
      <c r="B1293" s="89"/>
      <c r="C1293" s="21" t="s">
        <v>327</v>
      </c>
      <c r="D1293" s="12">
        <v>146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0</v>
      </c>
      <c r="K1293" s="13">
        <v>0</v>
      </c>
      <c r="L1293" s="13">
        <v>0</v>
      </c>
      <c r="M1293" s="13">
        <v>70</v>
      </c>
      <c r="N1293" s="14">
        <f>D1293*$D$13</f>
        <v>189.8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427.05000000000007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616.85000000000014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616.9</v>
      </c>
      <c r="AD1293" s="48">
        <f>(ROUND(AC1293-AC1283,1)/AC1283)</f>
        <v>0.28040680780406807</v>
      </c>
      <c r="AE1293" s="113"/>
      <c r="AF1293" s="60"/>
      <c r="AH1293" s="20"/>
    </row>
    <row r="1294" spans="1:34">
      <c r="A1294" s="99" t="s">
        <v>848</v>
      </c>
      <c r="B1294" s="89"/>
      <c r="C1294" s="21" t="s">
        <v>328</v>
      </c>
      <c r="D1294" s="12">
        <v>146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0</v>
      </c>
      <c r="K1294" s="13">
        <v>70</v>
      </c>
      <c r="L1294" s="13">
        <v>0</v>
      </c>
      <c r="M1294" s="13">
        <v>0</v>
      </c>
      <c r="N1294" s="14">
        <f>D1294*$D$14</f>
        <v>189.8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427.05000000000007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616.85000000000014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616.9</v>
      </c>
      <c r="AD1294" s="48">
        <f>(ROUND(AC1294-AC1283,1)/AC1283)</f>
        <v>0.28040680780406807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70</v>
      </c>
      <c r="M1295" s="13">
        <v>0</v>
      </c>
      <c r="N1295" s="14">
        <f>D1295*$D$15</f>
        <v>189.8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427.05000000000007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616.85000000000014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616.9</v>
      </c>
      <c r="AD1295" s="48">
        <f>(ROUND(AC1295-AC1283,1)/AC1283)</f>
        <v>0.28040680780406807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46</v>
      </c>
      <c r="K1296" s="13">
        <v>0</v>
      </c>
      <c r="L1296" s="13">
        <v>0</v>
      </c>
      <c r="M1296" s="13">
        <v>0</v>
      </c>
      <c r="N1296" s="14">
        <f>D1296*$D$16</f>
        <v>189.8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352.64840000000004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542.44839999999999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542.4</v>
      </c>
      <c r="AD1296" s="48">
        <f>(ROUND(AC1296-AC1283,1)/AC1283)</f>
        <v>0.12577833125778332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92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189.8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401.61680000000001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591.41679999999997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591.4</v>
      </c>
      <c r="AD1297" s="48">
        <f>(ROUND(AC1297-AC1283,1)/AC1283)</f>
        <v>0.2274802822748028</v>
      </c>
      <c r="AE1297" s="113"/>
      <c r="AF1297" s="60"/>
      <c r="AH1297" s="20"/>
    </row>
    <row r="1298" spans="1:34">
      <c r="A1298" s="106" t="s">
        <v>0</v>
      </c>
      <c r="B1298" s="90" t="s">
        <v>65</v>
      </c>
      <c r="C1298" s="50" t="s">
        <v>241</v>
      </c>
      <c r="D1298" s="11">
        <v>175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0</v>
      </c>
      <c r="K1298" s="51">
        <v>0</v>
      </c>
      <c r="L1298" s="51">
        <v>0</v>
      </c>
      <c r="M1298" s="51">
        <v>0</v>
      </c>
      <c r="N1298" s="52">
        <f>D1298*$D$3</f>
        <v>262.5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275.625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9"/>
        <v>538.125</v>
      </c>
      <c r="Y1298" s="52">
        <f t="shared" si="420"/>
        <v>0</v>
      </c>
      <c r="Z1298" s="52">
        <f t="shared" si="421"/>
        <v>0</v>
      </c>
      <c r="AA1298" s="52">
        <f t="shared" si="422"/>
        <v>0</v>
      </c>
      <c r="AB1298" s="52">
        <f>R1298+W1298</f>
        <v>0</v>
      </c>
      <c r="AC1298" s="53">
        <f>ROUND(X1298+Y1298+Z1298+AA1298+AB1298,1)</f>
        <v>538.1</v>
      </c>
      <c r="AD1298" s="58"/>
      <c r="AE1298" s="113" t="s">
        <v>813</v>
      </c>
      <c r="AF1298" s="60"/>
      <c r="AH1298" s="20"/>
    </row>
    <row r="1299" spans="1:34">
      <c r="A1299" s="99" t="s">
        <v>814</v>
      </c>
      <c r="B1299" s="91">
        <v>40</v>
      </c>
      <c r="C1299" s="21" t="s">
        <v>324</v>
      </c>
      <c r="D1299" s="12">
        <v>175</v>
      </c>
      <c r="E1299" s="12">
        <v>0</v>
      </c>
      <c r="F1299" s="12">
        <v>0</v>
      </c>
      <c r="G1299" s="12">
        <v>0</v>
      </c>
      <c r="H1299" s="12">
        <v>0</v>
      </c>
      <c r="I1299" s="13">
        <v>75</v>
      </c>
      <c r="J1299" s="13">
        <v>24</v>
      </c>
      <c r="K1299" s="13">
        <v>0</v>
      </c>
      <c r="L1299" s="13">
        <v>0</v>
      </c>
      <c r="M1299" s="13">
        <v>0</v>
      </c>
      <c r="N1299" s="14">
        <f>D1299*$D$4</f>
        <v>227.5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405.40499999999997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9"/>
        <v>632.90499999999997</v>
      </c>
      <c r="Y1299" s="14">
        <f t="shared" si="420"/>
        <v>0</v>
      </c>
      <c r="Z1299" s="14">
        <f t="shared" si="421"/>
        <v>0</v>
      </c>
      <c r="AA1299" s="14">
        <f t="shared" si="422"/>
        <v>0</v>
      </c>
      <c r="AB1299" s="14">
        <f>R1299+W1299</f>
        <v>0</v>
      </c>
      <c r="AC1299" s="15">
        <f>ROUND(X1299+Y1299+Z1299+AA1299+AB1299,1)</f>
        <v>632.9</v>
      </c>
      <c r="AD1299" s="48">
        <f>(ROUND(AC1299-AC1298,1)/AC1298)</f>
        <v>0.17617543207582231</v>
      </c>
      <c r="AE1299" s="113"/>
      <c r="AF1299" s="60"/>
      <c r="AH1299" s="20"/>
    </row>
    <row r="1300" spans="1:34">
      <c r="A1300" s="99" t="s">
        <v>815</v>
      </c>
      <c r="B1300" s="91">
        <v>0</v>
      </c>
      <c r="C1300" s="21" t="s">
        <v>849</v>
      </c>
      <c r="D1300" s="12">
        <v>175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0</v>
      </c>
      <c r="K1300" s="13">
        <v>0</v>
      </c>
      <c r="L1300" s="13">
        <v>0</v>
      </c>
      <c r="M1300" s="13">
        <v>0</v>
      </c>
      <c r="N1300" s="14">
        <f>D1300*$D$5</f>
        <v>244.99999999999997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257.25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9"/>
        <v>502.25</v>
      </c>
      <c r="Y1300" s="14">
        <f t="shared" si="420"/>
        <v>0</v>
      </c>
      <c r="Z1300" s="14">
        <f t="shared" si="421"/>
        <v>0</v>
      </c>
      <c r="AA1300" s="14">
        <f t="shared" si="422"/>
        <v>0</v>
      </c>
      <c r="AB1300" s="14">
        <f>R1300+W1300</f>
        <v>0</v>
      </c>
      <c r="AC1300" s="15">
        <f t="shared" ref="AC1300:AC1312" si="429">ROUND(X1300+Y1300+Z1300+AA1300+AB1300,1)</f>
        <v>502.3</v>
      </c>
      <c r="AD1300" s="48">
        <f>(ROUND(AC1300-AC1298,1)/AC1298)</f>
        <v>-6.6530384686861177E-2</v>
      </c>
      <c r="AE1300" s="113"/>
      <c r="AF1300" s="60"/>
      <c r="AH1300" s="20"/>
    </row>
    <row r="1301" spans="1:34">
      <c r="A1301" s="99" t="s">
        <v>816</v>
      </c>
      <c r="B1301" s="91">
        <v>0</v>
      </c>
      <c r="C1301" s="21" t="s">
        <v>337</v>
      </c>
      <c r="D1301" s="12">
        <v>175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0</v>
      </c>
      <c r="K1301" s="13">
        <v>0</v>
      </c>
      <c r="L1301" s="13">
        <v>0</v>
      </c>
      <c r="M1301" s="13">
        <v>0</v>
      </c>
      <c r="N1301" s="14">
        <f>D1301*$D$6</f>
        <v>244.99999999999997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257.25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9"/>
        <v>502.25</v>
      </c>
      <c r="Y1301" s="14">
        <f t="shared" si="420"/>
        <v>0</v>
      </c>
      <c r="Z1301" s="14">
        <f t="shared" si="421"/>
        <v>0</v>
      </c>
      <c r="AA1301" s="14">
        <f t="shared" si="422"/>
        <v>0</v>
      </c>
      <c r="AB1301" s="14">
        <f t="shared" ref="AB1301:AB1312" si="430">R1301+W1301</f>
        <v>0</v>
      </c>
      <c r="AC1301" s="15">
        <f t="shared" si="429"/>
        <v>502.3</v>
      </c>
      <c r="AD1301" s="48">
        <f>(ROUND(AC1301-AC1298,1)/AC1298)</f>
        <v>-6.6530384686861177E-2</v>
      </c>
      <c r="AE1301" s="113"/>
      <c r="AF1301" s="60"/>
      <c r="AH1301" s="20"/>
    </row>
    <row r="1302" spans="1:34">
      <c r="A1302" s="99" t="s">
        <v>817</v>
      </c>
      <c r="B1302" s="91">
        <v>0</v>
      </c>
      <c r="C1302" s="21" t="s">
        <v>338</v>
      </c>
      <c r="D1302" s="12">
        <v>175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D1302*$D$7</f>
        <v>244.99999999999997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257.25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9"/>
        <v>502.25</v>
      </c>
      <c r="Y1302" s="14">
        <f t="shared" si="420"/>
        <v>0</v>
      </c>
      <c r="Z1302" s="14">
        <f t="shared" si="421"/>
        <v>0</v>
      </c>
      <c r="AA1302" s="14">
        <f t="shared" si="422"/>
        <v>0</v>
      </c>
      <c r="AB1302" s="14">
        <f t="shared" si="430"/>
        <v>0</v>
      </c>
      <c r="AC1302" s="15">
        <f t="shared" si="429"/>
        <v>502.3</v>
      </c>
      <c r="AD1302" s="48">
        <f>(ROUND(AC1302-AC1298,1)/AC1298)</f>
        <v>-6.6530384686861177E-2</v>
      </c>
      <c r="AE1302" s="113"/>
      <c r="AF1302" s="60"/>
      <c r="AH1302" s="20"/>
    </row>
    <row r="1303" spans="1:34">
      <c r="A1303" s="99" t="s">
        <v>666</v>
      </c>
      <c r="B1303" s="91"/>
      <c r="C1303" s="21" t="s">
        <v>339</v>
      </c>
      <c r="D1303" s="12">
        <v>175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D1303*$D$8</f>
        <v>244.99999999999997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257.25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9"/>
        <v>502.25</v>
      </c>
      <c r="Y1303" s="14">
        <f t="shared" si="420"/>
        <v>0</v>
      </c>
      <c r="Z1303" s="14">
        <f t="shared" si="421"/>
        <v>0</v>
      </c>
      <c r="AA1303" s="14">
        <f t="shared" si="422"/>
        <v>0</v>
      </c>
      <c r="AB1303" s="14">
        <f t="shared" si="430"/>
        <v>0</v>
      </c>
      <c r="AC1303" s="15">
        <f t="shared" si="429"/>
        <v>502.3</v>
      </c>
      <c r="AD1303" s="48">
        <f>(ROUND(AC1303-AC1298,1)/AC1298)</f>
        <v>-6.6530384686861177E-2</v>
      </c>
      <c r="AE1303" s="113"/>
      <c r="AF1303" s="60"/>
      <c r="AH1303" s="20"/>
    </row>
    <row r="1304" spans="1:34">
      <c r="A1304" s="99" t="s">
        <v>605</v>
      </c>
      <c r="B1304" s="91"/>
      <c r="C1304" s="21" t="s">
        <v>1</v>
      </c>
      <c r="D1304" s="12">
        <v>88</v>
      </c>
      <c r="E1304" s="12">
        <v>175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75</v>
      </c>
      <c r="L1304" s="13">
        <v>0</v>
      </c>
      <c r="M1304" s="13">
        <v>0</v>
      </c>
      <c r="N1304" s="14">
        <f>D1304*$D$9</f>
        <v>105.6</v>
      </c>
      <c r="O1304" s="14">
        <f>E1304*$E$9</f>
        <v>227.5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110.88000000000001</v>
      </c>
      <c r="T1304" s="14">
        <f>(O1304/100)*(K1304*$K$9)</f>
        <v>255.9375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9"/>
        <v>216.48000000000002</v>
      </c>
      <c r="Y1304" s="14">
        <f t="shared" si="420"/>
        <v>483.4375</v>
      </c>
      <c r="Z1304" s="14">
        <f t="shared" si="421"/>
        <v>0</v>
      </c>
      <c r="AA1304" s="14">
        <f t="shared" si="422"/>
        <v>0</v>
      </c>
      <c r="AB1304" s="14">
        <f t="shared" si="430"/>
        <v>0</v>
      </c>
      <c r="AC1304" s="15">
        <f t="shared" si="429"/>
        <v>699.9</v>
      </c>
      <c r="AD1304" s="48">
        <f>(ROUND(AC1304-AC1298,1)/AC1298)</f>
        <v>0.30068760453447313</v>
      </c>
      <c r="AE1304" s="113"/>
      <c r="AF1304" s="60"/>
      <c r="AH1304" s="20"/>
    </row>
    <row r="1305" spans="1:34">
      <c r="A1305" s="99" t="s">
        <v>844</v>
      </c>
      <c r="B1305" s="91"/>
      <c r="C1305" s="21" t="s">
        <v>2</v>
      </c>
      <c r="D1305" s="12">
        <v>88</v>
      </c>
      <c r="E1305" s="12">
        <v>0</v>
      </c>
      <c r="F1305" s="12">
        <v>175</v>
      </c>
      <c r="G1305" s="12">
        <v>0</v>
      </c>
      <c r="H1305" s="12">
        <v>0</v>
      </c>
      <c r="I1305" s="13">
        <v>70</v>
      </c>
      <c r="J1305" s="13">
        <v>0</v>
      </c>
      <c r="K1305" s="13">
        <v>37.5</v>
      </c>
      <c r="L1305" s="13">
        <v>37.5</v>
      </c>
      <c r="M1305" s="13">
        <v>0</v>
      </c>
      <c r="N1305" s="14">
        <f>D1305*$D$10</f>
        <v>105.6</v>
      </c>
      <c r="O1305" s="14">
        <f>E1305*$E$10</f>
        <v>0</v>
      </c>
      <c r="P1305" s="14">
        <f>F1305*$F$10</f>
        <v>227.5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110.88000000000001</v>
      </c>
      <c r="T1305" s="14">
        <f>(O1305/100)*(K1305*$J$10)</f>
        <v>0</v>
      </c>
      <c r="U1305" s="14">
        <f>(P1305/100)*(K1305*$K$10)+(P1305/100)*(L1305*$L$10)</f>
        <v>255.9375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9"/>
        <v>216.48000000000002</v>
      </c>
      <c r="Y1305" s="14">
        <f t="shared" si="420"/>
        <v>0</v>
      </c>
      <c r="Z1305" s="14">
        <f t="shared" si="421"/>
        <v>483.4375</v>
      </c>
      <c r="AA1305" s="14">
        <f t="shared" si="422"/>
        <v>0</v>
      </c>
      <c r="AB1305" s="14">
        <f t="shared" si="430"/>
        <v>0</v>
      </c>
      <c r="AC1305" s="15">
        <f t="shared" si="429"/>
        <v>699.9</v>
      </c>
      <c r="AD1305" s="48">
        <f>(ROUND(AC1305-AC1298,1)/AC1298)</f>
        <v>0.30068760453447313</v>
      </c>
      <c r="AE1305" s="113"/>
      <c r="AF1305" s="60"/>
      <c r="AH1305" s="20"/>
    </row>
    <row r="1306" spans="1:34">
      <c r="A1306" s="99" t="s">
        <v>845</v>
      </c>
      <c r="B1306" s="91"/>
      <c r="C1306" s="21" t="s">
        <v>3</v>
      </c>
      <c r="D1306" s="12">
        <v>88</v>
      </c>
      <c r="E1306" s="12">
        <v>0</v>
      </c>
      <c r="F1306" s="12">
        <v>0</v>
      </c>
      <c r="G1306" s="12">
        <v>175</v>
      </c>
      <c r="H1306" s="12">
        <v>0</v>
      </c>
      <c r="I1306" s="13">
        <v>70</v>
      </c>
      <c r="J1306" s="13">
        <v>0</v>
      </c>
      <c r="K1306" s="13">
        <v>0</v>
      </c>
      <c r="L1306" s="13">
        <v>75</v>
      </c>
      <c r="M1306" s="13">
        <v>0</v>
      </c>
      <c r="N1306" s="14">
        <f>D1306*$D$11</f>
        <v>105.6</v>
      </c>
      <c r="O1306" s="14">
        <f>E1306*$E$11</f>
        <v>0</v>
      </c>
      <c r="P1306" s="14">
        <f>F1306*$F$11</f>
        <v>0</v>
      </c>
      <c r="Q1306" s="14">
        <f>G1306*$G$11</f>
        <v>227.5</v>
      </c>
      <c r="R1306" s="14">
        <f>H1306*$H$11</f>
        <v>0</v>
      </c>
      <c r="S1306" s="14">
        <f>(N1306/100)*(I1306*$I$11)+(N1306/100)*(J1306*$J$11)</f>
        <v>110.88000000000001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255.9375</v>
      </c>
      <c r="W1306" s="14">
        <f>(R1306/100)*(K1306*$K$11)+(R1306/100)*(L1306*$L$11)</f>
        <v>0</v>
      </c>
      <c r="X1306" s="14">
        <f t="shared" si="419"/>
        <v>216.48000000000002</v>
      </c>
      <c r="Y1306" s="14">
        <f t="shared" si="420"/>
        <v>0</v>
      </c>
      <c r="Z1306" s="14">
        <f t="shared" si="421"/>
        <v>0</v>
      </c>
      <c r="AA1306" s="14">
        <f t="shared" si="422"/>
        <v>483.4375</v>
      </c>
      <c r="AB1306" s="14">
        <f t="shared" si="430"/>
        <v>0</v>
      </c>
      <c r="AC1306" s="15">
        <f t="shared" si="429"/>
        <v>699.9</v>
      </c>
      <c r="AD1306" s="48">
        <f>(ROUND(AC1306-AC1298,1)/AC1298)</f>
        <v>0.30068760453447313</v>
      </c>
      <c r="AE1306" s="113"/>
      <c r="AF1306" s="60"/>
      <c r="AH1306" s="20"/>
    </row>
    <row r="1307" spans="1:34">
      <c r="A1307" s="99" t="s">
        <v>846</v>
      </c>
      <c r="B1307" s="91"/>
      <c r="C1307" s="21" t="s">
        <v>4</v>
      </c>
      <c r="D1307" s="12">
        <v>88</v>
      </c>
      <c r="E1307" s="12">
        <v>0</v>
      </c>
      <c r="F1307" s="12">
        <v>0</v>
      </c>
      <c r="G1307" s="12">
        <v>0</v>
      </c>
      <c r="H1307" s="12">
        <v>175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D1307*$D$12</f>
        <v>105.6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227.5</v>
      </c>
      <c r="S1307" s="14">
        <f>(N1307/100)*(I1307*$I$12)+(N1307/100)*(J1307*$J$12)</f>
        <v>110.88000000000001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255.9375</v>
      </c>
      <c r="X1307" s="14">
        <f t="shared" si="419"/>
        <v>216.48000000000002</v>
      </c>
      <c r="Y1307" s="14">
        <f t="shared" si="420"/>
        <v>0</v>
      </c>
      <c r="Z1307" s="14">
        <f t="shared" si="421"/>
        <v>0</v>
      </c>
      <c r="AA1307" s="14">
        <f t="shared" si="422"/>
        <v>0</v>
      </c>
      <c r="AB1307" s="14">
        <f t="shared" si="430"/>
        <v>483.4375</v>
      </c>
      <c r="AC1307" s="15">
        <f t="shared" si="429"/>
        <v>699.9</v>
      </c>
      <c r="AD1307" s="48">
        <f>(ROUND(AC1307-AC1298,1)/AC1298)</f>
        <v>0.30068760453447313</v>
      </c>
      <c r="AE1307" s="113"/>
      <c r="AF1307" s="60"/>
      <c r="AH1307" s="20"/>
    </row>
    <row r="1308" spans="1:34">
      <c r="A1308" s="99" t="s">
        <v>847</v>
      </c>
      <c r="B1308" s="91"/>
      <c r="C1308" s="21" t="s">
        <v>327</v>
      </c>
      <c r="D1308" s="12">
        <v>175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0</v>
      </c>
      <c r="K1308" s="13">
        <v>0</v>
      </c>
      <c r="L1308" s="13">
        <v>0</v>
      </c>
      <c r="M1308" s="13">
        <v>65</v>
      </c>
      <c r="N1308" s="14">
        <f>D1308*$D$13</f>
        <v>227.5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460.6875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9"/>
        <v>688.1875</v>
      </c>
      <c r="Y1308" s="14">
        <f t="shared" si="420"/>
        <v>0</v>
      </c>
      <c r="Z1308" s="14">
        <f t="shared" si="421"/>
        <v>0</v>
      </c>
      <c r="AA1308" s="14">
        <f t="shared" si="422"/>
        <v>0</v>
      </c>
      <c r="AB1308" s="14">
        <f t="shared" si="430"/>
        <v>0</v>
      </c>
      <c r="AC1308" s="15">
        <f t="shared" si="429"/>
        <v>688.2</v>
      </c>
      <c r="AD1308" s="48">
        <f>(ROUND(AC1308-AC1298,1)/AC1298)</f>
        <v>0.27894443412005199</v>
      </c>
      <c r="AE1308" s="113"/>
      <c r="AF1308" s="60"/>
      <c r="AH1308" s="20"/>
    </row>
    <row r="1309" spans="1:34">
      <c r="A1309" s="99" t="s">
        <v>848</v>
      </c>
      <c r="B1309" s="91"/>
      <c r="C1309" s="21" t="s">
        <v>328</v>
      </c>
      <c r="D1309" s="12">
        <v>175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0</v>
      </c>
      <c r="K1309" s="13">
        <v>65</v>
      </c>
      <c r="L1309" s="13">
        <v>0</v>
      </c>
      <c r="M1309" s="13">
        <v>0</v>
      </c>
      <c r="N1309" s="14">
        <f>D1309*$D$14</f>
        <v>227.5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460.6875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9"/>
        <v>688.1875</v>
      </c>
      <c r="Y1309" s="14">
        <f t="shared" si="420"/>
        <v>0</v>
      </c>
      <c r="Z1309" s="14">
        <f t="shared" si="421"/>
        <v>0</v>
      </c>
      <c r="AA1309" s="14">
        <f t="shared" si="422"/>
        <v>0</v>
      </c>
      <c r="AB1309" s="14">
        <f t="shared" si="430"/>
        <v>0</v>
      </c>
      <c r="AC1309" s="15">
        <f t="shared" si="429"/>
        <v>688.2</v>
      </c>
      <c r="AD1309" s="48">
        <f>(ROUND(AC1309-AC1298,1)/AC1298)</f>
        <v>0.27894443412005199</v>
      </c>
      <c r="AE1309" s="113"/>
      <c r="AF1309" s="60"/>
      <c r="AH1309" s="20"/>
    </row>
    <row r="1310" spans="1:34">
      <c r="A1310" s="99"/>
      <c r="B1310" s="91"/>
      <c r="C1310" s="21" t="s">
        <v>329</v>
      </c>
      <c r="D1310" s="12">
        <v>175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65</v>
      </c>
      <c r="M1310" s="13">
        <v>0</v>
      </c>
      <c r="N1310" s="14">
        <f>D1310*$D$15</f>
        <v>227.5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460.6875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9"/>
        <v>688.1875</v>
      </c>
      <c r="Y1310" s="14">
        <f t="shared" si="420"/>
        <v>0</v>
      </c>
      <c r="Z1310" s="14">
        <f t="shared" si="421"/>
        <v>0</v>
      </c>
      <c r="AA1310" s="14">
        <f t="shared" si="422"/>
        <v>0</v>
      </c>
      <c r="AB1310" s="14">
        <f t="shared" si="430"/>
        <v>0</v>
      </c>
      <c r="AC1310" s="15">
        <f t="shared" si="429"/>
        <v>688.2</v>
      </c>
      <c r="AD1310" s="48">
        <f>(ROUND(AC1310-AC1298,1)/AC1298)</f>
        <v>0.27894443412005199</v>
      </c>
      <c r="AE1310" s="113"/>
      <c r="AF1310" s="60"/>
      <c r="AH1310" s="20"/>
    </row>
    <row r="1311" spans="1:34">
      <c r="A1311" s="99"/>
      <c r="B1311" s="91"/>
      <c r="C1311" s="21" t="s">
        <v>325</v>
      </c>
      <c r="D1311" s="12">
        <v>175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42</v>
      </c>
      <c r="K1311" s="13">
        <v>0</v>
      </c>
      <c r="L1311" s="13">
        <v>0</v>
      </c>
      <c r="M1311" s="13">
        <v>0</v>
      </c>
      <c r="N1311" s="14">
        <f>D1311*$D$16</f>
        <v>227.5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379.01499999999999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9"/>
        <v>606.51499999999999</v>
      </c>
      <c r="Y1311" s="14">
        <f t="shared" si="420"/>
        <v>0</v>
      </c>
      <c r="Z1311" s="14">
        <f t="shared" si="421"/>
        <v>0</v>
      </c>
      <c r="AA1311" s="14">
        <f t="shared" si="422"/>
        <v>0</v>
      </c>
      <c r="AB1311" s="14">
        <f t="shared" si="430"/>
        <v>0</v>
      </c>
      <c r="AC1311" s="15">
        <f t="shared" si="429"/>
        <v>606.5</v>
      </c>
      <c r="AD1311" s="48">
        <f>(ROUND(AC1311-AC1298,1)/AC1298)</f>
        <v>0.12711391934584651</v>
      </c>
      <c r="AE1311" s="113"/>
      <c r="AF1311" s="60"/>
      <c r="AH1311" s="20"/>
    </row>
    <row r="1312" spans="1:34">
      <c r="A1312" s="99"/>
      <c r="B1312" s="91"/>
      <c r="C1312" s="21" t="s">
        <v>326</v>
      </c>
      <c r="D1312" s="12">
        <v>175</v>
      </c>
      <c r="E1312" s="12">
        <v>0</v>
      </c>
      <c r="F1312" s="12">
        <v>0</v>
      </c>
      <c r="G1312" s="12">
        <v>0</v>
      </c>
      <c r="H1312" s="12">
        <v>0</v>
      </c>
      <c r="I1312" s="13">
        <v>83</v>
      </c>
      <c r="J1312" s="13">
        <v>0</v>
      </c>
      <c r="K1312" s="13">
        <v>0</v>
      </c>
      <c r="L1312" s="13">
        <v>0</v>
      </c>
      <c r="M1312" s="13">
        <v>0</v>
      </c>
      <c r="N1312" s="14">
        <f>D1312*$D$17</f>
        <v>227.5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434.29749999999996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9"/>
        <v>661.7974999999999</v>
      </c>
      <c r="Y1312" s="14">
        <f t="shared" si="420"/>
        <v>0</v>
      </c>
      <c r="Z1312" s="14">
        <f t="shared" si="421"/>
        <v>0</v>
      </c>
      <c r="AA1312" s="14">
        <f t="shared" si="422"/>
        <v>0</v>
      </c>
      <c r="AB1312" s="14">
        <f t="shared" si="430"/>
        <v>0</v>
      </c>
      <c r="AC1312" s="15">
        <f t="shared" si="429"/>
        <v>661.8</v>
      </c>
      <c r="AD1312" s="48">
        <f>(ROUND(AC1312-AC1298,1)/AC1298)</f>
        <v>0.22988292139007618</v>
      </c>
      <c r="AE1312" s="113"/>
      <c r="AF1312" s="60"/>
      <c r="AH1312" s="20"/>
    </row>
    <row r="1313" spans="1:34">
      <c r="A1313" s="106" t="s">
        <v>0</v>
      </c>
      <c r="B1313" s="92" t="s">
        <v>66</v>
      </c>
      <c r="C1313" s="50" t="s">
        <v>242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30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319.5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9"/>
        <v>532.5</v>
      </c>
      <c r="Y1313" s="52">
        <f t="shared" si="420"/>
        <v>0</v>
      </c>
      <c r="Z1313" s="52">
        <f t="shared" si="421"/>
        <v>0</v>
      </c>
      <c r="AA1313" s="52">
        <f t="shared" si="422"/>
        <v>0</v>
      </c>
      <c r="AB1313" s="52">
        <f>R1313+W1313</f>
        <v>0</v>
      </c>
      <c r="AC1313" s="53">
        <f>ROUND(X1313+Y1313+Z1313+AA1313+AB1313,1)</f>
        <v>532.5</v>
      </c>
      <c r="AD1313" s="58"/>
      <c r="AE1313" s="113" t="s">
        <v>813</v>
      </c>
      <c r="AF1313" s="60"/>
      <c r="AH1313" s="20"/>
    </row>
    <row r="1314" spans="1:34">
      <c r="A1314" s="99" t="s">
        <v>814</v>
      </c>
      <c r="B1314" s="93">
        <v>32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86</v>
      </c>
      <c r="J1314" s="13">
        <v>47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441.93240000000003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626.53240000000005</v>
      </c>
      <c r="Y1314" s="14">
        <f t="shared" ref="Y1314:Y1327" si="432">O1314+T1314</f>
        <v>0</v>
      </c>
      <c r="Z1314" s="14">
        <f t="shared" ref="Z1314:Z1327" si="433">P1314+U1314</f>
        <v>0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626.5</v>
      </c>
      <c r="AD1314" s="48">
        <f>(ROUND(AC1314-AC1313,1)/AC1313)</f>
        <v>0.17652582159624414</v>
      </c>
      <c r="AE1314" s="113"/>
      <c r="AF1314" s="60"/>
      <c r="AH1314" s="20"/>
    </row>
    <row r="1315" spans="1:34">
      <c r="A1315" s="99" t="s">
        <v>815</v>
      </c>
      <c r="B1315" s="93">
        <v>12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30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298.2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497</v>
      </c>
      <c r="Y1315" s="14">
        <f t="shared" si="432"/>
        <v>0</v>
      </c>
      <c r="Z1315" s="14">
        <f t="shared" si="433"/>
        <v>0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497</v>
      </c>
      <c r="AD1315" s="48">
        <f>(ROUND(AC1315-AC1313,1)/AC1313)</f>
        <v>-6.6666666666666666E-2</v>
      </c>
      <c r="AE1315" s="113"/>
      <c r="AF1315" s="60"/>
      <c r="AH1315" s="20"/>
    </row>
    <row r="1316" spans="1:34">
      <c r="A1316" s="99" t="s">
        <v>816</v>
      </c>
      <c r="B1316" s="93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30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298.2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497</v>
      </c>
      <c r="Y1316" s="14">
        <f t="shared" si="432"/>
        <v>0</v>
      </c>
      <c r="Z1316" s="14">
        <f t="shared" si="433"/>
        <v>0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497</v>
      </c>
      <c r="AD1316" s="48">
        <f>(ROUND(AC1316-AC1313,1)/AC1313)</f>
        <v>-6.6666666666666666E-2</v>
      </c>
      <c r="AE1316" s="113"/>
      <c r="AF1316" s="60"/>
      <c r="AH1316" s="20"/>
    </row>
    <row r="1317" spans="1:34">
      <c r="A1317" s="99" t="s">
        <v>817</v>
      </c>
      <c r="B1317" s="93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298.2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497</v>
      </c>
      <c r="Y1317" s="14">
        <f t="shared" si="432"/>
        <v>0</v>
      </c>
      <c r="Z1317" s="14">
        <f t="shared" si="433"/>
        <v>0</v>
      </c>
      <c r="AA1317" s="14">
        <f t="shared" si="434"/>
        <v>0</v>
      </c>
      <c r="AB1317" s="14">
        <f t="shared" si="436"/>
        <v>0</v>
      </c>
      <c r="AC1317" s="15">
        <f t="shared" si="435"/>
        <v>497</v>
      </c>
      <c r="AD1317" s="48">
        <f>(ROUND(AC1317-AC1313,1)/AC1313)</f>
        <v>-6.6666666666666666E-2</v>
      </c>
      <c r="AE1317" s="113"/>
      <c r="AF1317" s="60"/>
      <c r="AH1317" s="20"/>
    </row>
    <row r="1318" spans="1:34">
      <c r="A1318" s="99" t="s">
        <v>666</v>
      </c>
      <c r="B1318" s="93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298.2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497</v>
      </c>
      <c r="Y1318" s="14">
        <f t="shared" si="432"/>
        <v>0</v>
      </c>
      <c r="Z1318" s="14">
        <f t="shared" si="433"/>
        <v>0</v>
      </c>
      <c r="AA1318" s="14">
        <f t="shared" si="434"/>
        <v>0</v>
      </c>
      <c r="AB1318" s="14">
        <f t="shared" si="436"/>
        <v>0</v>
      </c>
      <c r="AC1318" s="15">
        <f t="shared" si="435"/>
        <v>497</v>
      </c>
      <c r="AD1318" s="48">
        <f>(ROUND(AC1318-AC1313,1)/AC1313)</f>
        <v>-6.6666666666666666E-2</v>
      </c>
      <c r="AE1318" s="113"/>
      <c r="AF1318" s="60"/>
      <c r="AH1318" s="20"/>
    </row>
    <row r="1319" spans="1:34">
      <c r="A1319" s="99" t="s">
        <v>605</v>
      </c>
      <c r="B1319" s="93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105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127.79999999999998</v>
      </c>
      <c r="T1319" s="14">
        <f>(O1319/100)*(K1319*$K$9)</f>
        <v>290.745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213</v>
      </c>
      <c r="Y1319" s="14">
        <f t="shared" si="432"/>
        <v>475.34500000000003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688.3</v>
      </c>
      <c r="AD1319" s="48">
        <f>(ROUND(AC1319-AC1313,1)/AC1313)</f>
        <v>0.29258215962441314</v>
      </c>
      <c r="AE1319" s="113"/>
      <c r="AF1319" s="60"/>
      <c r="AH1319" s="20"/>
    </row>
    <row r="1320" spans="1:34">
      <c r="A1320" s="99" t="s">
        <v>844</v>
      </c>
      <c r="B1320" s="93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30</v>
      </c>
      <c r="K1320" s="13">
        <v>52.5</v>
      </c>
      <c r="L1320" s="13">
        <v>52.5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127.79999999999998</v>
      </c>
      <c r="T1320" s="14">
        <f>(O1320/100)*(K1320*$J$10)</f>
        <v>0</v>
      </c>
      <c r="U1320" s="14">
        <f>(P1320/100)*(K1320*$K$10)+(P1320/100)*(L1320*$L$10)</f>
        <v>290.745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213</v>
      </c>
      <c r="Y1320" s="14">
        <f t="shared" si="432"/>
        <v>0</v>
      </c>
      <c r="Z1320" s="14">
        <f t="shared" si="433"/>
        <v>475.34500000000003</v>
      </c>
      <c r="AA1320" s="14">
        <f t="shared" si="434"/>
        <v>0</v>
      </c>
      <c r="AB1320" s="14">
        <f t="shared" si="436"/>
        <v>0</v>
      </c>
      <c r="AC1320" s="15">
        <f t="shared" si="435"/>
        <v>688.3</v>
      </c>
      <c r="AD1320" s="48">
        <f>(ROUND(AC1320-AC1313,1)/AC1313)</f>
        <v>0.29258215962441314</v>
      </c>
      <c r="AE1320" s="113"/>
      <c r="AF1320" s="60"/>
      <c r="AH1320" s="20"/>
    </row>
    <row r="1321" spans="1:34">
      <c r="A1321" s="99" t="s">
        <v>845</v>
      </c>
      <c r="B1321" s="93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30</v>
      </c>
      <c r="K1321" s="13">
        <v>0</v>
      </c>
      <c r="L1321" s="13">
        <v>105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127.79999999999998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290.745</v>
      </c>
      <c r="W1321" s="14">
        <f>(R1321/100)*(K1321*$K$11)+(R1321/100)*(L1321*$L$11)</f>
        <v>0</v>
      </c>
      <c r="X1321" s="14">
        <f t="shared" si="431"/>
        <v>213</v>
      </c>
      <c r="Y1321" s="14">
        <f t="shared" si="432"/>
        <v>0</v>
      </c>
      <c r="Z1321" s="14">
        <f t="shared" si="433"/>
        <v>0</v>
      </c>
      <c r="AA1321" s="14">
        <f t="shared" si="434"/>
        <v>475.34500000000003</v>
      </c>
      <c r="AB1321" s="14">
        <f t="shared" si="436"/>
        <v>0</v>
      </c>
      <c r="AC1321" s="15">
        <f t="shared" si="435"/>
        <v>688.3</v>
      </c>
      <c r="AD1321" s="48">
        <f>(ROUND(AC1321-AC1313,1)/AC1313)</f>
        <v>0.29258215962441314</v>
      </c>
      <c r="AE1321" s="113"/>
      <c r="AF1321" s="60"/>
      <c r="AH1321" s="20"/>
    </row>
    <row r="1322" spans="1:34">
      <c r="A1322" s="99" t="s">
        <v>846</v>
      </c>
      <c r="B1322" s="93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30</v>
      </c>
      <c r="K1322" s="13">
        <v>52.5</v>
      </c>
      <c r="L1322" s="13">
        <v>52.5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127.79999999999998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290.745</v>
      </c>
      <c r="X1322" s="14">
        <f t="shared" si="431"/>
        <v>213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475.34500000000003</v>
      </c>
      <c r="AC1322" s="15">
        <f t="shared" si="435"/>
        <v>688.3</v>
      </c>
      <c r="AD1322" s="48">
        <f>(ROUND(AC1322-AC1313,1)/AC1313)</f>
        <v>0.29258215962441314</v>
      </c>
      <c r="AE1322" s="113"/>
      <c r="AF1322" s="60"/>
      <c r="AH1322" s="20"/>
    </row>
    <row r="1323" spans="1:34">
      <c r="A1323" s="99" t="s">
        <v>847</v>
      </c>
      <c r="B1323" s="93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30</v>
      </c>
      <c r="K1323" s="13">
        <v>0</v>
      </c>
      <c r="L1323" s="13">
        <v>0</v>
      </c>
      <c r="M1323" s="13">
        <v>80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498.41999999999996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683.02</v>
      </c>
      <c r="Y1323" s="14">
        <f t="shared" si="432"/>
        <v>0</v>
      </c>
      <c r="Z1323" s="14">
        <f t="shared" si="433"/>
        <v>0</v>
      </c>
      <c r="AA1323" s="14">
        <f t="shared" si="434"/>
        <v>0</v>
      </c>
      <c r="AB1323" s="14">
        <f t="shared" si="436"/>
        <v>0</v>
      </c>
      <c r="AC1323" s="15">
        <f t="shared" si="435"/>
        <v>683</v>
      </c>
      <c r="AD1323" s="48">
        <f>(ROUND(AC1323-AC1313,1)/AC1313)</f>
        <v>0.28262910798122065</v>
      </c>
      <c r="AE1323" s="113"/>
      <c r="AF1323" s="60"/>
      <c r="AH1323" s="20"/>
    </row>
    <row r="1324" spans="1:34">
      <c r="A1324" s="99" t="s">
        <v>848</v>
      </c>
      <c r="B1324" s="93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30</v>
      </c>
      <c r="K1324" s="13">
        <v>80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498.41999999999996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683.02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683</v>
      </c>
      <c r="AD1324" s="48">
        <f>(ROUND(AC1324-AC1313,1)/AC1313)</f>
        <v>0.28262910798122065</v>
      </c>
      <c r="AE1324" s="113"/>
      <c r="AF1324" s="60"/>
      <c r="AH1324" s="20"/>
    </row>
    <row r="1325" spans="1:34">
      <c r="A1325" s="99"/>
      <c r="B1325" s="93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80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498.41999999999996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683.02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683</v>
      </c>
      <c r="AD1325" s="48">
        <f>(ROUND(AC1325-AC1313,1)/AC1313)</f>
        <v>0.28262910798122065</v>
      </c>
      <c r="AE1325" s="113"/>
      <c r="AF1325" s="60"/>
      <c r="AH1325" s="20"/>
    </row>
    <row r="1326" spans="1:34">
      <c r="A1326" s="99"/>
      <c r="B1326" s="93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68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417.93439999999998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602.53440000000001</v>
      </c>
      <c r="Y1326" s="14">
        <f t="shared" si="432"/>
        <v>0</v>
      </c>
      <c r="Z1326" s="14">
        <f t="shared" si="433"/>
        <v>0</v>
      </c>
      <c r="AA1326" s="14">
        <f t="shared" si="434"/>
        <v>0</v>
      </c>
      <c r="AB1326" s="14">
        <f t="shared" si="436"/>
        <v>0</v>
      </c>
      <c r="AC1326" s="15">
        <f t="shared" si="435"/>
        <v>602.5</v>
      </c>
      <c r="AD1326" s="48">
        <f>(ROUND(AC1326-AC1313,1)/AC1313)</f>
        <v>0.13145539906103287</v>
      </c>
      <c r="AE1326" s="113"/>
      <c r="AF1326" s="60"/>
      <c r="AH1326" s="20"/>
    </row>
    <row r="1327" spans="1:34">
      <c r="A1327" s="99"/>
      <c r="B1327" s="93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98</v>
      </c>
      <c r="J1327" s="13">
        <v>30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471.46839999999992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656.06839999999988</v>
      </c>
      <c r="Y1327" s="14">
        <f t="shared" si="432"/>
        <v>0</v>
      </c>
      <c r="Z1327" s="14">
        <f t="shared" si="433"/>
        <v>0</v>
      </c>
      <c r="AA1327" s="14">
        <f t="shared" si="434"/>
        <v>0</v>
      </c>
      <c r="AB1327" s="14">
        <f t="shared" si="436"/>
        <v>0</v>
      </c>
      <c r="AC1327" s="15">
        <f t="shared" si="435"/>
        <v>656.1</v>
      </c>
      <c r="AD1327" s="48">
        <f>(ROUND(AC1327-AC1313,1)/AC1313)</f>
        <v>0.23211267605633801</v>
      </c>
      <c r="AE1327" s="113"/>
      <c r="AF1327" s="60"/>
      <c r="AH1327" s="20"/>
    </row>
    <row r="1328" spans="1:34">
      <c r="A1328" s="106" t="s">
        <v>0</v>
      </c>
      <c r="B1328" s="90" t="s">
        <v>67</v>
      </c>
      <c r="C1328" s="50" t="s">
        <v>242</v>
      </c>
      <c r="D1328" s="11">
        <v>135</v>
      </c>
      <c r="E1328" s="11">
        <v>0</v>
      </c>
      <c r="F1328" s="11">
        <v>65</v>
      </c>
      <c r="G1328" s="11">
        <v>0</v>
      </c>
      <c r="H1328" s="11">
        <v>0</v>
      </c>
      <c r="I1328" s="51">
        <v>40</v>
      </c>
      <c r="J1328" s="51">
        <v>20</v>
      </c>
      <c r="K1328" s="51">
        <v>15</v>
      </c>
      <c r="L1328" s="51">
        <v>15</v>
      </c>
      <c r="M1328" s="51">
        <v>0</v>
      </c>
      <c r="N1328" s="52">
        <f>D1328*$D$3</f>
        <v>202.5</v>
      </c>
      <c r="O1328" s="52">
        <f>E1328*$E$3</f>
        <v>0</v>
      </c>
      <c r="P1328" s="52">
        <f>F1328*$F$3</f>
        <v>97.5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182.25</v>
      </c>
      <c r="T1328" s="52">
        <f>(O1328/100)*(K1328*$K$3)</f>
        <v>0</v>
      </c>
      <c r="U1328" s="52">
        <f>(P1328/100)*(K1328*$K$3)+(P1328/100)*(L1328*$L$3)</f>
        <v>43.875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9"/>
        <v>384.75</v>
      </c>
      <c r="Y1328" s="52">
        <f t="shared" si="420"/>
        <v>0</v>
      </c>
      <c r="Z1328" s="52">
        <f t="shared" si="421"/>
        <v>141.375</v>
      </c>
      <c r="AA1328" s="52">
        <f t="shared" si="422"/>
        <v>0</v>
      </c>
      <c r="AB1328" s="52">
        <f>R1328+W1328</f>
        <v>0</v>
      </c>
      <c r="AC1328" s="53">
        <f>ROUND(X1328+Y1328+Z1328+AA1328+AB1328,1)</f>
        <v>526.1</v>
      </c>
      <c r="AD1328" s="58"/>
      <c r="AE1328" s="113" t="s">
        <v>813</v>
      </c>
      <c r="AF1328" s="60"/>
      <c r="AH1328" s="20"/>
    </row>
    <row r="1329" spans="1:34">
      <c r="A1329" s="99" t="s">
        <v>814</v>
      </c>
      <c r="B1329" s="91">
        <v>28</v>
      </c>
      <c r="C1329" s="21" t="s">
        <v>324</v>
      </c>
      <c r="D1329" s="12">
        <v>135</v>
      </c>
      <c r="E1329" s="12">
        <v>0</v>
      </c>
      <c r="F1329" s="12">
        <v>65</v>
      </c>
      <c r="G1329" s="12">
        <v>0</v>
      </c>
      <c r="H1329" s="12">
        <v>0</v>
      </c>
      <c r="I1329" s="13">
        <v>60</v>
      </c>
      <c r="J1329" s="13">
        <v>42</v>
      </c>
      <c r="K1329" s="13">
        <v>15</v>
      </c>
      <c r="L1329" s="13">
        <v>15</v>
      </c>
      <c r="M1329" s="13">
        <v>0</v>
      </c>
      <c r="N1329" s="14">
        <f>D1329*$D$4</f>
        <v>175.5</v>
      </c>
      <c r="O1329" s="14">
        <f>E1329*$E$4</f>
        <v>0</v>
      </c>
      <c r="P1329" s="14">
        <f>F1329*$F$4</f>
        <v>84.5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322.21799999999996</v>
      </c>
      <c r="T1329" s="14">
        <f>(O1329/100)*(K1329*$K$4)</f>
        <v>0</v>
      </c>
      <c r="U1329" s="14">
        <f>(P1329/100)*(K1329*$K$4)+(P1329/100)*(L1329*$L$4)</f>
        <v>38.024999999999999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9"/>
        <v>497.71799999999996</v>
      </c>
      <c r="Y1329" s="14">
        <f t="shared" si="420"/>
        <v>0</v>
      </c>
      <c r="Z1329" s="14">
        <f t="shared" si="421"/>
        <v>122.52500000000001</v>
      </c>
      <c r="AA1329" s="14">
        <f t="shared" si="422"/>
        <v>0</v>
      </c>
      <c r="AB1329" s="14">
        <f>R1329+W1329</f>
        <v>0</v>
      </c>
      <c r="AC1329" s="15">
        <f>ROUND(X1329+Y1329+Z1329+AA1329+AB1329,1)</f>
        <v>620.20000000000005</v>
      </c>
      <c r="AD1329" s="48">
        <f>(ROUND(AC1329-AC1328,1)/AC1328)</f>
        <v>0.17886333396692641</v>
      </c>
      <c r="AE1329" s="113"/>
      <c r="AF1329" s="60"/>
      <c r="AH1329" s="20"/>
    </row>
    <row r="1330" spans="1:34">
      <c r="A1330" s="99" t="s">
        <v>815</v>
      </c>
      <c r="B1330" s="91">
        <v>16</v>
      </c>
      <c r="C1330" s="21" t="s">
        <v>849</v>
      </c>
      <c r="D1330" s="12">
        <v>135</v>
      </c>
      <c r="E1330" s="12">
        <v>0</v>
      </c>
      <c r="F1330" s="12">
        <v>65</v>
      </c>
      <c r="G1330" s="12">
        <v>0</v>
      </c>
      <c r="H1330" s="12">
        <v>0</v>
      </c>
      <c r="I1330" s="13">
        <v>40</v>
      </c>
      <c r="J1330" s="13">
        <v>20</v>
      </c>
      <c r="K1330" s="13">
        <v>15</v>
      </c>
      <c r="L1330" s="13">
        <v>15</v>
      </c>
      <c r="M1330" s="13">
        <v>0</v>
      </c>
      <c r="N1330" s="14">
        <f>D1330*$D$5</f>
        <v>189</v>
      </c>
      <c r="O1330" s="14">
        <f>E1330*$E$5</f>
        <v>0</v>
      </c>
      <c r="P1330" s="14">
        <f>F1330*$F$5</f>
        <v>91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170.1</v>
      </c>
      <c r="T1330" s="14">
        <f>(O1330/100)*(K1330*$K$5)</f>
        <v>0</v>
      </c>
      <c r="U1330" s="14">
        <f>(P1330/100)*(K1330*$K$5)+(P1330/100)*(L1330*$L$5)</f>
        <v>40.950000000000003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9"/>
        <v>359.1</v>
      </c>
      <c r="Y1330" s="14">
        <f t="shared" si="420"/>
        <v>0</v>
      </c>
      <c r="Z1330" s="14">
        <f t="shared" si="421"/>
        <v>131.94999999999999</v>
      </c>
      <c r="AA1330" s="14">
        <f t="shared" si="422"/>
        <v>0</v>
      </c>
      <c r="AB1330" s="14">
        <f>R1330+W1330</f>
        <v>0</v>
      </c>
      <c r="AC1330" s="15">
        <f t="shared" ref="AC1330:AC1342" si="437">ROUND(X1330+Y1330+Z1330+AA1330+AB1330,1)</f>
        <v>491.1</v>
      </c>
      <c r="AD1330" s="48">
        <f>(ROUND(AC1330-AC1328,1)/AC1328)</f>
        <v>-6.6527276183235118E-2</v>
      </c>
      <c r="AE1330" s="113"/>
      <c r="AF1330" s="60"/>
      <c r="AH1330" s="20"/>
    </row>
    <row r="1331" spans="1:34">
      <c r="A1331" s="99" t="s">
        <v>816</v>
      </c>
      <c r="B1331" s="91">
        <v>0</v>
      </c>
      <c r="C1331" s="21" t="s">
        <v>337</v>
      </c>
      <c r="D1331" s="12">
        <v>135</v>
      </c>
      <c r="E1331" s="12">
        <v>0</v>
      </c>
      <c r="F1331" s="12">
        <v>65</v>
      </c>
      <c r="G1331" s="12">
        <v>0</v>
      </c>
      <c r="H1331" s="12">
        <v>0</v>
      </c>
      <c r="I1331" s="13">
        <v>40</v>
      </c>
      <c r="J1331" s="13">
        <v>20</v>
      </c>
      <c r="K1331" s="13">
        <v>15</v>
      </c>
      <c r="L1331" s="13">
        <v>15</v>
      </c>
      <c r="M1331" s="13">
        <v>0</v>
      </c>
      <c r="N1331" s="14">
        <f>D1331*$D$6</f>
        <v>189</v>
      </c>
      <c r="O1331" s="14">
        <f>E1331*$E$6</f>
        <v>0</v>
      </c>
      <c r="P1331" s="14">
        <f>F1331*$F$6</f>
        <v>91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170.1</v>
      </c>
      <c r="T1331" s="14">
        <f>(O1331/100)*(K1331*$K$6)</f>
        <v>0</v>
      </c>
      <c r="U1331" s="14">
        <f>(P1331/100)*(K1331*$K$6)+(P1331/100)*(L1331*$L$6)</f>
        <v>40.950000000000003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9"/>
        <v>359.1</v>
      </c>
      <c r="Y1331" s="14">
        <f t="shared" si="420"/>
        <v>0</v>
      </c>
      <c r="Z1331" s="14">
        <f t="shared" si="421"/>
        <v>131.94999999999999</v>
      </c>
      <c r="AA1331" s="14">
        <f t="shared" si="422"/>
        <v>0</v>
      </c>
      <c r="AB1331" s="14">
        <f t="shared" ref="AB1331:AB1342" si="438">R1331+W1331</f>
        <v>0</v>
      </c>
      <c r="AC1331" s="15">
        <f t="shared" si="437"/>
        <v>491.1</v>
      </c>
      <c r="AD1331" s="48">
        <f>(ROUND(AC1331-AC1328,1)/AC1328)</f>
        <v>-6.6527276183235118E-2</v>
      </c>
      <c r="AE1331" s="113"/>
      <c r="AF1331" s="60"/>
      <c r="AH1331" s="20"/>
    </row>
    <row r="1332" spans="1:34">
      <c r="A1332" s="99" t="s">
        <v>817</v>
      </c>
      <c r="B1332" s="91">
        <v>0</v>
      </c>
      <c r="C1332" s="21" t="s">
        <v>338</v>
      </c>
      <c r="D1332" s="12">
        <v>135</v>
      </c>
      <c r="E1332" s="12">
        <v>0</v>
      </c>
      <c r="F1332" s="12">
        <v>65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D1332*$D$7</f>
        <v>189</v>
      </c>
      <c r="O1332" s="14">
        <f>E1332*$E$7</f>
        <v>0</v>
      </c>
      <c r="P1332" s="14">
        <f>F1332*$F$7</f>
        <v>91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170.1</v>
      </c>
      <c r="T1332" s="14">
        <f>(O1332/100)*(K1332*$K$7)</f>
        <v>0</v>
      </c>
      <c r="U1332" s="14">
        <f>(P1332/100)*(K1332*$K$7)+(P1332/100)*(L1332*$L$7)</f>
        <v>40.950000000000003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9"/>
        <v>359.1</v>
      </c>
      <c r="Y1332" s="14">
        <f t="shared" si="420"/>
        <v>0</v>
      </c>
      <c r="Z1332" s="14">
        <f t="shared" si="421"/>
        <v>131.94999999999999</v>
      </c>
      <c r="AA1332" s="14">
        <f t="shared" si="422"/>
        <v>0</v>
      </c>
      <c r="AB1332" s="14">
        <f t="shared" si="438"/>
        <v>0</v>
      </c>
      <c r="AC1332" s="15">
        <f t="shared" si="437"/>
        <v>491.1</v>
      </c>
      <c r="AD1332" s="48">
        <f>(ROUND(AC1332-AC1328,1)/AC1328)</f>
        <v>-6.6527276183235118E-2</v>
      </c>
      <c r="AE1332" s="113"/>
      <c r="AF1332" s="60"/>
      <c r="AH1332" s="20"/>
    </row>
    <row r="1333" spans="1:34">
      <c r="A1333" s="99" t="s">
        <v>666</v>
      </c>
      <c r="B1333" s="91"/>
      <c r="C1333" s="21" t="s">
        <v>339</v>
      </c>
      <c r="D1333" s="12">
        <v>135</v>
      </c>
      <c r="E1333" s="12">
        <v>0</v>
      </c>
      <c r="F1333" s="12">
        <v>65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D1333*$D$8</f>
        <v>189</v>
      </c>
      <c r="O1333" s="14">
        <f>E1333*$E$8</f>
        <v>0</v>
      </c>
      <c r="P1333" s="14">
        <f>F1333*$F$8</f>
        <v>91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170.1</v>
      </c>
      <c r="T1333" s="14">
        <f>(O1333/100)*(K1333*$K$8)</f>
        <v>0</v>
      </c>
      <c r="U1333" s="14">
        <f>(P1333/100)*(K1333*$K$8)+(P1333/100)*(L1333*$L$8)</f>
        <v>40.950000000000003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9"/>
        <v>359.1</v>
      </c>
      <c r="Y1333" s="14">
        <f t="shared" si="420"/>
        <v>0</v>
      </c>
      <c r="Z1333" s="14">
        <f t="shared" si="421"/>
        <v>131.94999999999999</v>
      </c>
      <c r="AA1333" s="14">
        <f t="shared" si="422"/>
        <v>0</v>
      </c>
      <c r="AB1333" s="14">
        <f t="shared" si="438"/>
        <v>0</v>
      </c>
      <c r="AC1333" s="15">
        <f t="shared" si="437"/>
        <v>491.1</v>
      </c>
      <c r="AD1333" s="48">
        <f>(ROUND(AC1333-AC1328,1)/AC1328)</f>
        <v>-6.6527276183235118E-2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68</v>
      </c>
      <c r="E1334" s="12">
        <v>200</v>
      </c>
      <c r="F1334" s="12">
        <v>0</v>
      </c>
      <c r="G1334" s="12">
        <v>0</v>
      </c>
      <c r="H1334" s="12">
        <v>0</v>
      </c>
      <c r="I1334" s="13">
        <v>40</v>
      </c>
      <c r="J1334" s="13">
        <v>20</v>
      </c>
      <c r="K1334" s="13">
        <v>68</v>
      </c>
      <c r="L1334" s="13">
        <v>0</v>
      </c>
      <c r="M1334" s="13">
        <v>0</v>
      </c>
      <c r="N1334" s="14">
        <f>D1334*$D$9</f>
        <v>81.599999999999994</v>
      </c>
      <c r="O1334" s="14">
        <f>E1334*$E$9</f>
        <v>260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73.44</v>
      </c>
      <c r="T1334" s="14">
        <f>(O1334/100)*(K1334*$K$9)</f>
        <v>265.2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9"/>
        <v>155.04</v>
      </c>
      <c r="Y1334" s="14">
        <f t="shared" si="420"/>
        <v>525.20000000000005</v>
      </c>
      <c r="Z1334" s="14">
        <f t="shared" si="421"/>
        <v>0</v>
      </c>
      <c r="AA1334" s="14">
        <f t="shared" si="422"/>
        <v>0</v>
      </c>
      <c r="AB1334" s="14">
        <f t="shared" si="438"/>
        <v>0</v>
      </c>
      <c r="AC1334" s="15">
        <f t="shared" si="437"/>
        <v>680.2</v>
      </c>
      <c r="AD1334" s="48">
        <f>(ROUND(AC1334-AC1328,1)/AC1328)</f>
        <v>0.29291009313818661</v>
      </c>
      <c r="AE1334" s="113"/>
      <c r="AF1334" s="60"/>
      <c r="AH1334" s="20"/>
    </row>
    <row r="1335" spans="1:34">
      <c r="A1335" s="99" t="s">
        <v>844</v>
      </c>
      <c r="B1335" s="91"/>
      <c r="C1335" s="21" t="s">
        <v>2</v>
      </c>
      <c r="D1335" s="12">
        <v>68</v>
      </c>
      <c r="E1335" s="12">
        <v>0</v>
      </c>
      <c r="F1335" s="12">
        <v>200</v>
      </c>
      <c r="G1335" s="12">
        <v>0</v>
      </c>
      <c r="H1335" s="12">
        <v>0</v>
      </c>
      <c r="I1335" s="13">
        <v>40</v>
      </c>
      <c r="J1335" s="13">
        <v>20</v>
      </c>
      <c r="K1335" s="13">
        <v>34</v>
      </c>
      <c r="L1335" s="13">
        <v>34</v>
      </c>
      <c r="M1335" s="13">
        <v>0</v>
      </c>
      <c r="N1335" s="14">
        <f>D1335*$D$10</f>
        <v>81.599999999999994</v>
      </c>
      <c r="O1335" s="14">
        <f>E1335*$E$10</f>
        <v>0</v>
      </c>
      <c r="P1335" s="14">
        <f>F1335*$F$10</f>
        <v>260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73.44</v>
      </c>
      <c r="T1335" s="14">
        <f>(O1335/100)*(K1335*$J$10)</f>
        <v>0</v>
      </c>
      <c r="U1335" s="14">
        <f>(P1335/100)*(K1335*$K$10)+(P1335/100)*(L1335*$L$10)</f>
        <v>265.2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9"/>
        <v>155.04</v>
      </c>
      <c r="Y1335" s="14">
        <f t="shared" si="420"/>
        <v>0</v>
      </c>
      <c r="Z1335" s="14">
        <f t="shared" si="421"/>
        <v>525.20000000000005</v>
      </c>
      <c r="AA1335" s="14">
        <f t="shared" si="422"/>
        <v>0</v>
      </c>
      <c r="AB1335" s="14">
        <f t="shared" si="438"/>
        <v>0</v>
      </c>
      <c r="AC1335" s="15">
        <f t="shared" si="437"/>
        <v>680.2</v>
      </c>
      <c r="AD1335" s="48">
        <f>(ROUND(AC1335-AC1328,1)/AC1328)</f>
        <v>0.29291009313818661</v>
      </c>
      <c r="AE1335" s="113"/>
      <c r="AF1335" s="60"/>
      <c r="AH1335" s="20"/>
    </row>
    <row r="1336" spans="1:34">
      <c r="A1336" s="99" t="s">
        <v>845</v>
      </c>
      <c r="B1336" s="91"/>
      <c r="C1336" s="21" t="s">
        <v>3</v>
      </c>
      <c r="D1336" s="12">
        <v>68</v>
      </c>
      <c r="E1336" s="12">
        <v>0</v>
      </c>
      <c r="F1336" s="12">
        <v>0</v>
      </c>
      <c r="G1336" s="12">
        <v>200</v>
      </c>
      <c r="H1336" s="12">
        <v>0</v>
      </c>
      <c r="I1336" s="13">
        <v>40</v>
      </c>
      <c r="J1336" s="13">
        <v>20</v>
      </c>
      <c r="K1336" s="13">
        <v>0</v>
      </c>
      <c r="L1336" s="13">
        <v>68</v>
      </c>
      <c r="M1336" s="13">
        <v>0</v>
      </c>
      <c r="N1336" s="14">
        <f>D1336*$D$11</f>
        <v>81.599999999999994</v>
      </c>
      <c r="O1336" s="14">
        <f>E1336*$E$11</f>
        <v>0</v>
      </c>
      <c r="P1336" s="14">
        <f>F1336*$F$11</f>
        <v>0</v>
      </c>
      <c r="Q1336" s="14">
        <f>G1336*$G$11</f>
        <v>260</v>
      </c>
      <c r="R1336" s="14">
        <f>H1336*$H$11</f>
        <v>0</v>
      </c>
      <c r="S1336" s="14">
        <f>(N1336/100)*(I1336*$I$11)+(N1336/100)*(J1336*$J$11)</f>
        <v>73.44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265.2</v>
      </c>
      <c r="W1336" s="14">
        <f>(R1336/100)*(K1336*$K$11)+(R1336/100)*(L1336*$L$11)</f>
        <v>0</v>
      </c>
      <c r="X1336" s="14">
        <f t="shared" si="419"/>
        <v>155.04</v>
      </c>
      <c r="Y1336" s="14">
        <f t="shared" si="420"/>
        <v>0</v>
      </c>
      <c r="Z1336" s="14">
        <f t="shared" si="421"/>
        <v>0</v>
      </c>
      <c r="AA1336" s="14">
        <f t="shared" si="422"/>
        <v>525.20000000000005</v>
      </c>
      <c r="AB1336" s="14">
        <f t="shared" si="438"/>
        <v>0</v>
      </c>
      <c r="AC1336" s="15">
        <f t="shared" si="437"/>
        <v>680.2</v>
      </c>
      <c r="AD1336" s="48">
        <f>(ROUND(AC1336-AC1328,1)/AC1328)</f>
        <v>0.29291009313818661</v>
      </c>
      <c r="AE1336" s="113"/>
      <c r="AF1336" s="60"/>
      <c r="AH1336" s="20"/>
    </row>
    <row r="1337" spans="1:34">
      <c r="A1337" s="99" t="s">
        <v>846</v>
      </c>
      <c r="B1337" s="91"/>
      <c r="C1337" s="21" t="s">
        <v>4</v>
      </c>
      <c r="D1337" s="12">
        <v>68</v>
      </c>
      <c r="E1337" s="12">
        <v>0</v>
      </c>
      <c r="F1337" s="12">
        <v>0</v>
      </c>
      <c r="G1337" s="12">
        <v>0</v>
      </c>
      <c r="H1337" s="12">
        <v>200</v>
      </c>
      <c r="I1337" s="13">
        <v>40</v>
      </c>
      <c r="J1337" s="13">
        <v>20</v>
      </c>
      <c r="K1337" s="13">
        <v>34</v>
      </c>
      <c r="L1337" s="13">
        <v>34</v>
      </c>
      <c r="M1337" s="13">
        <v>0</v>
      </c>
      <c r="N1337" s="14">
        <f>D1337*$D$12</f>
        <v>81.599999999999994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260</v>
      </c>
      <c r="S1337" s="14">
        <f>(N1337/100)*(I1337*$I$12)+(N1337/100)*(J1337*$J$12)</f>
        <v>73.44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265.2</v>
      </c>
      <c r="X1337" s="14">
        <f t="shared" si="419"/>
        <v>155.04</v>
      </c>
      <c r="Y1337" s="14">
        <f t="shared" si="420"/>
        <v>0</v>
      </c>
      <c r="Z1337" s="14">
        <f t="shared" si="421"/>
        <v>0</v>
      </c>
      <c r="AA1337" s="14">
        <f t="shared" si="422"/>
        <v>0</v>
      </c>
      <c r="AB1337" s="14">
        <f t="shared" si="438"/>
        <v>525.20000000000005</v>
      </c>
      <c r="AC1337" s="15">
        <f t="shared" si="437"/>
        <v>680.2</v>
      </c>
      <c r="AD1337" s="48">
        <f>(ROUND(AC1337-AC1328,1)/AC1328)</f>
        <v>0.29291009313818661</v>
      </c>
      <c r="AE1337" s="113"/>
      <c r="AF1337" s="60"/>
      <c r="AH1337" s="20"/>
    </row>
    <row r="1338" spans="1:34">
      <c r="A1338" s="99" t="s">
        <v>847</v>
      </c>
      <c r="B1338" s="91"/>
      <c r="C1338" s="21" t="s">
        <v>327</v>
      </c>
      <c r="D1338" s="12">
        <v>135</v>
      </c>
      <c r="E1338" s="12">
        <v>0</v>
      </c>
      <c r="F1338" s="12">
        <v>65</v>
      </c>
      <c r="G1338" s="12">
        <v>0</v>
      </c>
      <c r="H1338" s="12">
        <v>0</v>
      </c>
      <c r="I1338" s="13">
        <v>40</v>
      </c>
      <c r="J1338" s="13">
        <v>20</v>
      </c>
      <c r="K1338" s="13">
        <v>15</v>
      </c>
      <c r="L1338" s="13">
        <v>15</v>
      </c>
      <c r="M1338" s="13">
        <v>56</v>
      </c>
      <c r="N1338" s="14">
        <f>D1338*$D$13</f>
        <v>175.5</v>
      </c>
      <c r="O1338" s="14">
        <f>E1338*$E$13</f>
        <v>0</v>
      </c>
      <c r="P1338" s="14">
        <f>F1338*$F$13</f>
        <v>84.5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305.37</v>
      </c>
      <c r="T1338" s="14">
        <f>(O1338/100)*(K1338*$K$13)+(O1338/100)*(M1338*$M$13)</f>
        <v>0</v>
      </c>
      <c r="U1338" s="14">
        <f>(P1338/100)*(K1338*$K$13)+(P1338/100)*(L1338*$L$13)+(P1338/100)*(M1338*$M$13)</f>
        <v>109.005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9"/>
        <v>480.87</v>
      </c>
      <c r="Y1338" s="14">
        <f t="shared" si="420"/>
        <v>0</v>
      </c>
      <c r="Z1338" s="14">
        <f t="shared" si="421"/>
        <v>193.505</v>
      </c>
      <c r="AA1338" s="14">
        <f t="shared" si="422"/>
        <v>0</v>
      </c>
      <c r="AB1338" s="14">
        <f t="shared" si="438"/>
        <v>0</v>
      </c>
      <c r="AC1338" s="15">
        <f t="shared" si="437"/>
        <v>674.4</v>
      </c>
      <c r="AD1338" s="48">
        <f>(ROUND(AC1338-AC1328,1)/AC1328)</f>
        <v>0.28188557308496487</v>
      </c>
      <c r="AE1338" s="113"/>
      <c r="AF1338" s="60"/>
      <c r="AH1338" s="20"/>
    </row>
    <row r="1339" spans="1:34">
      <c r="A1339" s="99" t="s">
        <v>848</v>
      </c>
      <c r="B1339" s="91"/>
      <c r="C1339" s="21" t="s">
        <v>328</v>
      </c>
      <c r="D1339" s="12">
        <v>167</v>
      </c>
      <c r="E1339" s="12">
        <v>0</v>
      </c>
      <c r="F1339" s="12">
        <v>0</v>
      </c>
      <c r="G1339" s="12">
        <v>0</v>
      </c>
      <c r="H1339" s="12">
        <v>0</v>
      </c>
      <c r="I1339" s="13">
        <v>40</v>
      </c>
      <c r="J1339" s="13">
        <v>20</v>
      </c>
      <c r="K1339" s="13">
        <v>80</v>
      </c>
      <c r="L1339" s="13">
        <v>0</v>
      </c>
      <c r="M1339" s="13">
        <v>0</v>
      </c>
      <c r="N1339" s="14">
        <f>D1339*$D$14</f>
        <v>217.1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455.90999999999997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9"/>
        <v>673.01</v>
      </c>
      <c r="Y1339" s="14">
        <f t="shared" si="420"/>
        <v>0</v>
      </c>
      <c r="Z1339" s="14">
        <f t="shared" si="421"/>
        <v>0</v>
      </c>
      <c r="AA1339" s="14">
        <f t="shared" si="422"/>
        <v>0</v>
      </c>
      <c r="AB1339" s="14">
        <f t="shared" si="438"/>
        <v>0</v>
      </c>
      <c r="AC1339" s="15">
        <f t="shared" si="437"/>
        <v>673</v>
      </c>
      <c r="AD1339" s="48">
        <f>(ROUND(AC1339-AC1328,1)/AC1328)</f>
        <v>0.27922448203763545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167</v>
      </c>
      <c r="E1340" s="12">
        <v>0</v>
      </c>
      <c r="F1340" s="12">
        <v>0</v>
      </c>
      <c r="G1340" s="12">
        <v>0</v>
      </c>
      <c r="H1340" s="12">
        <v>0</v>
      </c>
      <c r="I1340" s="13">
        <v>40</v>
      </c>
      <c r="J1340" s="13">
        <v>20</v>
      </c>
      <c r="K1340" s="13">
        <v>0</v>
      </c>
      <c r="L1340" s="13">
        <v>80</v>
      </c>
      <c r="M1340" s="13">
        <v>0</v>
      </c>
      <c r="N1340" s="14">
        <f>D1340*$D$15</f>
        <v>217.1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455.90999999999997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9"/>
        <v>673.01</v>
      </c>
      <c r="Y1340" s="14">
        <f t="shared" si="420"/>
        <v>0</v>
      </c>
      <c r="Z1340" s="14">
        <f t="shared" si="421"/>
        <v>0</v>
      </c>
      <c r="AA1340" s="14">
        <f t="shared" si="422"/>
        <v>0</v>
      </c>
      <c r="AB1340" s="14">
        <f t="shared" si="438"/>
        <v>0</v>
      </c>
      <c r="AC1340" s="15">
        <f t="shared" si="437"/>
        <v>673</v>
      </c>
      <c r="AD1340" s="48">
        <f>(ROUND(AC1340-AC1328,1)/AC1328)</f>
        <v>0.27922448203763545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135</v>
      </c>
      <c r="E1341" s="12">
        <v>0</v>
      </c>
      <c r="F1341" s="12">
        <v>65</v>
      </c>
      <c r="G1341" s="12">
        <v>0</v>
      </c>
      <c r="H1341" s="12">
        <v>0</v>
      </c>
      <c r="I1341" s="13">
        <v>40</v>
      </c>
      <c r="J1341" s="13">
        <v>56</v>
      </c>
      <c r="K1341" s="13">
        <v>15</v>
      </c>
      <c r="L1341" s="13">
        <v>15</v>
      </c>
      <c r="M1341" s="13">
        <v>0</v>
      </c>
      <c r="N1341" s="14">
        <f>D1341*$D$16</f>
        <v>175.5</v>
      </c>
      <c r="O1341" s="14">
        <f>E1341*$E$16</f>
        <v>0</v>
      </c>
      <c r="P1341" s="14">
        <f>F1341*$F$16</f>
        <v>84.5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296.24399999999991</v>
      </c>
      <c r="T1341" s="14">
        <f>(O1341/100)*(K1341*$K$16)</f>
        <v>0</v>
      </c>
      <c r="U1341" s="14">
        <f>(P1341/100)*(K1341*$K$16)+(P1341/100)*(L1341*$L$16)</f>
        <v>38.024999999999999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9"/>
        <v>471.74399999999991</v>
      </c>
      <c r="Y1341" s="14">
        <f t="shared" si="420"/>
        <v>0</v>
      </c>
      <c r="Z1341" s="14">
        <f t="shared" si="421"/>
        <v>122.52500000000001</v>
      </c>
      <c r="AA1341" s="14">
        <f t="shared" si="422"/>
        <v>0</v>
      </c>
      <c r="AB1341" s="14">
        <f t="shared" si="438"/>
        <v>0</v>
      </c>
      <c r="AC1341" s="15">
        <f t="shared" si="437"/>
        <v>594.29999999999995</v>
      </c>
      <c r="AD1341" s="48">
        <f>(ROUND(AC1341-AC1328,1)/AC1328)</f>
        <v>0.12963314959133246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135</v>
      </c>
      <c r="E1342" s="12">
        <v>0</v>
      </c>
      <c r="F1342" s="12">
        <v>65</v>
      </c>
      <c r="G1342" s="12">
        <v>0</v>
      </c>
      <c r="H1342" s="12">
        <v>0</v>
      </c>
      <c r="I1342" s="13">
        <v>78</v>
      </c>
      <c r="J1342" s="13">
        <v>20</v>
      </c>
      <c r="K1342" s="13">
        <v>15</v>
      </c>
      <c r="L1342" s="13">
        <v>15</v>
      </c>
      <c r="M1342" s="13">
        <v>0</v>
      </c>
      <c r="N1342" s="14">
        <f>D1342*$D$17</f>
        <v>175.5</v>
      </c>
      <c r="O1342" s="14">
        <f>E1342*$E$17</f>
        <v>0</v>
      </c>
      <c r="P1342" s="14">
        <f>F1342*$F$17</f>
        <v>84.5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349.94699999999989</v>
      </c>
      <c r="T1342" s="14">
        <f>(O1342/100)*(K1342*$K$17)</f>
        <v>0</v>
      </c>
      <c r="U1342" s="14">
        <f>(P1342/100)*(K1342*$K$17)+(P1342/100)*(L1342*$L$17)</f>
        <v>38.024999999999999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9"/>
        <v>525.44699999999989</v>
      </c>
      <c r="Y1342" s="14">
        <f t="shared" si="420"/>
        <v>0</v>
      </c>
      <c r="Z1342" s="14">
        <f t="shared" si="421"/>
        <v>122.52500000000001</v>
      </c>
      <c r="AA1342" s="14">
        <f t="shared" si="422"/>
        <v>0</v>
      </c>
      <c r="AB1342" s="14">
        <f t="shared" si="438"/>
        <v>0</v>
      </c>
      <c r="AC1342" s="15">
        <f t="shared" si="437"/>
        <v>648</v>
      </c>
      <c r="AD1342" s="48">
        <f>(ROUND(AC1342-AC1328,1)/AC1328)</f>
        <v>0.23170499904961034</v>
      </c>
      <c r="AE1342" s="113"/>
      <c r="AF1342" s="60"/>
      <c r="AH1342" s="20"/>
    </row>
    <row r="1343" spans="1:34">
      <c r="A1343" s="106" t="s">
        <v>0</v>
      </c>
      <c r="B1343" s="92" t="s">
        <v>68</v>
      </c>
      <c r="C1343" s="50" t="s">
        <v>241</v>
      </c>
      <c r="D1343" s="11">
        <v>150</v>
      </c>
      <c r="E1343" s="11">
        <v>0</v>
      </c>
      <c r="F1343" s="11">
        <v>40</v>
      </c>
      <c r="G1343" s="11">
        <v>0</v>
      </c>
      <c r="H1343" s="11">
        <v>0</v>
      </c>
      <c r="I1343" s="51">
        <v>50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225</v>
      </c>
      <c r="O1343" s="52">
        <f>E1343*$E$3</f>
        <v>0</v>
      </c>
      <c r="P1343" s="52">
        <f>F1343*$F$3</f>
        <v>60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236.25</v>
      </c>
      <c r="T1343" s="52">
        <f>(O1343/100)*(K1343*$K$3)</f>
        <v>0</v>
      </c>
      <c r="U1343" s="52">
        <f>(P1343/100)*(K1343*$K$3)+(P1343/100)*(L1343*$L$3)</f>
        <v>18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9"/>
        <v>461.25</v>
      </c>
      <c r="Y1343" s="52">
        <f t="shared" si="420"/>
        <v>0</v>
      </c>
      <c r="Z1343" s="52">
        <f t="shared" si="421"/>
        <v>78</v>
      </c>
      <c r="AA1343" s="52">
        <f t="shared" si="422"/>
        <v>0</v>
      </c>
      <c r="AB1343" s="52">
        <f>R1343+W1343</f>
        <v>0</v>
      </c>
      <c r="AC1343" s="53">
        <f>ROUND(X1343+Y1343+Z1343+AA1343+AB1343,1)</f>
        <v>539.29999999999995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3">
        <v>32</v>
      </c>
      <c r="C1344" s="21" t="s">
        <v>324</v>
      </c>
      <c r="D1344" s="12">
        <v>150</v>
      </c>
      <c r="E1344" s="12">
        <v>0</v>
      </c>
      <c r="F1344" s="12">
        <v>40</v>
      </c>
      <c r="G1344" s="12">
        <v>0</v>
      </c>
      <c r="H1344" s="12">
        <v>0</v>
      </c>
      <c r="I1344" s="13">
        <v>66</v>
      </c>
      <c r="J1344" s="13">
        <v>40</v>
      </c>
      <c r="K1344" s="13">
        <v>10</v>
      </c>
      <c r="L1344" s="13">
        <v>10</v>
      </c>
      <c r="M1344" s="13">
        <v>0</v>
      </c>
      <c r="N1344" s="14">
        <f>D1344*$D$4</f>
        <v>195</v>
      </c>
      <c r="O1344" s="14">
        <f>E1344*$E$4</f>
        <v>0</v>
      </c>
      <c r="P1344" s="14">
        <f>F1344*$F$4</f>
        <v>52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372.06</v>
      </c>
      <c r="T1344" s="14">
        <f>(O1344/100)*(K1344*$K$4)</f>
        <v>0</v>
      </c>
      <c r="U1344" s="14">
        <f>(P1344/100)*(K1344*$K$4)+(P1344/100)*(L1344*$L$4)</f>
        <v>15.600000000000001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9">N1344+S1344</f>
        <v>567.05999999999995</v>
      </c>
      <c r="Y1344" s="14">
        <f t="shared" ref="Y1344:Y1357" si="440">O1344+T1344</f>
        <v>0</v>
      </c>
      <c r="Z1344" s="14">
        <f t="shared" ref="Z1344:Z1357" si="441">P1344+U1344</f>
        <v>67.599999999999994</v>
      </c>
      <c r="AA1344" s="14">
        <f t="shared" ref="AA1344:AA1357" si="442">Q1344+V1344</f>
        <v>0</v>
      </c>
      <c r="AB1344" s="14">
        <f>R1344+W1344</f>
        <v>0</v>
      </c>
      <c r="AC1344" s="15">
        <f>ROUND(X1344+Y1344+Z1344+AA1344+AB1344,1)</f>
        <v>634.70000000000005</v>
      </c>
      <c r="AD1344" s="48">
        <f>(ROUND(AC1344-AC1343,1)/AC1343)</f>
        <v>0.17689597626552941</v>
      </c>
      <c r="AE1344" s="113"/>
      <c r="AF1344" s="60"/>
      <c r="AH1344" s="20"/>
    </row>
    <row r="1345" spans="1:34">
      <c r="A1345" s="99" t="s">
        <v>815</v>
      </c>
      <c r="B1345" s="93">
        <v>12</v>
      </c>
      <c r="C1345" s="21" t="s">
        <v>849</v>
      </c>
      <c r="D1345" s="12">
        <v>150</v>
      </c>
      <c r="E1345" s="12">
        <v>0</v>
      </c>
      <c r="F1345" s="12">
        <v>40</v>
      </c>
      <c r="G1345" s="12">
        <v>0</v>
      </c>
      <c r="H1345" s="12">
        <v>0</v>
      </c>
      <c r="I1345" s="13">
        <v>50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210</v>
      </c>
      <c r="O1345" s="14">
        <f>E1345*$E$5</f>
        <v>0</v>
      </c>
      <c r="P1345" s="14">
        <f>F1345*$F$5</f>
        <v>56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220.5</v>
      </c>
      <c r="T1345" s="14">
        <f>(O1345/100)*(K1345*$K$5)</f>
        <v>0</v>
      </c>
      <c r="U1345" s="14">
        <f>(P1345/100)*(K1345*$K$5)+(P1345/100)*(L1345*$L$5)</f>
        <v>16.8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430.5</v>
      </c>
      <c r="Y1345" s="14">
        <f t="shared" si="440"/>
        <v>0</v>
      </c>
      <c r="Z1345" s="14">
        <f t="shared" si="441"/>
        <v>72.8</v>
      </c>
      <c r="AA1345" s="14">
        <f t="shared" si="442"/>
        <v>0</v>
      </c>
      <c r="AB1345" s="14">
        <f>R1345+W1345</f>
        <v>0</v>
      </c>
      <c r="AC1345" s="15">
        <f t="shared" ref="AC1345:AC1357" si="443">ROUND(X1345+Y1345+Z1345+AA1345+AB1345,1)</f>
        <v>503.3</v>
      </c>
      <c r="AD1345" s="48">
        <f>(ROUND(AC1345-AC1343,1)/AC1343)</f>
        <v>-6.6753198590765811E-2</v>
      </c>
      <c r="AE1345" s="113"/>
      <c r="AF1345" s="60"/>
      <c r="AH1345" s="20"/>
    </row>
    <row r="1346" spans="1:34">
      <c r="A1346" s="99" t="s">
        <v>816</v>
      </c>
      <c r="B1346" s="93">
        <v>0</v>
      </c>
      <c r="C1346" s="21" t="s">
        <v>337</v>
      </c>
      <c r="D1346" s="12">
        <v>150</v>
      </c>
      <c r="E1346" s="12">
        <v>0</v>
      </c>
      <c r="F1346" s="12">
        <v>40</v>
      </c>
      <c r="G1346" s="12">
        <v>0</v>
      </c>
      <c r="H1346" s="12">
        <v>0</v>
      </c>
      <c r="I1346" s="13">
        <v>50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210</v>
      </c>
      <c r="O1346" s="14">
        <f>E1346*$E$6</f>
        <v>0</v>
      </c>
      <c r="P1346" s="14">
        <f>F1346*$F$6</f>
        <v>56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220.5</v>
      </c>
      <c r="T1346" s="14">
        <f>(O1346/100)*(K1346*$K$6)</f>
        <v>0</v>
      </c>
      <c r="U1346" s="14">
        <f>(P1346/100)*(K1346*$K$6)+(P1346/100)*(L1346*$L$6)</f>
        <v>16.8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430.5</v>
      </c>
      <c r="Y1346" s="14">
        <f t="shared" si="440"/>
        <v>0</v>
      </c>
      <c r="Z1346" s="14">
        <f t="shared" si="441"/>
        <v>72.8</v>
      </c>
      <c r="AA1346" s="14">
        <f t="shared" si="442"/>
        <v>0</v>
      </c>
      <c r="AB1346" s="14">
        <f t="shared" ref="AB1346:AB1357" si="444">R1346+W1346</f>
        <v>0</v>
      </c>
      <c r="AC1346" s="15">
        <f t="shared" si="443"/>
        <v>503.3</v>
      </c>
      <c r="AD1346" s="48">
        <f>(ROUND(AC1346-AC1343,1)/AC1343)</f>
        <v>-6.6753198590765811E-2</v>
      </c>
      <c r="AE1346" s="113"/>
      <c r="AF1346" s="60"/>
      <c r="AH1346" s="20"/>
    </row>
    <row r="1347" spans="1:34">
      <c r="A1347" s="99" t="s">
        <v>817</v>
      </c>
      <c r="B1347" s="93">
        <v>0</v>
      </c>
      <c r="C1347" s="21" t="s">
        <v>338</v>
      </c>
      <c r="D1347" s="12">
        <v>150</v>
      </c>
      <c r="E1347" s="12">
        <v>0</v>
      </c>
      <c r="F1347" s="12">
        <v>40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210</v>
      </c>
      <c r="O1347" s="14">
        <f>E1347*$E$7</f>
        <v>0</v>
      </c>
      <c r="P1347" s="14">
        <f>F1347*$F$7</f>
        <v>56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220.5</v>
      </c>
      <c r="T1347" s="14">
        <f>(O1347/100)*(K1347*$K$7)</f>
        <v>0</v>
      </c>
      <c r="U1347" s="14">
        <f>(P1347/100)*(K1347*$K$7)+(P1347/100)*(L1347*$L$7)</f>
        <v>16.8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430.5</v>
      </c>
      <c r="Y1347" s="14">
        <f t="shared" si="440"/>
        <v>0</v>
      </c>
      <c r="Z1347" s="14">
        <f t="shared" si="441"/>
        <v>72.8</v>
      </c>
      <c r="AA1347" s="14">
        <f t="shared" si="442"/>
        <v>0</v>
      </c>
      <c r="AB1347" s="14">
        <f t="shared" si="444"/>
        <v>0</v>
      </c>
      <c r="AC1347" s="15">
        <f t="shared" si="443"/>
        <v>503.3</v>
      </c>
      <c r="AD1347" s="48">
        <f>(ROUND(AC1347-AC1343,1)/AC1343)</f>
        <v>-6.6753198590765811E-2</v>
      </c>
      <c r="AE1347" s="113"/>
      <c r="AF1347" s="60"/>
      <c r="AH1347" s="20"/>
    </row>
    <row r="1348" spans="1:34">
      <c r="A1348" s="99" t="s">
        <v>666</v>
      </c>
      <c r="B1348" s="93"/>
      <c r="C1348" s="21" t="s">
        <v>339</v>
      </c>
      <c r="D1348" s="12">
        <v>150</v>
      </c>
      <c r="E1348" s="12">
        <v>0</v>
      </c>
      <c r="F1348" s="12">
        <v>40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210</v>
      </c>
      <c r="O1348" s="14">
        <f>E1348*$E$8</f>
        <v>0</v>
      </c>
      <c r="P1348" s="14">
        <f>F1348*$F$8</f>
        <v>56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220.5</v>
      </c>
      <c r="T1348" s="14">
        <f>(O1348/100)*(K1348*$K$8)</f>
        <v>0</v>
      </c>
      <c r="U1348" s="14">
        <f>(P1348/100)*(K1348*$K$8)+(P1348/100)*(L1348*$L$8)</f>
        <v>16.8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430.5</v>
      </c>
      <c r="Y1348" s="14">
        <f t="shared" si="440"/>
        <v>0</v>
      </c>
      <c r="Z1348" s="14">
        <f t="shared" si="441"/>
        <v>72.8</v>
      </c>
      <c r="AA1348" s="14">
        <f t="shared" si="442"/>
        <v>0</v>
      </c>
      <c r="AB1348" s="14">
        <f t="shared" si="444"/>
        <v>0</v>
      </c>
      <c r="AC1348" s="15">
        <f t="shared" si="443"/>
        <v>503.3</v>
      </c>
      <c r="AD1348" s="48">
        <f>(ROUND(AC1348-AC1343,1)/AC1343)</f>
        <v>-6.6753198590765811E-2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75</v>
      </c>
      <c r="E1349" s="12">
        <v>190</v>
      </c>
      <c r="F1349" s="12">
        <v>0</v>
      </c>
      <c r="G1349" s="12">
        <v>0</v>
      </c>
      <c r="H1349" s="12">
        <v>0</v>
      </c>
      <c r="I1349" s="13">
        <v>50</v>
      </c>
      <c r="J1349" s="13">
        <v>20</v>
      </c>
      <c r="K1349" s="13">
        <v>72</v>
      </c>
      <c r="L1349" s="13">
        <v>0</v>
      </c>
      <c r="M1349" s="13">
        <v>0</v>
      </c>
      <c r="N1349" s="14">
        <f>D1349*$D$9</f>
        <v>90</v>
      </c>
      <c r="O1349" s="14">
        <f>E1349*$E$9</f>
        <v>247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94.5</v>
      </c>
      <c r="T1349" s="14">
        <f>(O1349/100)*(K1349*$K$9)</f>
        <v>266.76000000000005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184.5</v>
      </c>
      <c r="Y1349" s="14">
        <f t="shared" si="440"/>
        <v>513.76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698.3</v>
      </c>
      <c r="AD1349" s="48">
        <f>(ROUND(AC1349-AC1343,1)/AC1343)</f>
        <v>0.2948266271092157</v>
      </c>
      <c r="AE1349" s="113"/>
      <c r="AF1349" s="60"/>
      <c r="AH1349" s="20"/>
    </row>
    <row r="1350" spans="1:34">
      <c r="A1350" s="99" t="s">
        <v>844</v>
      </c>
      <c r="B1350" s="93"/>
      <c r="C1350" s="21" t="s">
        <v>2</v>
      </c>
      <c r="D1350" s="12">
        <v>75</v>
      </c>
      <c r="E1350" s="12">
        <v>0</v>
      </c>
      <c r="F1350" s="12">
        <v>190</v>
      </c>
      <c r="G1350" s="12">
        <v>0</v>
      </c>
      <c r="H1350" s="12">
        <v>0</v>
      </c>
      <c r="I1350" s="13">
        <v>50</v>
      </c>
      <c r="J1350" s="13">
        <v>20</v>
      </c>
      <c r="K1350" s="13">
        <v>36</v>
      </c>
      <c r="L1350" s="13">
        <v>36</v>
      </c>
      <c r="M1350" s="13">
        <v>0</v>
      </c>
      <c r="N1350" s="14">
        <f>D1350*$D$10</f>
        <v>90</v>
      </c>
      <c r="O1350" s="14">
        <f>E1350*$E$10</f>
        <v>0</v>
      </c>
      <c r="P1350" s="14">
        <f>F1350*$F$10</f>
        <v>247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94.5</v>
      </c>
      <c r="T1350" s="14">
        <f>(O1350/100)*(K1350*$J$10)</f>
        <v>0</v>
      </c>
      <c r="U1350" s="14">
        <f>(P1350/100)*(K1350*$K$10)+(P1350/100)*(L1350*$L$10)</f>
        <v>266.76000000000005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184.5</v>
      </c>
      <c r="Y1350" s="14">
        <f t="shared" si="440"/>
        <v>0</v>
      </c>
      <c r="Z1350" s="14">
        <f t="shared" si="441"/>
        <v>513.76</v>
      </c>
      <c r="AA1350" s="14">
        <f t="shared" si="442"/>
        <v>0</v>
      </c>
      <c r="AB1350" s="14">
        <f t="shared" si="444"/>
        <v>0</v>
      </c>
      <c r="AC1350" s="15">
        <f t="shared" si="443"/>
        <v>698.3</v>
      </c>
      <c r="AD1350" s="48">
        <f>(ROUND(AC1350-AC1343,1)/AC1343)</f>
        <v>0.2948266271092157</v>
      </c>
      <c r="AE1350" s="113"/>
      <c r="AF1350" s="60"/>
      <c r="AH1350" s="20"/>
    </row>
    <row r="1351" spans="1:34">
      <c r="A1351" s="99" t="s">
        <v>845</v>
      </c>
      <c r="B1351" s="93"/>
      <c r="C1351" s="21" t="s">
        <v>3</v>
      </c>
      <c r="D1351" s="12">
        <v>75</v>
      </c>
      <c r="E1351" s="12">
        <v>0</v>
      </c>
      <c r="F1351" s="12">
        <v>0</v>
      </c>
      <c r="G1351" s="12">
        <v>190</v>
      </c>
      <c r="H1351" s="12">
        <v>0</v>
      </c>
      <c r="I1351" s="13">
        <v>50</v>
      </c>
      <c r="J1351" s="13">
        <v>20</v>
      </c>
      <c r="K1351" s="13">
        <v>0</v>
      </c>
      <c r="L1351" s="13">
        <v>72</v>
      </c>
      <c r="M1351" s="13">
        <v>0</v>
      </c>
      <c r="N1351" s="14">
        <f>D1351*$D$11</f>
        <v>90</v>
      </c>
      <c r="O1351" s="14">
        <f>E1351*$E$11</f>
        <v>0</v>
      </c>
      <c r="P1351" s="14">
        <f>F1351*$F$11</f>
        <v>0</v>
      </c>
      <c r="Q1351" s="14">
        <f>G1351*$G$11</f>
        <v>247</v>
      </c>
      <c r="R1351" s="14">
        <f>H1351*$H$11</f>
        <v>0</v>
      </c>
      <c r="S1351" s="14">
        <f>(N1351/100)*(I1351*$I$11)+(N1351/100)*(J1351*$J$11)</f>
        <v>94.5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266.76000000000005</v>
      </c>
      <c r="W1351" s="14">
        <f>(R1351/100)*(K1351*$K$11)+(R1351/100)*(L1351*$L$11)</f>
        <v>0</v>
      </c>
      <c r="X1351" s="14">
        <f t="shared" si="439"/>
        <v>184.5</v>
      </c>
      <c r="Y1351" s="14">
        <f t="shared" si="440"/>
        <v>0</v>
      </c>
      <c r="Z1351" s="14">
        <f t="shared" si="441"/>
        <v>0</v>
      </c>
      <c r="AA1351" s="14">
        <f t="shared" si="442"/>
        <v>513.76</v>
      </c>
      <c r="AB1351" s="14">
        <f t="shared" si="444"/>
        <v>0</v>
      </c>
      <c r="AC1351" s="15">
        <f t="shared" si="443"/>
        <v>698.3</v>
      </c>
      <c r="AD1351" s="48">
        <f>(ROUND(AC1351-AC1343,1)/AC1343)</f>
        <v>0.2948266271092157</v>
      </c>
      <c r="AE1351" s="113"/>
      <c r="AF1351" s="60"/>
      <c r="AH1351" s="20"/>
    </row>
    <row r="1352" spans="1:34">
      <c r="A1352" s="99" t="s">
        <v>846</v>
      </c>
      <c r="B1352" s="93"/>
      <c r="C1352" s="21" t="s">
        <v>4</v>
      </c>
      <c r="D1352" s="12">
        <v>75</v>
      </c>
      <c r="E1352" s="12">
        <v>0</v>
      </c>
      <c r="F1352" s="12">
        <v>0</v>
      </c>
      <c r="G1352" s="12">
        <v>0</v>
      </c>
      <c r="H1352" s="12">
        <v>190</v>
      </c>
      <c r="I1352" s="13">
        <v>50</v>
      </c>
      <c r="J1352" s="13">
        <v>20</v>
      </c>
      <c r="K1352" s="13">
        <v>36</v>
      </c>
      <c r="L1352" s="13">
        <v>36</v>
      </c>
      <c r="M1352" s="13">
        <v>0</v>
      </c>
      <c r="N1352" s="14">
        <f>D1352*$D$12</f>
        <v>90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247</v>
      </c>
      <c r="S1352" s="14">
        <f>(N1352/100)*(I1352*$I$12)+(N1352/100)*(J1352*$J$12)</f>
        <v>94.5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266.76000000000005</v>
      </c>
      <c r="X1352" s="14">
        <f t="shared" si="439"/>
        <v>184.5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513.76</v>
      </c>
      <c r="AC1352" s="15">
        <f t="shared" si="443"/>
        <v>698.3</v>
      </c>
      <c r="AD1352" s="48">
        <f>(ROUND(AC1352-AC1343,1)/AC1343)</f>
        <v>0.2948266271092157</v>
      </c>
      <c r="AE1352" s="113"/>
      <c r="AF1352" s="60"/>
      <c r="AH1352" s="20"/>
    </row>
    <row r="1353" spans="1:34">
      <c r="A1353" s="99" t="s">
        <v>847</v>
      </c>
      <c r="B1353" s="93"/>
      <c r="C1353" s="21" t="s">
        <v>327</v>
      </c>
      <c r="D1353" s="12">
        <v>150</v>
      </c>
      <c r="E1353" s="12">
        <v>0</v>
      </c>
      <c r="F1353" s="12">
        <v>40</v>
      </c>
      <c r="G1353" s="12">
        <v>0</v>
      </c>
      <c r="H1353" s="12">
        <v>0</v>
      </c>
      <c r="I1353" s="13">
        <v>50</v>
      </c>
      <c r="J1353" s="13">
        <v>20</v>
      </c>
      <c r="K1353" s="13">
        <v>10</v>
      </c>
      <c r="L1353" s="13">
        <v>10</v>
      </c>
      <c r="M1353" s="13">
        <v>60</v>
      </c>
      <c r="N1353" s="14">
        <f>D1353*$D$13</f>
        <v>195</v>
      </c>
      <c r="O1353" s="14">
        <f>E1353*$E$13</f>
        <v>0</v>
      </c>
      <c r="P1353" s="14">
        <f>F1353*$F$13</f>
        <v>52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380.25</v>
      </c>
      <c r="T1353" s="14">
        <f>(O1353/100)*(K1353*$K$13)+(O1353/100)*(M1353*$M$13)</f>
        <v>0</v>
      </c>
      <c r="U1353" s="14">
        <f>(P1353/100)*(K1353*$K$13)+(P1353/100)*(L1353*$L$13)+(P1353/100)*(M1353*$M$13)</f>
        <v>62.400000000000006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575.25</v>
      </c>
      <c r="Y1353" s="14">
        <f t="shared" si="440"/>
        <v>0</v>
      </c>
      <c r="Z1353" s="14">
        <f t="shared" si="441"/>
        <v>114.4</v>
      </c>
      <c r="AA1353" s="14">
        <f t="shared" si="442"/>
        <v>0</v>
      </c>
      <c r="AB1353" s="14">
        <f t="shared" si="444"/>
        <v>0</v>
      </c>
      <c r="AC1353" s="15">
        <f t="shared" si="443"/>
        <v>689.7</v>
      </c>
      <c r="AD1353" s="48">
        <f>(ROUND(AC1353-AC1343,1)/AC1343)</f>
        <v>0.27888002966808828</v>
      </c>
      <c r="AE1353" s="113"/>
      <c r="AF1353" s="60"/>
      <c r="AH1353" s="20"/>
    </row>
    <row r="1354" spans="1:34">
      <c r="A1354" s="99" t="s">
        <v>848</v>
      </c>
      <c r="B1354" s="93"/>
      <c r="C1354" s="21" t="s">
        <v>328</v>
      </c>
      <c r="D1354" s="12">
        <v>180</v>
      </c>
      <c r="E1354" s="12">
        <v>0</v>
      </c>
      <c r="F1354" s="12">
        <v>0</v>
      </c>
      <c r="G1354" s="12">
        <v>0</v>
      </c>
      <c r="H1354" s="12">
        <v>0</v>
      </c>
      <c r="I1354" s="13">
        <v>50</v>
      </c>
      <c r="J1354" s="13">
        <v>20</v>
      </c>
      <c r="K1354" s="13">
        <v>60</v>
      </c>
      <c r="L1354" s="13">
        <v>0</v>
      </c>
      <c r="M1354" s="13">
        <v>0</v>
      </c>
      <c r="N1354" s="14">
        <f>D1354*$D$14</f>
        <v>234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456.29999999999995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690.3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690.3</v>
      </c>
      <c r="AD1354" s="48">
        <f>(ROUND(AC1354-AC1343,1)/AC1343)</f>
        <v>0.27999258297793439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180</v>
      </c>
      <c r="E1355" s="12">
        <v>0</v>
      </c>
      <c r="F1355" s="12">
        <v>0</v>
      </c>
      <c r="G1355" s="12">
        <v>0</v>
      </c>
      <c r="H1355" s="12">
        <v>0</v>
      </c>
      <c r="I1355" s="13">
        <v>50</v>
      </c>
      <c r="J1355" s="13">
        <v>20</v>
      </c>
      <c r="K1355" s="13">
        <v>0</v>
      </c>
      <c r="L1355" s="13">
        <v>60</v>
      </c>
      <c r="M1355" s="13">
        <v>0</v>
      </c>
      <c r="N1355" s="14">
        <f>D1355*$D$15</f>
        <v>234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456.29999999999995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690.3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690.3</v>
      </c>
      <c r="AD1355" s="48">
        <f>(ROUND(AC1355-AC1343,1)/AC1343)</f>
        <v>0.27999258297793439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150</v>
      </c>
      <c r="E1356" s="12">
        <v>0</v>
      </c>
      <c r="F1356" s="12">
        <v>40</v>
      </c>
      <c r="G1356" s="12">
        <v>0</v>
      </c>
      <c r="H1356" s="12">
        <v>0</v>
      </c>
      <c r="I1356" s="13">
        <v>50</v>
      </c>
      <c r="J1356" s="13">
        <v>55</v>
      </c>
      <c r="K1356" s="13">
        <v>10</v>
      </c>
      <c r="L1356" s="13">
        <v>10</v>
      </c>
      <c r="M1356" s="13">
        <v>0</v>
      </c>
      <c r="N1356" s="14">
        <f>D1356*$D$16</f>
        <v>195</v>
      </c>
      <c r="O1356" s="14">
        <f>E1356*$E$16</f>
        <v>0</v>
      </c>
      <c r="P1356" s="14">
        <f>F1356*$F$16</f>
        <v>52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344.17499999999995</v>
      </c>
      <c r="T1356" s="14">
        <f>(O1356/100)*(K1356*$K$16)</f>
        <v>0</v>
      </c>
      <c r="U1356" s="14">
        <f>(P1356/100)*(K1356*$K$16)+(P1356/100)*(L1356*$L$16)</f>
        <v>15.600000000000001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539.17499999999995</v>
      </c>
      <c r="Y1356" s="14">
        <f t="shared" si="440"/>
        <v>0</v>
      </c>
      <c r="Z1356" s="14">
        <f t="shared" si="441"/>
        <v>67.599999999999994</v>
      </c>
      <c r="AA1356" s="14">
        <f t="shared" si="442"/>
        <v>0</v>
      </c>
      <c r="AB1356" s="14">
        <f t="shared" si="444"/>
        <v>0</v>
      </c>
      <c r="AC1356" s="15">
        <f t="shared" si="443"/>
        <v>606.79999999999995</v>
      </c>
      <c r="AD1356" s="48">
        <f>(ROUND(AC1356-AC1343,1)/AC1343)</f>
        <v>0.12516224735768591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150</v>
      </c>
      <c r="E1357" s="12">
        <v>0</v>
      </c>
      <c r="F1357" s="12">
        <v>40</v>
      </c>
      <c r="G1357" s="12">
        <v>0</v>
      </c>
      <c r="H1357" s="12">
        <v>0</v>
      </c>
      <c r="I1357" s="13">
        <v>80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195</v>
      </c>
      <c r="O1357" s="14">
        <f>E1357*$E$17</f>
        <v>0</v>
      </c>
      <c r="P1357" s="14">
        <f>F1357*$F$17</f>
        <v>52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397.8</v>
      </c>
      <c r="T1357" s="14">
        <f>(O1357/100)*(K1357*$K$17)</f>
        <v>0</v>
      </c>
      <c r="U1357" s="14">
        <f>(P1357/100)*(K1357*$K$17)+(P1357/100)*(L1357*$L$17)</f>
        <v>15.600000000000001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592.79999999999995</v>
      </c>
      <c r="Y1357" s="14">
        <f t="shared" si="440"/>
        <v>0</v>
      </c>
      <c r="Z1357" s="14">
        <f t="shared" si="441"/>
        <v>67.599999999999994</v>
      </c>
      <c r="AA1357" s="14">
        <f t="shared" si="442"/>
        <v>0</v>
      </c>
      <c r="AB1357" s="14">
        <f t="shared" si="444"/>
        <v>0</v>
      </c>
      <c r="AC1357" s="15">
        <f t="shared" si="443"/>
        <v>660.4</v>
      </c>
      <c r="AD1357" s="48">
        <f>(ROUND(AC1357-AC1343,1)/AC1343)</f>
        <v>0.22455034303727053</v>
      </c>
      <c r="AE1357" s="113"/>
      <c r="AF1357" s="60"/>
      <c r="AH1357" s="20"/>
    </row>
    <row r="1358" spans="1:34">
      <c r="A1358" s="106" t="s">
        <v>0</v>
      </c>
      <c r="B1358" s="90" t="s">
        <v>69</v>
      </c>
      <c r="C1358" s="50" t="s">
        <v>242</v>
      </c>
      <c r="D1358" s="11">
        <v>140</v>
      </c>
      <c r="E1358" s="11">
        <v>0</v>
      </c>
      <c r="F1358" s="11">
        <v>0</v>
      </c>
      <c r="G1358" s="11">
        <v>0</v>
      </c>
      <c r="H1358" s="11">
        <v>0</v>
      </c>
      <c r="I1358" s="51">
        <v>20</v>
      </c>
      <c r="J1358" s="51">
        <v>80</v>
      </c>
      <c r="K1358" s="51">
        <v>0</v>
      </c>
      <c r="L1358" s="51">
        <v>0</v>
      </c>
      <c r="M1358" s="51">
        <v>0</v>
      </c>
      <c r="N1358" s="52">
        <f>D1358*$D$3</f>
        <v>210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9"/>
        <v>525</v>
      </c>
      <c r="Y1358" s="52">
        <f t="shared" si="420"/>
        <v>0</v>
      </c>
      <c r="Z1358" s="52">
        <f t="shared" si="421"/>
        <v>0</v>
      </c>
      <c r="AA1358" s="52">
        <f t="shared" si="422"/>
        <v>0</v>
      </c>
      <c r="AB1358" s="52">
        <f>R1358+W1358</f>
        <v>0</v>
      </c>
      <c r="AC1358" s="53">
        <f>ROUND(X1358+Y1358+Z1358+AA1358+AB1358,1)</f>
        <v>525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1">
        <v>12</v>
      </c>
      <c r="C1359" s="21" t="s">
        <v>324</v>
      </c>
      <c r="D1359" s="12">
        <v>140</v>
      </c>
      <c r="E1359" s="12">
        <v>0</v>
      </c>
      <c r="F1359" s="12">
        <v>0</v>
      </c>
      <c r="G1359" s="12">
        <v>0</v>
      </c>
      <c r="H1359" s="12">
        <v>0</v>
      </c>
      <c r="I1359" s="13">
        <v>38</v>
      </c>
      <c r="J1359" s="13">
        <v>95</v>
      </c>
      <c r="K1359" s="13">
        <v>0</v>
      </c>
      <c r="L1359" s="13">
        <v>0</v>
      </c>
      <c r="M1359" s="13">
        <v>0</v>
      </c>
      <c r="N1359" s="14">
        <f>D1359*$D$4</f>
        <v>182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435.70800000000003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19"/>
        <v>617.70800000000008</v>
      </c>
      <c r="Y1359" s="14">
        <f t="shared" si="420"/>
        <v>0</v>
      </c>
      <c r="Z1359" s="14">
        <f t="shared" si="421"/>
        <v>0</v>
      </c>
      <c r="AA1359" s="14">
        <f t="shared" si="422"/>
        <v>0</v>
      </c>
      <c r="AB1359" s="14">
        <f>R1359+W1359</f>
        <v>0</v>
      </c>
      <c r="AC1359" s="15">
        <f>ROUND(X1359+Y1359+Z1359+AA1359+AB1359,1)</f>
        <v>617.70000000000005</v>
      </c>
      <c r="AD1359" s="48">
        <f>(ROUND(AC1359-AC1358,1)/AC1358)</f>
        <v>0.17657142857142857</v>
      </c>
      <c r="AE1359" s="113"/>
      <c r="AF1359" s="60"/>
      <c r="AH1359" s="20"/>
    </row>
    <row r="1360" spans="1:34">
      <c r="A1360" s="99" t="s">
        <v>815</v>
      </c>
      <c r="B1360" s="91">
        <v>32</v>
      </c>
      <c r="C1360" s="21" t="s">
        <v>849</v>
      </c>
      <c r="D1360" s="12">
        <v>140</v>
      </c>
      <c r="E1360" s="12">
        <v>0</v>
      </c>
      <c r="F1360" s="12">
        <v>0</v>
      </c>
      <c r="G1360" s="12">
        <v>0</v>
      </c>
      <c r="H1360" s="12">
        <v>0</v>
      </c>
      <c r="I1360" s="13">
        <v>20</v>
      </c>
      <c r="J1360" s="13">
        <v>80</v>
      </c>
      <c r="K1360" s="13">
        <v>0</v>
      </c>
      <c r="L1360" s="13">
        <v>0</v>
      </c>
      <c r="M1360" s="13">
        <v>0</v>
      </c>
      <c r="N1360" s="14">
        <f>D1360*$D$5</f>
        <v>196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294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19"/>
        <v>490</v>
      </c>
      <c r="Y1360" s="14">
        <f t="shared" si="420"/>
        <v>0</v>
      </c>
      <c r="Z1360" s="14">
        <f t="shared" si="421"/>
        <v>0</v>
      </c>
      <c r="AA1360" s="14">
        <f t="shared" si="422"/>
        <v>0</v>
      </c>
      <c r="AB1360" s="14">
        <f>R1360+W1360</f>
        <v>0</v>
      </c>
      <c r="AC1360" s="15">
        <f t="shared" ref="AC1360:AC1372" si="445">ROUND(X1360+Y1360+Z1360+AA1360+AB1360,1)</f>
        <v>490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1">
        <v>0</v>
      </c>
      <c r="C1361" s="21" t="s">
        <v>337</v>
      </c>
      <c r="D1361" s="12">
        <v>140</v>
      </c>
      <c r="E1361" s="12">
        <v>0</v>
      </c>
      <c r="F1361" s="12">
        <v>0</v>
      </c>
      <c r="G1361" s="12">
        <v>0</v>
      </c>
      <c r="H1361" s="12">
        <v>0</v>
      </c>
      <c r="I1361" s="13">
        <v>20</v>
      </c>
      <c r="J1361" s="13">
        <v>80</v>
      </c>
      <c r="K1361" s="13">
        <v>0</v>
      </c>
      <c r="L1361" s="13">
        <v>0</v>
      </c>
      <c r="M1361" s="13">
        <v>0</v>
      </c>
      <c r="N1361" s="14">
        <f>D1361*$D$6</f>
        <v>196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294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19"/>
        <v>490</v>
      </c>
      <c r="Y1361" s="14">
        <f t="shared" si="420"/>
        <v>0</v>
      </c>
      <c r="Z1361" s="14">
        <f t="shared" si="421"/>
        <v>0</v>
      </c>
      <c r="AA1361" s="14">
        <f t="shared" si="422"/>
        <v>0</v>
      </c>
      <c r="AB1361" s="14">
        <f t="shared" ref="AB1361:AB1372" si="446">R1361+W1361</f>
        <v>0</v>
      </c>
      <c r="AC1361" s="15">
        <f t="shared" si="445"/>
        <v>490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1">
        <v>0</v>
      </c>
      <c r="C1362" s="21" t="s">
        <v>338</v>
      </c>
      <c r="D1362" s="12">
        <v>140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D1362*$D$7</f>
        <v>196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294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19"/>
        <v>490</v>
      </c>
      <c r="Y1362" s="14">
        <f t="shared" si="420"/>
        <v>0</v>
      </c>
      <c r="Z1362" s="14">
        <f t="shared" si="421"/>
        <v>0</v>
      </c>
      <c r="AA1362" s="14">
        <f t="shared" si="422"/>
        <v>0</v>
      </c>
      <c r="AB1362" s="14">
        <f t="shared" si="446"/>
        <v>0</v>
      </c>
      <c r="AC1362" s="15">
        <f t="shared" si="445"/>
        <v>490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1"/>
      <c r="C1363" s="21" t="s">
        <v>339</v>
      </c>
      <c r="D1363" s="12">
        <v>140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D1363*$D$8</f>
        <v>196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294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19"/>
        <v>490</v>
      </c>
      <c r="Y1363" s="14">
        <f t="shared" si="420"/>
        <v>0</v>
      </c>
      <c r="Z1363" s="14">
        <f t="shared" si="421"/>
        <v>0</v>
      </c>
      <c r="AA1363" s="14">
        <f t="shared" si="422"/>
        <v>0</v>
      </c>
      <c r="AB1363" s="14">
        <f t="shared" si="446"/>
        <v>0</v>
      </c>
      <c r="AC1363" s="15">
        <f t="shared" si="445"/>
        <v>490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70</v>
      </c>
      <c r="E1364" s="12">
        <v>140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105</v>
      </c>
      <c r="L1364" s="13">
        <v>0</v>
      </c>
      <c r="M1364" s="13">
        <v>0</v>
      </c>
      <c r="N1364" s="14">
        <f>D1364*$D$9</f>
        <v>84</v>
      </c>
      <c r="O1364" s="14">
        <f>E1364*$E$9</f>
        <v>182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126</v>
      </c>
      <c r="T1364" s="14">
        <f>(O1364/100)*(K1364*$K$9)</f>
        <v>286.65000000000003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19"/>
        <v>210</v>
      </c>
      <c r="Y1364" s="14">
        <f t="shared" si="420"/>
        <v>468.65000000000003</v>
      </c>
      <c r="Z1364" s="14">
        <f t="shared" si="421"/>
        <v>0</v>
      </c>
      <c r="AA1364" s="14">
        <f t="shared" si="422"/>
        <v>0</v>
      </c>
      <c r="AB1364" s="14">
        <f t="shared" si="446"/>
        <v>0</v>
      </c>
      <c r="AC1364" s="15">
        <f t="shared" si="445"/>
        <v>678.7</v>
      </c>
      <c r="AD1364" s="48">
        <f>(ROUND(AC1364-AC1358,1)/AC1358)</f>
        <v>0.29276190476190472</v>
      </c>
      <c r="AE1364" s="113"/>
      <c r="AF1364" s="60"/>
      <c r="AH1364" s="20"/>
    </row>
    <row r="1365" spans="1:34">
      <c r="A1365" s="99" t="s">
        <v>844</v>
      </c>
      <c r="B1365" s="91"/>
      <c r="C1365" s="21" t="s">
        <v>2</v>
      </c>
      <c r="D1365" s="12">
        <v>70</v>
      </c>
      <c r="E1365" s="12">
        <v>0</v>
      </c>
      <c r="F1365" s="12">
        <v>140</v>
      </c>
      <c r="G1365" s="12">
        <v>0</v>
      </c>
      <c r="H1365" s="12">
        <v>0</v>
      </c>
      <c r="I1365" s="13">
        <v>20</v>
      </c>
      <c r="J1365" s="13">
        <v>80</v>
      </c>
      <c r="K1365" s="13">
        <v>52.5</v>
      </c>
      <c r="L1365" s="13">
        <v>52.5</v>
      </c>
      <c r="M1365" s="13">
        <v>0</v>
      </c>
      <c r="N1365" s="14">
        <f>D1365*$D$10</f>
        <v>84</v>
      </c>
      <c r="O1365" s="14">
        <f>E1365*$E$10</f>
        <v>0</v>
      </c>
      <c r="P1365" s="14">
        <f>F1365*$F$10</f>
        <v>182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126</v>
      </c>
      <c r="T1365" s="14">
        <f>(O1365/100)*(K1365*$J$10)</f>
        <v>0</v>
      </c>
      <c r="U1365" s="14">
        <f>(P1365/100)*(K1365*$K$10)+(P1365/100)*(L1365*$L$10)</f>
        <v>286.65000000000003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19"/>
        <v>210</v>
      </c>
      <c r="Y1365" s="14">
        <f t="shared" si="420"/>
        <v>0</v>
      </c>
      <c r="Z1365" s="14">
        <f t="shared" si="421"/>
        <v>468.65000000000003</v>
      </c>
      <c r="AA1365" s="14">
        <f t="shared" si="422"/>
        <v>0</v>
      </c>
      <c r="AB1365" s="14">
        <f t="shared" si="446"/>
        <v>0</v>
      </c>
      <c r="AC1365" s="15">
        <f t="shared" si="445"/>
        <v>678.7</v>
      </c>
      <c r="AD1365" s="48">
        <f>(ROUND(AC1365-AC1358,1)/AC1358)</f>
        <v>0.29276190476190472</v>
      </c>
      <c r="AE1365" s="113"/>
      <c r="AF1365" s="60"/>
      <c r="AH1365" s="20"/>
    </row>
    <row r="1366" spans="1:34">
      <c r="A1366" s="99" t="s">
        <v>845</v>
      </c>
      <c r="B1366" s="91"/>
      <c r="C1366" s="21" t="s">
        <v>3</v>
      </c>
      <c r="D1366" s="12">
        <v>70</v>
      </c>
      <c r="E1366" s="12">
        <v>0</v>
      </c>
      <c r="F1366" s="12">
        <v>0</v>
      </c>
      <c r="G1366" s="12">
        <v>140</v>
      </c>
      <c r="H1366" s="12">
        <v>0</v>
      </c>
      <c r="I1366" s="13">
        <v>20</v>
      </c>
      <c r="J1366" s="13">
        <v>80</v>
      </c>
      <c r="K1366" s="13">
        <v>0</v>
      </c>
      <c r="L1366" s="13">
        <v>105</v>
      </c>
      <c r="M1366" s="13">
        <v>0</v>
      </c>
      <c r="N1366" s="14">
        <f>D1366*$D$11</f>
        <v>84</v>
      </c>
      <c r="O1366" s="14">
        <f>E1366*$E$11</f>
        <v>0</v>
      </c>
      <c r="P1366" s="14">
        <f>F1366*$F$11</f>
        <v>0</v>
      </c>
      <c r="Q1366" s="14">
        <f>G1366*$G$11</f>
        <v>182</v>
      </c>
      <c r="R1366" s="14">
        <f>H1366*$H$11</f>
        <v>0</v>
      </c>
      <c r="S1366" s="14">
        <f>(N1366/100)*(I1366*$I$11)+(N1366/100)*(J1366*$J$11)</f>
        <v>126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286.65000000000003</v>
      </c>
      <c r="W1366" s="14">
        <f>(R1366/100)*(K1366*$K$11)+(R1366/100)*(L1366*$L$11)</f>
        <v>0</v>
      </c>
      <c r="X1366" s="14">
        <f t="shared" si="419"/>
        <v>210</v>
      </c>
      <c r="Y1366" s="14">
        <f t="shared" si="420"/>
        <v>0</v>
      </c>
      <c r="Z1366" s="14">
        <f t="shared" si="421"/>
        <v>0</v>
      </c>
      <c r="AA1366" s="14">
        <f t="shared" si="422"/>
        <v>468.65000000000003</v>
      </c>
      <c r="AB1366" s="14">
        <f t="shared" si="446"/>
        <v>0</v>
      </c>
      <c r="AC1366" s="15">
        <f t="shared" si="445"/>
        <v>678.7</v>
      </c>
      <c r="AD1366" s="48">
        <f>(ROUND(AC1366-AC1358,1)/AC1358)</f>
        <v>0.29276190476190472</v>
      </c>
      <c r="AE1366" s="113"/>
      <c r="AF1366" s="60"/>
      <c r="AH1366" s="20"/>
    </row>
    <row r="1367" spans="1:34">
      <c r="A1367" s="99" t="s">
        <v>846</v>
      </c>
      <c r="B1367" s="91"/>
      <c r="C1367" s="21" t="s">
        <v>4</v>
      </c>
      <c r="D1367" s="12">
        <v>70</v>
      </c>
      <c r="E1367" s="12">
        <v>0</v>
      </c>
      <c r="F1367" s="12">
        <v>0</v>
      </c>
      <c r="G1367" s="12">
        <v>0</v>
      </c>
      <c r="H1367" s="12">
        <v>140</v>
      </c>
      <c r="I1367" s="13">
        <v>20</v>
      </c>
      <c r="J1367" s="13">
        <v>80</v>
      </c>
      <c r="K1367" s="13">
        <v>52.5</v>
      </c>
      <c r="L1367" s="13">
        <v>52.5</v>
      </c>
      <c r="M1367" s="13">
        <v>0</v>
      </c>
      <c r="N1367" s="14">
        <f>D1367*$D$12</f>
        <v>84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182</v>
      </c>
      <c r="S1367" s="14">
        <f>(N1367/100)*(I1367*$I$12)+(N1367/100)*(J1367*$J$12)</f>
        <v>126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286.65000000000003</v>
      </c>
      <c r="X1367" s="14">
        <f t="shared" si="419"/>
        <v>210</v>
      </c>
      <c r="Y1367" s="14">
        <f t="shared" si="420"/>
        <v>0</v>
      </c>
      <c r="Z1367" s="14">
        <f t="shared" si="421"/>
        <v>0</v>
      </c>
      <c r="AA1367" s="14">
        <f t="shared" si="422"/>
        <v>0</v>
      </c>
      <c r="AB1367" s="14">
        <f t="shared" si="446"/>
        <v>468.65000000000003</v>
      </c>
      <c r="AC1367" s="15">
        <f t="shared" si="445"/>
        <v>678.7</v>
      </c>
      <c r="AD1367" s="48">
        <f>(ROUND(AC1367-AC1358,1)/AC1358)</f>
        <v>0.29276190476190472</v>
      </c>
      <c r="AE1367" s="113"/>
      <c r="AF1367" s="60"/>
      <c r="AH1367" s="20"/>
    </row>
    <row r="1368" spans="1:34">
      <c r="A1368" s="99" t="s">
        <v>847</v>
      </c>
      <c r="B1368" s="91"/>
      <c r="C1368" s="21" t="s">
        <v>327</v>
      </c>
      <c r="D1368" s="12">
        <v>140</v>
      </c>
      <c r="E1368" s="12">
        <v>0</v>
      </c>
      <c r="F1368" s="12">
        <v>0</v>
      </c>
      <c r="G1368" s="12">
        <v>0</v>
      </c>
      <c r="H1368" s="12">
        <v>0</v>
      </c>
      <c r="I1368" s="13">
        <v>20</v>
      </c>
      <c r="J1368" s="13">
        <v>80</v>
      </c>
      <c r="K1368" s="13">
        <v>0</v>
      </c>
      <c r="L1368" s="13">
        <v>0</v>
      </c>
      <c r="M1368" s="13">
        <v>80</v>
      </c>
      <c r="N1368" s="14">
        <f>D1368*$D$13</f>
        <v>182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491.4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19"/>
        <v>673.4</v>
      </c>
      <c r="Y1368" s="14">
        <f t="shared" si="420"/>
        <v>0</v>
      </c>
      <c r="Z1368" s="14">
        <f t="shared" si="421"/>
        <v>0</v>
      </c>
      <c r="AA1368" s="14">
        <f t="shared" si="422"/>
        <v>0</v>
      </c>
      <c r="AB1368" s="14">
        <f t="shared" si="446"/>
        <v>0</v>
      </c>
      <c r="AC1368" s="15">
        <f t="shared" si="445"/>
        <v>673.4</v>
      </c>
      <c r="AD1368" s="48">
        <f>(ROUND(AC1368-AC1358,1)/AC1358)</f>
        <v>0.28266666666666668</v>
      </c>
      <c r="AE1368" s="113"/>
      <c r="AF1368" s="60"/>
      <c r="AH1368" s="20"/>
    </row>
    <row r="1369" spans="1:34">
      <c r="A1369" s="99" t="s">
        <v>848</v>
      </c>
      <c r="B1369" s="91"/>
      <c r="C1369" s="21" t="s">
        <v>328</v>
      </c>
      <c r="D1369" s="12">
        <v>140</v>
      </c>
      <c r="E1369" s="12">
        <v>0</v>
      </c>
      <c r="F1369" s="12">
        <v>0</v>
      </c>
      <c r="G1369" s="12">
        <v>0</v>
      </c>
      <c r="H1369" s="12">
        <v>0</v>
      </c>
      <c r="I1369" s="13">
        <v>20</v>
      </c>
      <c r="J1369" s="13">
        <v>80</v>
      </c>
      <c r="K1369" s="13">
        <v>80</v>
      </c>
      <c r="L1369" s="13">
        <v>0</v>
      </c>
      <c r="M1369" s="13">
        <v>0</v>
      </c>
      <c r="N1369" s="14">
        <f>D1369*$D$14</f>
        <v>182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491.4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19"/>
        <v>673.4</v>
      </c>
      <c r="Y1369" s="14">
        <f t="shared" si="420"/>
        <v>0</v>
      </c>
      <c r="Z1369" s="14">
        <f t="shared" si="421"/>
        <v>0</v>
      </c>
      <c r="AA1369" s="14">
        <f t="shared" si="422"/>
        <v>0</v>
      </c>
      <c r="AB1369" s="14">
        <f t="shared" si="446"/>
        <v>0</v>
      </c>
      <c r="AC1369" s="15">
        <f t="shared" si="445"/>
        <v>673.4</v>
      </c>
      <c r="AD1369" s="48">
        <f>(ROUND(AC1369-AC1358,1)/AC1358)</f>
        <v>0.28266666666666668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140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80</v>
      </c>
      <c r="M1370" s="13">
        <v>0</v>
      </c>
      <c r="N1370" s="14">
        <f>D1370*$D$15</f>
        <v>182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491.4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19"/>
        <v>673.4</v>
      </c>
      <c r="Y1370" s="14">
        <f t="shared" si="420"/>
        <v>0</v>
      </c>
      <c r="Z1370" s="14">
        <f t="shared" si="421"/>
        <v>0</v>
      </c>
      <c r="AA1370" s="14">
        <f t="shared" si="422"/>
        <v>0</v>
      </c>
      <c r="AB1370" s="14">
        <f t="shared" si="446"/>
        <v>0</v>
      </c>
      <c r="AC1370" s="15">
        <f t="shared" si="445"/>
        <v>673.4</v>
      </c>
      <c r="AD1370" s="48">
        <f>(ROUND(AC1370-AC1358,1)/AC1358)</f>
        <v>0.28266666666666668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140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102</v>
      </c>
      <c r="K1371" s="13">
        <v>0</v>
      </c>
      <c r="L1371" s="13">
        <v>0</v>
      </c>
      <c r="M1371" s="13">
        <v>0</v>
      </c>
      <c r="N1371" s="14">
        <f>D1371*$D$16</f>
        <v>182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463.37199999999996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19"/>
        <v>645.37199999999996</v>
      </c>
      <c r="Y1371" s="14">
        <f t="shared" si="420"/>
        <v>0</v>
      </c>
      <c r="Z1371" s="14">
        <f t="shared" si="421"/>
        <v>0</v>
      </c>
      <c r="AA1371" s="14">
        <f t="shared" si="422"/>
        <v>0</v>
      </c>
      <c r="AB1371" s="14">
        <f t="shared" si="446"/>
        <v>0</v>
      </c>
      <c r="AC1371" s="15">
        <f t="shared" si="445"/>
        <v>645.4</v>
      </c>
      <c r="AD1371" s="48">
        <f>(ROUND(AC1371-AC1358,1)/AC1358)</f>
        <v>0.22933333333333333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140</v>
      </c>
      <c r="E1372" s="12">
        <v>0</v>
      </c>
      <c r="F1372" s="12">
        <v>0</v>
      </c>
      <c r="G1372" s="12">
        <v>0</v>
      </c>
      <c r="H1372" s="12">
        <v>0</v>
      </c>
      <c r="I1372" s="13">
        <v>63</v>
      </c>
      <c r="J1372" s="13">
        <v>80</v>
      </c>
      <c r="K1372" s="13">
        <v>0</v>
      </c>
      <c r="L1372" s="13">
        <v>0</v>
      </c>
      <c r="M1372" s="13">
        <v>0</v>
      </c>
      <c r="N1372" s="14">
        <f>D1372*$D$17</f>
        <v>182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409.31799999999998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19"/>
        <v>591.31799999999998</v>
      </c>
      <c r="Y1372" s="14">
        <f t="shared" si="420"/>
        <v>0</v>
      </c>
      <c r="Z1372" s="14">
        <f t="shared" si="421"/>
        <v>0</v>
      </c>
      <c r="AA1372" s="14">
        <f t="shared" si="422"/>
        <v>0</v>
      </c>
      <c r="AB1372" s="14">
        <f t="shared" si="446"/>
        <v>0</v>
      </c>
      <c r="AC1372" s="15">
        <f t="shared" si="445"/>
        <v>591.29999999999995</v>
      </c>
      <c r="AD1372" s="48">
        <f>(ROUND(AC1372-AC1358,1)/AC1358)</f>
        <v>0.12628571428571428</v>
      </c>
      <c r="AE1372" s="113"/>
      <c r="AF1372" s="60"/>
      <c r="AH1372" s="20"/>
    </row>
    <row r="1373" spans="1:34">
      <c r="A1373" s="106" t="s">
        <v>0</v>
      </c>
      <c r="B1373" s="92" t="s">
        <v>811</v>
      </c>
      <c r="C1373" s="50" t="s">
        <v>241</v>
      </c>
      <c r="D1373" s="11">
        <v>132</v>
      </c>
      <c r="E1373" s="11">
        <v>0</v>
      </c>
      <c r="F1373" s="11">
        <v>0</v>
      </c>
      <c r="G1373" s="11">
        <v>0</v>
      </c>
      <c r="H1373" s="11">
        <v>78</v>
      </c>
      <c r="I1373" s="51">
        <v>40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198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117</v>
      </c>
      <c r="S1373" s="52">
        <f>(N1373/100)*(I1373*$I$3)+(N1373/100)*(J1373*$J$3)</f>
        <v>178.2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35.099999999999994</v>
      </c>
      <c r="X1373" s="52">
        <f t="shared" si="419"/>
        <v>376.2</v>
      </c>
      <c r="Y1373" s="52">
        <f t="shared" si="420"/>
        <v>0</v>
      </c>
      <c r="Z1373" s="52">
        <f t="shared" si="421"/>
        <v>0</v>
      </c>
      <c r="AA1373" s="52">
        <f t="shared" si="422"/>
        <v>0</v>
      </c>
      <c r="AB1373" s="52">
        <f>R1373+W1373</f>
        <v>152.1</v>
      </c>
      <c r="AC1373" s="53">
        <f>ROUND(X1373+Y1373+Z1373+AA1373+AB1373,1)</f>
        <v>528.29999999999995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3">
        <v>28</v>
      </c>
      <c r="C1374" s="21" t="s">
        <v>324</v>
      </c>
      <c r="D1374" s="12">
        <v>132</v>
      </c>
      <c r="E1374" s="12">
        <v>0</v>
      </c>
      <c r="F1374" s="12">
        <v>0</v>
      </c>
      <c r="G1374" s="12">
        <v>0</v>
      </c>
      <c r="H1374" s="12">
        <v>78</v>
      </c>
      <c r="I1374" s="13">
        <v>57</v>
      </c>
      <c r="J1374" s="13">
        <v>46</v>
      </c>
      <c r="K1374" s="13">
        <v>10</v>
      </c>
      <c r="L1374" s="13">
        <v>10</v>
      </c>
      <c r="M1374" s="13">
        <v>0</v>
      </c>
      <c r="N1374" s="14">
        <f>D1374*$D$4</f>
        <v>171.6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101.4</v>
      </c>
      <c r="S1374" s="14">
        <f>(N1374/100)*(I1374*$I$4)+(N1374/100)*(J1374*$J$4)</f>
        <v>318.14639999999997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30.42</v>
      </c>
      <c r="X1374" s="14">
        <f t="shared" ref="X1374:X1387" si="447">N1374+S1374</f>
        <v>489.74639999999999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131.82</v>
      </c>
      <c r="AC1374" s="15">
        <f>ROUND(X1374+Y1374+Z1374+AA1374+AB1374,1)</f>
        <v>621.6</v>
      </c>
      <c r="AD1374" s="48">
        <f>(ROUND(AC1374-AC1373,1)/AC1373)</f>
        <v>0.17660420215786485</v>
      </c>
      <c r="AE1374" s="113"/>
      <c r="AF1374" s="60"/>
      <c r="AH1374" s="20"/>
    </row>
    <row r="1375" spans="1:34">
      <c r="A1375" s="99" t="s">
        <v>815</v>
      </c>
      <c r="B1375" s="93">
        <v>16</v>
      </c>
      <c r="C1375" s="21" t="s">
        <v>849</v>
      </c>
      <c r="D1375" s="12">
        <v>132</v>
      </c>
      <c r="E1375" s="12">
        <v>0</v>
      </c>
      <c r="F1375" s="12">
        <v>0</v>
      </c>
      <c r="G1375" s="12">
        <v>0</v>
      </c>
      <c r="H1375" s="12">
        <v>78</v>
      </c>
      <c r="I1375" s="13">
        <v>40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184.79999999999998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109.19999999999999</v>
      </c>
      <c r="S1375" s="14">
        <f>(N1375/100)*(I1375*$I$5)+(N1375/100)*(J1375*$J$5)</f>
        <v>166.32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32.76</v>
      </c>
      <c r="X1375" s="14">
        <f t="shared" si="447"/>
        <v>351.12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141.95999999999998</v>
      </c>
      <c r="AC1375" s="15">
        <f t="shared" ref="AC1375:AC1387" si="451">ROUND(X1375+Y1375+Z1375+AA1375+AB1375,1)</f>
        <v>493.1</v>
      </c>
      <c r="AD1375" s="48">
        <f>(ROUND(AC1375-AC1373,1)/AC1373)</f>
        <v>-6.6628809388604965E-2</v>
      </c>
      <c r="AE1375" s="113"/>
      <c r="AF1375" s="60"/>
      <c r="AH1375" s="20"/>
    </row>
    <row r="1376" spans="1:34">
      <c r="A1376" s="99" t="s">
        <v>816</v>
      </c>
      <c r="B1376" s="93">
        <v>0</v>
      </c>
      <c r="C1376" s="21" t="s">
        <v>337</v>
      </c>
      <c r="D1376" s="12">
        <v>132</v>
      </c>
      <c r="E1376" s="12">
        <v>0</v>
      </c>
      <c r="F1376" s="12">
        <v>0</v>
      </c>
      <c r="G1376" s="12">
        <v>0</v>
      </c>
      <c r="H1376" s="12">
        <v>78</v>
      </c>
      <c r="I1376" s="13">
        <v>40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184.79999999999998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109.19999999999999</v>
      </c>
      <c r="S1376" s="14">
        <f>(N1376/100)*(I1376*$I$6)+(N1376/100)*(J1376*$J$6)</f>
        <v>166.32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32.76</v>
      </c>
      <c r="X1376" s="14">
        <f t="shared" si="447"/>
        <v>351.12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141.95999999999998</v>
      </c>
      <c r="AC1376" s="15">
        <f t="shared" si="451"/>
        <v>493.1</v>
      </c>
      <c r="AD1376" s="48">
        <f>(ROUND(AC1376-AC1373,1)/AC1373)</f>
        <v>-6.6628809388604965E-2</v>
      </c>
      <c r="AE1376" s="113"/>
      <c r="AF1376" s="60"/>
      <c r="AH1376" s="20"/>
    </row>
    <row r="1377" spans="1:34">
      <c r="A1377" s="99" t="s">
        <v>817</v>
      </c>
      <c r="B1377" s="93">
        <v>0</v>
      </c>
      <c r="C1377" s="21" t="s">
        <v>338</v>
      </c>
      <c r="D1377" s="12">
        <v>132</v>
      </c>
      <c r="E1377" s="12">
        <v>0</v>
      </c>
      <c r="F1377" s="12">
        <v>0</v>
      </c>
      <c r="G1377" s="12">
        <v>0</v>
      </c>
      <c r="H1377" s="12">
        <v>78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184.79999999999998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109.19999999999999</v>
      </c>
      <c r="S1377" s="14">
        <f>(N1377/100)*(I1377*$I$7)+(N1377/100)*(J1377*$J$7)</f>
        <v>166.32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32.76</v>
      </c>
      <c r="X1377" s="14">
        <f t="shared" si="447"/>
        <v>351.12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141.95999999999998</v>
      </c>
      <c r="AC1377" s="15">
        <f t="shared" si="451"/>
        <v>493.1</v>
      </c>
      <c r="AD1377" s="48">
        <f>(ROUND(AC1377-AC1373,1)/AC1373)</f>
        <v>-6.6628809388604965E-2</v>
      </c>
      <c r="AE1377" s="113"/>
      <c r="AF1377" s="60"/>
      <c r="AH1377" s="20"/>
    </row>
    <row r="1378" spans="1:34">
      <c r="A1378" s="99" t="s">
        <v>666</v>
      </c>
      <c r="B1378" s="93"/>
      <c r="C1378" s="21" t="s">
        <v>339</v>
      </c>
      <c r="D1378" s="12">
        <v>132</v>
      </c>
      <c r="E1378" s="12">
        <v>0</v>
      </c>
      <c r="F1378" s="12">
        <v>0</v>
      </c>
      <c r="G1378" s="12">
        <v>0</v>
      </c>
      <c r="H1378" s="12">
        <v>78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184.79999999999998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109.19999999999999</v>
      </c>
      <c r="S1378" s="14">
        <f>(N1378/100)*(I1378*$I$8)+(N1378/100)*(J1378*$J$8)</f>
        <v>166.32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32.76</v>
      </c>
      <c r="X1378" s="14">
        <f t="shared" si="447"/>
        <v>351.12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141.95999999999998</v>
      </c>
      <c r="AC1378" s="15">
        <f t="shared" si="451"/>
        <v>493.1</v>
      </c>
      <c r="AD1378" s="48">
        <f>(ROUND(AC1378-AC1373,1)/AC1373)</f>
        <v>-6.6628809388604965E-2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66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70</v>
      </c>
      <c r="L1379" s="13">
        <v>0</v>
      </c>
      <c r="M1379" s="13">
        <v>0</v>
      </c>
      <c r="N1379" s="14">
        <f>D1379*$D$9</f>
        <v>79.2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71.28</v>
      </c>
      <c r="T1379" s="14">
        <f>(O1379/100)*(K1379*$K$9)</f>
        <v>273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150.48000000000002</v>
      </c>
      <c r="Y1379" s="14">
        <f t="shared" si="448"/>
        <v>533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683.5</v>
      </c>
      <c r="AD1379" s="48">
        <f>(ROUND(AC1379-AC1373,1)/AC1373)</f>
        <v>0.29377247775884913</v>
      </c>
      <c r="AE1379" s="113"/>
      <c r="AF1379" s="60"/>
      <c r="AH1379" s="20"/>
    </row>
    <row r="1380" spans="1:34">
      <c r="A1380" s="99" t="s">
        <v>844</v>
      </c>
      <c r="B1380" s="93"/>
      <c r="C1380" s="21" t="s">
        <v>2</v>
      </c>
      <c r="D1380" s="12">
        <v>66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35</v>
      </c>
      <c r="L1380" s="13">
        <v>35</v>
      </c>
      <c r="M1380" s="13">
        <v>0</v>
      </c>
      <c r="N1380" s="14">
        <f>D1380*$D$10</f>
        <v>79.2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71.28</v>
      </c>
      <c r="T1380" s="14">
        <f>(O1380/100)*(K1380*$J$10)</f>
        <v>0</v>
      </c>
      <c r="U1380" s="14">
        <f>(P1380/100)*(K1380*$K$10)+(P1380/100)*(L1380*$L$10)</f>
        <v>273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150.48000000000002</v>
      </c>
      <c r="Y1380" s="14">
        <f t="shared" si="448"/>
        <v>0</v>
      </c>
      <c r="Z1380" s="14">
        <f t="shared" si="449"/>
        <v>533</v>
      </c>
      <c r="AA1380" s="14">
        <f t="shared" si="450"/>
        <v>0</v>
      </c>
      <c r="AB1380" s="14">
        <f t="shared" si="452"/>
        <v>0</v>
      </c>
      <c r="AC1380" s="15">
        <f t="shared" si="451"/>
        <v>683.5</v>
      </c>
      <c r="AD1380" s="48">
        <f>(ROUND(AC1380-AC1373,1)/AC1373)</f>
        <v>0.29377247775884913</v>
      </c>
      <c r="AE1380" s="113"/>
      <c r="AF1380" s="60"/>
      <c r="AH1380" s="20"/>
    </row>
    <row r="1381" spans="1:34">
      <c r="A1381" s="99" t="s">
        <v>845</v>
      </c>
      <c r="B1381" s="93"/>
      <c r="C1381" s="21" t="s">
        <v>3</v>
      </c>
      <c r="D1381" s="12">
        <v>66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70</v>
      </c>
      <c r="M1381" s="13">
        <v>0</v>
      </c>
      <c r="N1381" s="14">
        <f>D1381*$D$11</f>
        <v>79.2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71.28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273</v>
      </c>
      <c r="W1381" s="14">
        <f>(R1381/100)*(K1381*$K$11)+(R1381/100)*(L1381*$L$11)</f>
        <v>0</v>
      </c>
      <c r="X1381" s="14">
        <f t="shared" si="447"/>
        <v>150.48000000000002</v>
      </c>
      <c r="Y1381" s="14">
        <f t="shared" si="448"/>
        <v>0</v>
      </c>
      <c r="Z1381" s="14">
        <f t="shared" si="449"/>
        <v>0</v>
      </c>
      <c r="AA1381" s="14">
        <f t="shared" si="450"/>
        <v>533</v>
      </c>
      <c r="AB1381" s="14">
        <f t="shared" si="452"/>
        <v>0</v>
      </c>
      <c r="AC1381" s="15">
        <f t="shared" si="451"/>
        <v>683.5</v>
      </c>
      <c r="AD1381" s="48">
        <f>(ROUND(AC1381-AC1373,1)/AC1373)</f>
        <v>0.29377247775884913</v>
      </c>
      <c r="AE1381" s="113"/>
      <c r="AF1381" s="60"/>
      <c r="AH1381" s="20"/>
    </row>
    <row r="1382" spans="1:34">
      <c r="A1382" s="99" t="s">
        <v>846</v>
      </c>
      <c r="B1382" s="93"/>
      <c r="C1382" s="21" t="s">
        <v>4</v>
      </c>
      <c r="D1382" s="12">
        <v>66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35</v>
      </c>
      <c r="L1382" s="13">
        <v>35</v>
      </c>
      <c r="M1382" s="13">
        <v>0</v>
      </c>
      <c r="N1382" s="14">
        <f>D1382*$D$12</f>
        <v>79.2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71.28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273</v>
      </c>
      <c r="X1382" s="14">
        <f t="shared" si="447"/>
        <v>150.48000000000002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533</v>
      </c>
      <c r="AC1382" s="15">
        <f t="shared" si="451"/>
        <v>683.5</v>
      </c>
      <c r="AD1382" s="48">
        <f>(ROUND(AC1382-AC1373,1)/AC1373)</f>
        <v>0.29377247775884913</v>
      </c>
      <c r="AE1382" s="113"/>
      <c r="AF1382" s="60"/>
      <c r="AH1382" s="20"/>
    </row>
    <row r="1383" spans="1:34">
      <c r="A1383" s="99" t="s">
        <v>847</v>
      </c>
      <c r="B1383" s="93"/>
      <c r="C1383" s="21" t="s">
        <v>327</v>
      </c>
      <c r="D1383" s="12">
        <v>132</v>
      </c>
      <c r="E1383" s="12">
        <v>0</v>
      </c>
      <c r="F1383" s="12">
        <v>0</v>
      </c>
      <c r="G1383" s="12">
        <v>0</v>
      </c>
      <c r="H1383" s="12">
        <v>78</v>
      </c>
      <c r="I1383" s="13">
        <v>40</v>
      </c>
      <c r="J1383" s="13">
        <v>20</v>
      </c>
      <c r="K1383" s="13">
        <v>10</v>
      </c>
      <c r="L1383" s="13">
        <v>10</v>
      </c>
      <c r="M1383" s="13">
        <v>53</v>
      </c>
      <c r="N1383" s="14">
        <f>D1383*$D$13</f>
        <v>171.6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101.4</v>
      </c>
      <c r="S1383" s="14">
        <f>(N1383/100)*(I1383*$I$14)+(N1383/100)*(J1383*$J$14)+(N1383/100)*(M1383*$M$14)</f>
        <v>290.86199999999997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111.033</v>
      </c>
      <c r="X1383" s="14">
        <f t="shared" si="447"/>
        <v>462.46199999999999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212.43299999999999</v>
      </c>
      <c r="AC1383" s="15">
        <f t="shared" si="451"/>
        <v>674.9</v>
      </c>
      <c r="AD1383" s="48">
        <f>(ROUND(AC1383-AC1373,1)/AC1373)</f>
        <v>0.27749384819231498</v>
      </c>
      <c r="AE1383" s="113"/>
      <c r="AF1383" s="60"/>
      <c r="AH1383" s="20"/>
    </row>
    <row r="1384" spans="1:34">
      <c r="A1384" s="99" t="s">
        <v>848</v>
      </c>
      <c r="B1384" s="93"/>
      <c r="C1384" s="21" t="s">
        <v>328</v>
      </c>
      <c r="D1384" s="12">
        <v>168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218.4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458.6400000000001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677.04000000000008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677</v>
      </c>
      <c r="AD1384" s="48">
        <f>(ROUND(AC1384-AC1373,1)/AC1373)</f>
        <v>0.28146886238879426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168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218.4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458.6400000000001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677.04000000000008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677</v>
      </c>
      <c r="AD1385" s="48">
        <f>(ROUND(AC1385-AC1373,1)/AC1373)</f>
        <v>0.28146886238879426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132</v>
      </c>
      <c r="E1386" s="12">
        <v>0</v>
      </c>
      <c r="F1386" s="12">
        <v>0</v>
      </c>
      <c r="G1386" s="12">
        <v>0</v>
      </c>
      <c r="H1386" s="12">
        <v>78</v>
      </c>
      <c r="I1386" s="13">
        <v>40</v>
      </c>
      <c r="J1386" s="13">
        <v>56</v>
      </c>
      <c r="K1386" s="13">
        <v>10</v>
      </c>
      <c r="L1386" s="13">
        <v>10</v>
      </c>
      <c r="M1386" s="13">
        <v>0</v>
      </c>
      <c r="N1386" s="14">
        <f>D1386*$D$16</f>
        <v>171.6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101.4</v>
      </c>
      <c r="S1386" s="14">
        <f>(N1386/100)*(I1386*$I$16)+(N1386/100)*(J1386*$J$16)</f>
        <v>289.66079999999999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30.42</v>
      </c>
      <c r="X1386" s="14">
        <f t="shared" si="447"/>
        <v>461.26080000000002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131.82</v>
      </c>
      <c r="AC1386" s="15">
        <f t="shared" si="451"/>
        <v>593.1</v>
      </c>
      <c r="AD1386" s="48">
        <f>(ROUND(AC1386-AC1373,1)/AC1373)</f>
        <v>0.12265758091993187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132</v>
      </c>
      <c r="E1387" s="12">
        <v>0</v>
      </c>
      <c r="F1387" s="12">
        <v>0</v>
      </c>
      <c r="G1387" s="12">
        <v>0</v>
      </c>
      <c r="H1387" s="12">
        <v>78</v>
      </c>
      <c r="I1387" s="13">
        <v>79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171.6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101.4</v>
      </c>
      <c r="S1387" s="14">
        <f>(N1387/100)*(I1387*$I$17)+(N1387/100)*(J1387*$J$17)</f>
        <v>346.11719999999997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30.42</v>
      </c>
      <c r="X1387" s="14">
        <f t="shared" si="447"/>
        <v>517.71719999999993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131.82</v>
      </c>
      <c r="AC1387" s="15">
        <f t="shared" si="451"/>
        <v>649.5</v>
      </c>
      <c r="AD1387" s="48">
        <f>(ROUND(AC1387-AC1373,1)/AC1373)</f>
        <v>0.22941510505394663</v>
      </c>
      <c r="AE1387" s="113"/>
      <c r="AF1387" s="60"/>
      <c r="AH1387" s="20"/>
    </row>
    <row r="1388" spans="1:34">
      <c r="A1388" s="106" t="s">
        <v>0</v>
      </c>
      <c r="B1388" s="90" t="s">
        <v>230</v>
      </c>
      <c r="C1388" s="50" t="s">
        <v>241</v>
      </c>
      <c r="D1388" s="11">
        <v>162</v>
      </c>
      <c r="E1388" s="11">
        <v>0</v>
      </c>
      <c r="F1388" s="11">
        <v>0</v>
      </c>
      <c r="G1388" s="11">
        <v>0</v>
      </c>
      <c r="H1388" s="11">
        <v>0</v>
      </c>
      <c r="I1388" s="51">
        <v>60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243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291.60000000000002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19"/>
        <v>534.6</v>
      </c>
      <c r="Y1388" s="52">
        <f t="shared" si="420"/>
        <v>0</v>
      </c>
      <c r="Z1388" s="52">
        <f t="shared" si="421"/>
        <v>0</v>
      </c>
      <c r="AA1388" s="52">
        <f t="shared" si="422"/>
        <v>0</v>
      </c>
      <c r="AB1388" s="52">
        <f>R1388+W1388</f>
        <v>0</v>
      </c>
      <c r="AC1388" s="53">
        <f>ROUND(X1388+Y1388+Z1388+AA1388+AB1388,1)</f>
        <v>534.6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1">
        <v>32</v>
      </c>
      <c r="C1389" s="21" t="s">
        <v>324</v>
      </c>
      <c r="D1389" s="12">
        <v>162</v>
      </c>
      <c r="E1389" s="12">
        <v>0</v>
      </c>
      <c r="F1389" s="12">
        <v>0</v>
      </c>
      <c r="G1389" s="12">
        <v>0</v>
      </c>
      <c r="H1389" s="12">
        <v>0</v>
      </c>
      <c r="I1389" s="13">
        <v>75</v>
      </c>
      <c r="J1389" s="13">
        <v>35</v>
      </c>
      <c r="K1389" s="13">
        <v>0</v>
      </c>
      <c r="L1389" s="13">
        <v>0</v>
      </c>
      <c r="M1389" s="13">
        <v>0</v>
      </c>
      <c r="N1389" s="14">
        <f>D1389*$D$4</f>
        <v>210.6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416.988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3">N1389+S1389</f>
        <v>627.58799999999997</v>
      </c>
      <c r="Y1389" s="14">
        <f t="shared" ref="Y1389:Y1402" si="454">O1389+T1389</f>
        <v>0</v>
      </c>
      <c r="Z1389" s="14">
        <f t="shared" ref="Z1389:Z1402" si="455">P1389+U1389</f>
        <v>0</v>
      </c>
      <c r="AA1389" s="14">
        <f t="shared" ref="AA1389:AA1402" si="456">Q1389+V1389</f>
        <v>0</v>
      </c>
      <c r="AB1389" s="14">
        <f>R1389+W1389</f>
        <v>0</v>
      </c>
      <c r="AC1389" s="15">
        <f>ROUND(X1389+Y1389+Z1389+AA1389+AB1389,1)</f>
        <v>627.6</v>
      </c>
      <c r="AD1389" s="48">
        <f>(ROUND(AC1389-AC1388,1)/AC1388)</f>
        <v>0.17396184062850728</v>
      </c>
      <c r="AE1389" s="113"/>
      <c r="AF1389" s="60"/>
      <c r="AH1389" s="20"/>
    </row>
    <row r="1390" spans="1:34">
      <c r="A1390" s="99" t="s">
        <v>815</v>
      </c>
      <c r="B1390" s="91">
        <v>18</v>
      </c>
      <c r="C1390" s="21" t="s">
        <v>849</v>
      </c>
      <c r="D1390" s="12">
        <v>162</v>
      </c>
      <c r="E1390" s="12">
        <v>0</v>
      </c>
      <c r="F1390" s="12">
        <v>0</v>
      </c>
      <c r="G1390" s="12">
        <v>0</v>
      </c>
      <c r="H1390" s="12">
        <v>0</v>
      </c>
      <c r="I1390" s="13">
        <v>60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226.79999999999998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272.15999999999997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498.95999999999992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499</v>
      </c>
      <c r="AD1390" s="48">
        <f>(ROUND(AC1390-AC1388,1)/AC1388)</f>
        <v>-6.659184436962215E-2</v>
      </c>
      <c r="AE1390" s="113"/>
      <c r="AF1390" s="60"/>
      <c r="AH1390" s="20"/>
    </row>
    <row r="1391" spans="1:34">
      <c r="A1391" s="99" t="s">
        <v>816</v>
      </c>
      <c r="B1391" s="91">
        <v>0</v>
      </c>
      <c r="C1391" s="21" t="s">
        <v>337</v>
      </c>
      <c r="D1391" s="12">
        <v>162</v>
      </c>
      <c r="E1391" s="12">
        <v>0</v>
      </c>
      <c r="F1391" s="12">
        <v>0</v>
      </c>
      <c r="G1391" s="12">
        <v>0</v>
      </c>
      <c r="H1391" s="12">
        <v>0</v>
      </c>
      <c r="I1391" s="13">
        <v>60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226.79999999999998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272.15999999999997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498.95999999999992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499</v>
      </c>
      <c r="AD1391" s="48">
        <f>(ROUND(AC1391-AC1388,1)/AC1388)</f>
        <v>-6.659184436962215E-2</v>
      </c>
      <c r="AE1391" s="113"/>
      <c r="AF1391" s="60"/>
      <c r="AH1391" s="20"/>
    </row>
    <row r="1392" spans="1:34">
      <c r="A1392" s="99" t="s">
        <v>817</v>
      </c>
      <c r="B1392" s="91">
        <v>0</v>
      </c>
      <c r="C1392" s="21" t="s">
        <v>338</v>
      </c>
      <c r="D1392" s="12">
        <v>162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226.79999999999998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272.15999999999997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498.95999999999992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499</v>
      </c>
      <c r="AD1392" s="48">
        <f>(ROUND(AC1392-AC1388,1)/AC1388)</f>
        <v>-6.659184436962215E-2</v>
      </c>
      <c r="AE1392" s="113"/>
      <c r="AF1392" s="60"/>
      <c r="AH1392" s="20"/>
    </row>
    <row r="1393" spans="1:34">
      <c r="A1393" s="99" t="s">
        <v>666</v>
      </c>
      <c r="B1393" s="91"/>
      <c r="C1393" s="21" t="s">
        <v>339</v>
      </c>
      <c r="D1393" s="12">
        <v>162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226.79999999999998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272.15999999999997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498.95999999999992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499</v>
      </c>
      <c r="AD1393" s="48">
        <f>(ROUND(AC1393-AC1388,1)/AC1388)</f>
        <v>-6.659184436962215E-2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81</v>
      </c>
      <c r="E1394" s="12">
        <v>162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85</v>
      </c>
      <c r="L1394" s="13">
        <v>0</v>
      </c>
      <c r="M1394" s="13">
        <v>0</v>
      </c>
      <c r="N1394" s="14">
        <f>D1394*$D$9</f>
        <v>97.2</v>
      </c>
      <c r="O1394" s="14">
        <f>E1394*$E$9</f>
        <v>210.6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116.64</v>
      </c>
      <c r="T1394" s="14">
        <f>(O1394/100)*(K1394*$K$9)</f>
        <v>268.51499999999999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213.84</v>
      </c>
      <c r="Y1394" s="14">
        <f t="shared" si="454"/>
        <v>479.11500000000001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693</v>
      </c>
      <c r="AD1394" s="48">
        <f>(ROUND(AC1394-AC1388,1)/AC1388)</f>
        <v>0.29629629629629628</v>
      </c>
      <c r="AE1394" s="113"/>
      <c r="AF1394" s="60"/>
      <c r="AH1394" s="20"/>
    </row>
    <row r="1395" spans="1:34">
      <c r="A1395" s="99" t="s">
        <v>844</v>
      </c>
      <c r="B1395" s="91"/>
      <c r="C1395" s="21" t="s">
        <v>2</v>
      </c>
      <c r="D1395" s="12">
        <v>81</v>
      </c>
      <c r="E1395" s="12">
        <v>0</v>
      </c>
      <c r="F1395" s="12">
        <v>162</v>
      </c>
      <c r="G1395" s="12">
        <v>0</v>
      </c>
      <c r="H1395" s="12">
        <v>0</v>
      </c>
      <c r="I1395" s="13">
        <v>60</v>
      </c>
      <c r="J1395" s="13">
        <v>20</v>
      </c>
      <c r="K1395" s="13">
        <v>42.5</v>
      </c>
      <c r="L1395" s="13">
        <v>42.5</v>
      </c>
      <c r="M1395" s="13">
        <v>0</v>
      </c>
      <c r="N1395" s="14">
        <f>D1395*$D$10</f>
        <v>97.2</v>
      </c>
      <c r="O1395" s="14">
        <f>E1395*$E$10</f>
        <v>0</v>
      </c>
      <c r="P1395" s="14">
        <f>F1395*$F$10</f>
        <v>210.6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116.64</v>
      </c>
      <c r="T1395" s="14">
        <f>(O1395/100)*(K1395*$J$10)</f>
        <v>0</v>
      </c>
      <c r="U1395" s="14">
        <f>(P1395/100)*(K1395*$K$10)+(P1395/100)*(L1395*$L$10)</f>
        <v>268.51499999999999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213.84</v>
      </c>
      <c r="Y1395" s="14">
        <f t="shared" si="454"/>
        <v>0</v>
      </c>
      <c r="Z1395" s="14">
        <f t="shared" si="455"/>
        <v>479.11500000000001</v>
      </c>
      <c r="AA1395" s="14">
        <f t="shared" si="456"/>
        <v>0</v>
      </c>
      <c r="AB1395" s="14">
        <f t="shared" si="458"/>
        <v>0</v>
      </c>
      <c r="AC1395" s="15">
        <f t="shared" si="457"/>
        <v>693</v>
      </c>
      <c r="AD1395" s="48">
        <f>(ROUND(AC1395-AC1388,1)/AC1388)</f>
        <v>0.29629629629629628</v>
      </c>
      <c r="AE1395" s="113"/>
      <c r="AF1395" s="60"/>
      <c r="AH1395" s="20"/>
    </row>
    <row r="1396" spans="1:34">
      <c r="A1396" s="99" t="s">
        <v>845</v>
      </c>
      <c r="B1396" s="91"/>
      <c r="C1396" s="21" t="s">
        <v>3</v>
      </c>
      <c r="D1396" s="12">
        <v>81</v>
      </c>
      <c r="E1396" s="12">
        <v>0</v>
      </c>
      <c r="F1396" s="12">
        <v>0</v>
      </c>
      <c r="G1396" s="12">
        <v>162</v>
      </c>
      <c r="H1396" s="12">
        <v>0</v>
      </c>
      <c r="I1396" s="13">
        <v>60</v>
      </c>
      <c r="J1396" s="13">
        <v>20</v>
      </c>
      <c r="K1396" s="13">
        <v>0</v>
      </c>
      <c r="L1396" s="13">
        <v>85</v>
      </c>
      <c r="M1396" s="13">
        <v>0</v>
      </c>
      <c r="N1396" s="14">
        <f>D1396*$D$11</f>
        <v>97.2</v>
      </c>
      <c r="O1396" s="14">
        <f>E1396*$E$11</f>
        <v>0</v>
      </c>
      <c r="P1396" s="14">
        <f>F1396*$F$11</f>
        <v>0</v>
      </c>
      <c r="Q1396" s="14">
        <f>G1396*$G$11</f>
        <v>210.6</v>
      </c>
      <c r="R1396" s="14">
        <f>H1396*$H$11</f>
        <v>0</v>
      </c>
      <c r="S1396" s="14">
        <f>(N1396/100)*(I1396*$I$11)+(N1396/100)*(J1396*$J$11)</f>
        <v>116.64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268.51499999999999</v>
      </c>
      <c r="W1396" s="14">
        <f>(R1396/100)*(K1396*$K$11)+(R1396/100)*(L1396*$L$11)</f>
        <v>0</v>
      </c>
      <c r="X1396" s="14">
        <f t="shared" si="453"/>
        <v>213.84</v>
      </c>
      <c r="Y1396" s="14">
        <f t="shared" si="454"/>
        <v>0</v>
      </c>
      <c r="Z1396" s="14">
        <f t="shared" si="455"/>
        <v>0</v>
      </c>
      <c r="AA1396" s="14">
        <f t="shared" si="456"/>
        <v>479.11500000000001</v>
      </c>
      <c r="AB1396" s="14">
        <f t="shared" si="458"/>
        <v>0</v>
      </c>
      <c r="AC1396" s="15">
        <f t="shared" si="457"/>
        <v>693</v>
      </c>
      <c r="AD1396" s="48">
        <f>(ROUND(AC1396-AC1388,1)/AC1388)</f>
        <v>0.29629629629629628</v>
      </c>
      <c r="AE1396" s="113"/>
      <c r="AF1396" s="60"/>
      <c r="AH1396" s="20"/>
    </row>
    <row r="1397" spans="1:34">
      <c r="A1397" s="99" t="s">
        <v>846</v>
      </c>
      <c r="B1397" s="91"/>
      <c r="C1397" s="21" t="s">
        <v>4</v>
      </c>
      <c r="D1397" s="12">
        <v>81</v>
      </c>
      <c r="E1397" s="12">
        <v>0</v>
      </c>
      <c r="F1397" s="12">
        <v>0</v>
      </c>
      <c r="G1397" s="12">
        <v>0</v>
      </c>
      <c r="H1397" s="12">
        <v>162</v>
      </c>
      <c r="I1397" s="13">
        <v>60</v>
      </c>
      <c r="J1397" s="13">
        <v>20</v>
      </c>
      <c r="K1397" s="13">
        <v>42.5</v>
      </c>
      <c r="L1397" s="13">
        <v>42.5</v>
      </c>
      <c r="M1397" s="13">
        <v>0</v>
      </c>
      <c r="N1397" s="14">
        <f>D1397*$D$12</f>
        <v>97.2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210.6</v>
      </c>
      <c r="S1397" s="14">
        <f>(N1397/100)*(I1397*$I$12)+(N1397/100)*(J1397*$J$12)</f>
        <v>116.64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268.51499999999999</v>
      </c>
      <c r="X1397" s="14">
        <f t="shared" si="453"/>
        <v>213.84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479.11500000000001</v>
      </c>
      <c r="AC1397" s="15">
        <f t="shared" si="457"/>
        <v>693</v>
      </c>
      <c r="AD1397" s="48">
        <f>(ROUND(AC1397-AC1388,1)/AC1388)</f>
        <v>0.29629629629629628</v>
      </c>
      <c r="AE1397" s="113"/>
      <c r="AF1397" s="60"/>
      <c r="AH1397" s="20"/>
    </row>
    <row r="1398" spans="1:34">
      <c r="A1398" s="99" t="s">
        <v>847</v>
      </c>
      <c r="B1398" s="91"/>
      <c r="C1398" s="21" t="s">
        <v>327</v>
      </c>
      <c r="D1398" s="12">
        <v>162</v>
      </c>
      <c r="E1398" s="12">
        <v>0</v>
      </c>
      <c r="F1398" s="12">
        <v>0</v>
      </c>
      <c r="G1398" s="12">
        <v>0</v>
      </c>
      <c r="H1398" s="12">
        <v>0</v>
      </c>
      <c r="I1398" s="13">
        <v>60</v>
      </c>
      <c r="J1398" s="13">
        <v>20</v>
      </c>
      <c r="K1398" s="13">
        <v>0</v>
      </c>
      <c r="L1398" s="13">
        <v>0</v>
      </c>
      <c r="M1398" s="13">
        <v>70</v>
      </c>
      <c r="N1398" s="14">
        <f>D1398*$D$13</f>
        <v>210.6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473.84999999999997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684.44999999999993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684.5</v>
      </c>
      <c r="AD1398" s="48">
        <f>(ROUND(AC1398-AC1388,1)/AC1388)</f>
        <v>0.28039655817433595</v>
      </c>
      <c r="AE1398" s="113"/>
      <c r="AF1398" s="60"/>
      <c r="AH1398" s="20"/>
    </row>
    <row r="1399" spans="1:34">
      <c r="A1399" s="99" t="s">
        <v>848</v>
      </c>
      <c r="B1399" s="91"/>
      <c r="C1399" s="21" t="s">
        <v>328</v>
      </c>
      <c r="D1399" s="12">
        <v>162</v>
      </c>
      <c r="E1399" s="12">
        <v>0</v>
      </c>
      <c r="F1399" s="12">
        <v>0</v>
      </c>
      <c r="G1399" s="12">
        <v>0</v>
      </c>
      <c r="H1399" s="12">
        <v>0</v>
      </c>
      <c r="I1399" s="13">
        <v>60</v>
      </c>
      <c r="J1399" s="13">
        <v>20</v>
      </c>
      <c r="K1399" s="13">
        <v>70</v>
      </c>
      <c r="L1399" s="13">
        <v>0</v>
      </c>
      <c r="M1399" s="13">
        <v>0</v>
      </c>
      <c r="N1399" s="14">
        <f>D1399*$D$14</f>
        <v>210.6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473.84999999999997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684.44999999999993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684.5</v>
      </c>
      <c r="AD1399" s="48">
        <f>(ROUND(AC1399-AC1388,1)/AC1388)</f>
        <v>0.28039655817433595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162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70</v>
      </c>
      <c r="M1400" s="13">
        <v>0</v>
      </c>
      <c r="N1400" s="14">
        <f>D1400*$D$15</f>
        <v>210.6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473.84999999999997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684.44999999999993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684.5</v>
      </c>
      <c r="AD1400" s="48">
        <f>(ROUND(AC1400-AC1388,1)/AC1388)</f>
        <v>0.28039655817433595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162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55</v>
      </c>
      <c r="K1401" s="13">
        <v>0</v>
      </c>
      <c r="L1401" s="13">
        <v>0</v>
      </c>
      <c r="M1401" s="13">
        <v>0</v>
      </c>
      <c r="N1401" s="14">
        <f>D1401*$D$16</f>
        <v>210.6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392.76899999999989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603.36899999999991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603.4</v>
      </c>
      <c r="AD1401" s="48">
        <f>(ROUND(AC1401-AC1388,1)/AC1388)</f>
        <v>0.12869435091657314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162</v>
      </c>
      <c r="E1402" s="12">
        <v>0</v>
      </c>
      <c r="F1402" s="12">
        <v>0</v>
      </c>
      <c r="G1402" s="12">
        <v>0</v>
      </c>
      <c r="H1402" s="12">
        <v>0</v>
      </c>
      <c r="I1402" s="13">
        <v>83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210.6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444.15539999999993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654.7553999999999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654.79999999999995</v>
      </c>
      <c r="AD1402" s="48">
        <f>(ROUND(AC1402-AC1388,1)/AC1388)</f>
        <v>0.2248410026187804</v>
      </c>
      <c r="AE1402" s="113"/>
      <c r="AF1402" s="60"/>
      <c r="AH1402" s="20"/>
    </row>
    <row r="1403" spans="1:34">
      <c r="A1403" s="106" t="s">
        <v>0</v>
      </c>
      <c r="B1403" s="92" t="s">
        <v>318</v>
      </c>
      <c r="C1403" s="50" t="s">
        <v>242</v>
      </c>
      <c r="D1403" s="11">
        <v>150</v>
      </c>
      <c r="E1403" s="11">
        <v>0</v>
      </c>
      <c r="F1403" s="11">
        <v>0</v>
      </c>
      <c r="G1403" s="11">
        <v>0</v>
      </c>
      <c r="H1403" s="11">
        <v>0</v>
      </c>
      <c r="I1403" s="51">
        <v>70</v>
      </c>
      <c r="J1403" s="51">
        <v>20</v>
      </c>
      <c r="K1403" s="51">
        <v>0</v>
      </c>
      <c r="L1403" s="51">
        <v>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303.75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32" si="459">N1403+S1403</f>
        <v>528.75</v>
      </c>
      <c r="Y1403" s="52">
        <f t="shared" ref="Y1403:Y1432" si="460">O1403+T1403</f>
        <v>0</v>
      </c>
      <c r="Z1403" s="52">
        <f t="shared" ref="Z1403:Z1432" si="461">P1403+U1403</f>
        <v>0</v>
      </c>
      <c r="AA1403" s="52">
        <f t="shared" ref="AA1403:AA1432" si="462">Q1403+V1403</f>
        <v>0</v>
      </c>
      <c r="AB1403" s="52">
        <f>R1403+W1403</f>
        <v>0</v>
      </c>
      <c r="AC1403" s="53">
        <f>ROUND(X1403+Y1403+Z1403+AA1403+AB1403,1)</f>
        <v>528.79999999999995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3">
        <v>30</v>
      </c>
      <c r="C1404" s="21" t="s">
        <v>324</v>
      </c>
      <c r="D1404" s="12">
        <v>150</v>
      </c>
      <c r="E1404" s="12">
        <v>0</v>
      </c>
      <c r="F1404" s="12">
        <v>0</v>
      </c>
      <c r="G1404" s="12">
        <v>0</v>
      </c>
      <c r="H1404" s="12">
        <v>0</v>
      </c>
      <c r="I1404" s="13">
        <v>86</v>
      </c>
      <c r="J1404" s="13">
        <v>36</v>
      </c>
      <c r="K1404" s="13">
        <v>0</v>
      </c>
      <c r="L1404" s="13">
        <v>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428.22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623.22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623.20000000000005</v>
      </c>
      <c r="AD1404" s="48">
        <f>(ROUND(AC1404-AC1403,1)/AC1403)</f>
        <v>0.178517397881997</v>
      </c>
      <c r="AE1404" s="113"/>
      <c r="AF1404" s="60"/>
      <c r="AH1404" s="20"/>
    </row>
    <row r="1405" spans="1:34">
      <c r="A1405" s="99" t="s">
        <v>815</v>
      </c>
      <c r="B1405" s="93">
        <v>18</v>
      </c>
      <c r="C1405" s="21" t="s">
        <v>849</v>
      </c>
      <c r="D1405" s="12">
        <v>150</v>
      </c>
      <c r="E1405" s="12">
        <v>0</v>
      </c>
      <c r="F1405" s="12">
        <v>0</v>
      </c>
      <c r="G1405" s="12">
        <v>0</v>
      </c>
      <c r="H1405" s="12">
        <v>0</v>
      </c>
      <c r="I1405" s="13">
        <v>70</v>
      </c>
      <c r="J1405" s="13">
        <v>20</v>
      </c>
      <c r="K1405" s="13">
        <v>0</v>
      </c>
      <c r="L1405" s="13">
        <v>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283.5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493.5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493.5</v>
      </c>
      <c r="AD1405" s="48">
        <f>(ROUND(AC1405-AC1403,1)/AC1403)</f>
        <v>-6.6754916792738275E-2</v>
      </c>
      <c r="AE1405" s="113"/>
      <c r="AF1405" s="60"/>
      <c r="AH1405" s="20"/>
    </row>
    <row r="1406" spans="1:34">
      <c r="A1406" s="99" t="s">
        <v>816</v>
      </c>
      <c r="B1406" s="93">
        <v>0</v>
      </c>
      <c r="C1406" s="21" t="s">
        <v>337</v>
      </c>
      <c r="D1406" s="12">
        <v>150</v>
      </c>
      <c r="E1406" s="12">
        <v>0</v>
      </c>
      <c r="F1406" s="12">
        <v>0</v>
      </c>
      <c r="G1406" s="12">
        <v>0</v>
      </c>
      <c r="H1406" s="12">
        <v>0</v>
      </c>
      <c r="I1406" s="13">
        <v>70</v>
      </c>
      <c r="J1406" s="13">
        <v>20</v>
      </c>
      <c r="K1406" s="13">
        <v>0</v>
      </c>
      <c r="L1406" s="13">
        <v>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283.5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493.5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493.5</v>
      </c>
      <c r="AD1406" s="48">
        <f>(ROUND(AC1406-AC1403,1)/AC1403)</f>
        <v>-6.6754916792738275E-2</v>
      </c>
      <c r="AE1406" s="113"/>
      <c r="AF1406" s="60"/>
      <c r="AH1406" s="20"/>
    </row>
    <row r="1407" spans="1:34">
      <c r="A1407" s="99" t="s">
        <v>817</v>
      </c>
      <c r="B1407" s="93">
        <v>0</v>
      </c>
      <c r="C1407" s="21" t="s">
        <v>338</v>
      </c>
      <c r="D1407" s="12">
        <v>150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283.5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493.5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493.5</v>
      </c>
      <c r="AD1407" s="48">
        <f>(ROUND(AC1407-AC1403,1)/AC1403)</f>
        <v>-6.6754916792738275E-2</v>
      </c>
      <c r="AE1407" s="113"/>
      <c r="AF1407" s="60"/>
      <c r="AH1407" s="20"/>
    </row>
    <row r="1408" spans="1:34">
      <c r="A1408" s="99" t="s">
        <v>666</v>
      </c>
      <c r="B1408" s="93"/>
      <c r="C1408" s="21" t="s">
        <v>339</v>
      </c>
      <c r="D1408" s="12">
        <v>150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283.5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493.5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493.5</v>
      </c>
      <c r="AD1408" s="48">
        <f>(ROUND(AC1408-AC1403,1)/AC1403)</f>
        <v>-6.6754916792738275E-2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75</v>
      </c>
      <c r="E1409" s="12">
        <v>150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95</v>
      </c>
      <c r="L1409" s="13">
        <v>0</v>
      </c>
      <c r="M1409" s="13">
        <v>0</v>
      </c>
      <c r="N1409" s="14">
        <f>D1409*$D$9</f>
        <v>90</v>
      </c>
      <c r="O1409" s="14">
        <f>E1409*$E$9</f>
        <v>195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121.5</v>
      </c>
      <c r="T1409" s="14">
        <f>(O1409/100)*(K1409*$K$9)</f>
        <v>277.875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211.5</v>
      </c>
      <c r="Y1409" s="14">
        <f t="shared" si="460"/>
        <v>472.875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684.4</v>
      </c>
      <c r="AD1409" s="48">
        <f>(ROUND(AC1409-AC1403,1)/AC1403)</f>
        <v>0.29425113464447805</v>
      </c>
      <c r="AE1409" s="113"/>
      <c r="AF1409" s="60"/>
      <c r="AH1409" s="20"/>
    </row>
    <row r="1410" spans="1:34">
      <c r="A1410" s="99" t="s">
        <v>844</v>
      </c>
      <c r="B1410" s="93"/>
      <c r="C1410" s="21" t="s">
        <v>2</v>
      </c>
      <c r="D1410" s="12">
        <v>75</v>
      </c>
      <c r="E1410" s="12">
        <v>0</v>
      </c>
      <c r="F1410" s="12">
        <v>150</v>
      </c>
      <c r="G1410" s="12">
        <v>0</v>
      </c>
      <c r="H1410" s="12">
        <v>0</v>
      </c>
      <c r="I1410" s="13">
        <v>70</v>
      </c>
      <c r="J1410" s="13">
        <v>20</v>
      </c>
      <c r="K1410" s="13">
        <v>47.5</v>
      </c>
      <c r="L1410" s="13">
        <v>47.5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195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121.5</v>
      </c>
      <c r="T1410" s="14">
        <f>(O1410/100)*(K1410*$J$10)</f>
        <v>0</v>
      </c>
      <c r="U1410" s="14">
        <f>(P1410/100)*(K1410*$K$10)+(P1410/100)*(L1410*$L$10)</f>
        <v>277.875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211.5</v>
      </c>
      <c r="Y1410" s="14">
        <f t="shared" si="460"/>
        <v>0</v>
      </c>
      <c r="Z1410" s="14">
        <f t="shared" si="461"/>
        <v>472.875</v>
      </c>
      <c r="AA1410" s="14">
        <f t="shared" si="462"/>
        <v>0</v>
      </c>
      <c r="AB1410" s="14">
        <f t="shared" si="464"/>
        <v>0</v>
      </c>
      <c r="AC1410" s="15">
        <f t="shared" si="463"/>
        <v>684.4</v>
      </c>
      <c r="AD1410" s="48">
        <f>(ROUND(AC1410-AC1403,1)/AC1403)</f>
        <v>0.29425113464447805</v>
      </c>
      <c r="AE1410" s="113"/>
      <c r="AF1410" s="60"/>
      <c r="AH1410" s="20"/>
    </row>
    <row r="1411" spans="1:34">
      <c r="A1411" s="99" t="s">
        <v>845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150</v>
      </c>
      <c r="H1411" s="12">
        <v>0</v>
      </c>
      <c r="I1411" s="13">
        <v>70</v>
      </c>
      <c r="J1411" s="13">
        <v>20</v>
      </c>
      <c r="K1411" s="13">
        <v>0</v>
      </c>
      <c r="L1411" s="13">
        <v>95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195</v>
      </c>
      <c r="R1411" s="14">
        <f>H1411*$H$11</f>
        <v>0</v>
      </c>
      <c r="S1411" s="14">
        <f>(N1411/100)*(I1411*$I$11)+(N1411/100)*(J1411*$J$11)</f>
        <v>121.5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277.875</v>
      </c>
      <c r="W1411" s="14">
        <f>(R1411/100)*(K1411*$K$11)+(R1411/100)*(L1411*$L$11)</f>
        <v>0</v>
      </c>
      <c r="X1411" s="14">
        <f t="shared" si="459"/>
        <v>211.5</v>
      </c>
      <c r="Y1411" s="14">
        <f t="shared" si="460"/>
        <v>0</v>
      </c>
      <c r="Z1411" s="14">
        <f t="shared" si="461"/>
        <v>0</v>
      </c>
      <c r="AA1411" s="14">
        <f t="shared" si="462"/>
        <v>472.875</v>
      </c>
      <c r="AB1411" s="14">
        <f t="shared" si="464"/>
        <v>0</v>
      </c>
      <c r="AC1411" s="15">
        <f t="shared" si="463"/>
        <v>684.4</v>
      </c>
      <c r="AD1411" s="48">
        <f>(ROUND(AC1411-AC1403,1)/AC1403)</f>
        <v>0.29425113464447805</v>
      </c>
      <c r="AE1411" s="113"/>
      <c r="AF1411" s="60"/>
      <c r="AH1411" s="20"/>
    </row>
    <row r="1412" spans="1:34">
      <c r="A1412" s="99" t="s">
        <v>846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150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195</v>
      </c>
      <c r="S1412" s="14">
        <f>(N1412/100)*(I1412*$I$12)+(N1412/100)*(J1412*$J$12)</f>
        <v>121.5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277.875</v>
      </c>
      <c r="X1412" s="14">
        <f t="shared" si="459"/>
        <v>211.5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472.875</v>
      </c>
      <c r="AC1412" s="15">
        <f t="shared" si="463"/>
        <v>684.4</v>
      </c>
      <c r="AD1412" s="48">
        <f>(ROUND(AC1412-AC1403,1)/AC1403)</f>
        <v>0.29425113464447805</v>
      </c>
      <c r="AE1412" s="113"/>
      <c r="AF1412" s="60"/>
      <c r="AH1412" s="20"/>
    </row>
    <row r="1413" spans="1:34">
      <c r="A1413" s="99" t="s">
        <v>847</v>
      </c>
      <c r="B1413" s="93"/>
      <c r="C1413" s="21" t="s">
        <v>327</v>
      </c>
      <c r="D1413" s="12">
        <v>150</v>
      </c>
      <c r="E1413" s="12">
        <v>0</v>
      </c>
      <c r="F1413" s="12">
        <v>0</v>
      </c>
      <c r="G1413" s="12">
        <v>0</v>
      </c>
      <c r="H1413" s="12">
        <v>0</v>
      </c>
      <c r="I1413" s="13">
        <v>70</v>
      </c>
      <c r="J1413" s="13">
        <v>20</v>
      </c>
      <c r="K1413" s="13">
        <v>0</v>
      </c>
      <c r="L1413" s="13">
        <v>0</v>
      </c>
      <c r="M1413" s="13">
        <v>75</v>
      </c>
      <c r="N1413" s="14">
        <f>D1413*$D$13</f>
        <v>195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482.625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677.625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677.6</v>
      </c>
      <c r="AD1413" s="48">
        <f>(ROUND(AC1413-AC1403,1)/AC1403)</f>
        <v>0.28139183055975797</v>
      </c>
      <c r="AE1413" s="113"/>
      <c r="AF1413" s="60"/>
      <c r="AH1413" s="20"/>
    </row>
    <row r="1414" spans="1:34">
      <c r="A1414" s="99" t="s">
        <v>848</v>
      </c>
      <c r="B1414" s="93"/>
      <c r="C1414" s="21" t="s">
        <v>328</v>
      </c>
      <c r="D1414" s="12">
        <v>150</v>
      </c>
      <c r="E1414" s="12">
        <v>0</v>
      </c>
      <c r="F1414" s="12">
        <v>0</v>
      </c>
      <c r="G1414" s="12">
        <v>0</v>
      </c>
      <c r="H1414" s="12">
        <v>0</v>
      </c>
      <c r="I1414" s="13">
        <v>70</v>
      </c>
      <c r="J1414" s="13">
        <v>20</v>
      </c>
      <c r="K1414" s="13">
        <v>75</v>
      </c>
      <c r="L1414" s="13">
        <v>0</v>
      </c>
      <c r="M1414" s="13">
        <v>0</v>
      </c>
      <c r="N1414" s="14">
        <f>D1414*$D$14</f>
        <v>195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482.625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677.625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677.6</v>
      </c>
      <c r="AD1414" s="48">
        <f>(ROUND(AC1414-AC1403,1)/AC1403)</f>
        <v>0.28139183055975797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150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75</v>
      </c>
      <c r="M1415" s="13">
        <v>0</v>
      </c>
      <c r="N1415" s="14">
        <f>D1415*$D$15</f>
        <v>195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482.625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677.625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677.6</v>
      </c>
      <c r="AD1415" s="48">
        <f>(ROUND(AC1415-AC1403,1)/AC1403)</f>
        <v>0.28139183055975797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150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59</v>
      </c>
      <c r="K1416" s="13">
        <v>0</v>
      </c>
      <c r="L1416" s="13">
        <v>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401.11499999999995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596.11500000000001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596.1</v>
      </c>
      <c r="AD1416" s="48">
        <f>(ROUND(AC1416-AC1403,1)/AC1403)</f>
        <v>0.12726928895612707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150</v>
      </c>
      <c r="E1417" s="12">
        <v>0</v>
      </c>
      <c r="F1417" s="12">
        <v>0</v>
      </c>
      <c r="G1417" s="12">
        <v>0</v>
      </c>
      <c r="H1417" s="12">
        <v>0</v>
      </c>
      <c r="I1417" s="13">
        <v>93</v>
      </c>
      <c r="J1417" s="13">
        <v>20</v>
      </c>
      <c r="K1417" s="13">
        <v>0</v>
      </c>
      <c r="L1417" s="13">
        <v>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456.10499999999996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651.10500000000002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651.1</v>
      </c>
      <c r="AD1417" s="48">
        <f>(ROUND(AC1417-AC1403,1)/AC1403)</f>
        <v>0.2312783661119516</v>
      </c>
      <c r="AE1417" s="113"/>
      <c r="AF1417" s="60"/>
      <c r="AH1417" s="20"/>
    </row>
    <row r="1418" spans="1:34">
      <c r="A1418" s="106" t="s">
        <v>0</v>
      </c>
      <c r="B1418" s="90" t="s">
        <v>546</v>
      </c>
      <c r="C1418" s="50" t="s">
        <v>241</v>
      </c>
      <c r="D1418" s="11">
        <v>134</v>
      </c>
      <c r="E1418" s="11">
        <v>0</v>
      </c>
      <c r="F1418" s="11">
        <v>0</v>
      </c>
      <c r="G1418" s="11">
        <v>0</v>
      </c>
      <c r="H1418" s="11">
        <v>0</v>
      </c>
      <c r="I1418" s="51">
        <v>40</v>
      </c>
      <c r="J1418" s="51">
        <v>20</v>
      </c>
      <c r="K1418" s="51">
        <v>0</v>
      </c>
      <c r="L1418" s="51">
        <v>0</v>
      </c>
      <c r="M1418" s="51">
        <v>50</v>
      </c>
      <c r="N1418" s="52">
        <f>D1418*$D$3</f>
        <v>201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(N1418/100)*(I1418*$I$3)+(N1418/100)*(J1418*$J$3)+(N1418/100)*(M1418*$M$3)</f>
        <v>331.65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</f>
        <v>0</v>
      </c>
      <c r="X1418" s="52">
        <f t="shared" si="459"/>
        <v>532.65</v>
      </c>
      <c r="Y1418" s="52">
        <f t="shared" si="460"/>
        <v>0</v>
      </c>
      <c r="Z1418" s="52">
        <f t="shared" si="461"/>
        <v>0</v>
      </c>
      <c r="AA1418" s="52">
        <f t="shared" si="462"/>
        <v>0</v>
      </c>
      <c r="AB1418" s="52">
        <f>R1418+W1418</f>
        <v>0</v>
      </c>
      <c r="AC1418" s="53">
        <f>ROUND(X1418+Y1418+Z1418+AA1418+AB1418,1)</f>
        <v>532.70000000000005</v>
      </c>
      <c r="AD1418" s="58" t="s">
        <v>327</v>
      </c>
      <c r="AE1418" s="113" t="s">
        <v>813</v>
      </c>
      <c r="AF1418" s="60"/>
      <c r="AH1418" s="20"/>
    </row>
    <row r="1419" spans="1:34">
      <c r="A1419" s="99" t="s">
        <v>814</v>
      </c>
      <c r="B1419" s="91">
        <v>24</v>
      </c>
      <c r="C1419" s="21" t="s">
        <v>324</v>
      </c>
      <c r="D1419" s="12">
        <v>134</v>
      </c>
      <c r="E1419" s="12">
        <v>0</v>
      </c>
      <c r="F1419" s="12">
        <v>0</v>
      </c>
      <c r="G1419" s="12">
        <v>0</v>
      </c>
      <c r="H1419" s="12">
        <v>0</v>
      </c>
      <c r="I1419" s="13">
        <v>58</v>
      </c>
      <c r="J1419" s="13">
        <v>44</v>
      </c>
      <c r="K1419" s="13">
        <v>0</v>
      </c>
      <c r="L1419" s="13">
        <v>0</v>
      </c>
      <c r="M1419" s="13">
        <v>50</v>
      </c>
      <c r="N1419" s="14">
        <f>D1419*$D$4</f>
        <v>174.20000000000002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(N1419/100)*(I1419*$I$4)+(N1419/100)*(J1419*$J$4)+(N1419/100)*(M1419*$M$4)</f>
        <v>450.48120000000006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59"/>
        <v>624.6812000000001</v>
      </c>
      <c r="Y1419" s="14">
        <f t="shared" si="460"/>
        <v>0</v>
      </c>
      <c r="Z1419" s="14">
        <f t="shared" si="461"/>
        <v>0</v>
      </c>
      <c r="AA1419" s="14">
        <f t="shared" si="462"/>
        <v>0</v>
      </c>
      <c r="AB1419" s="14">
        <f>R1419+W1419</f>
        <v>0</v>
      </c>
      <c r="AC1419" s="15">
        <f>ROUND(X1419+Y1419+Z1419+AA1419+AB1419,1)</f>
        <v>624.70000000000005</v>
      </c>
      <c r="AD1419" s="48">
        <f>(ROUND(AC1419-AC1418,1)/AC1418)</f>
        <v>0.17270508729115824</v>
      </c>
      <c r="AE1419" s="113"/>
      <c r="AF1419" s="60"/>
      <c r="AH1419" s="20"/>
    </row>
    <row r="1420" spans="1:34">
      <c r="A1420" s="99" t="s">
        <v>815</v>
      </c>
      <c r="B1420" s="91">
        <v>10</v>
      </c>
      <c r="C1420" s="21" t="s">
        <v>849</v>
      </c>
      <c r="D1420" s="12">
        <v>134</v>
      </c>
      <c r="E1420" s="12">
        <v>0</v>
      </c>
      <c r="F1420" s="12">
        <v>0</v>
      </c>
      <c r="G1420" s="12">
        <v>0</v>
      </c>
      <c r="H1420" s="12">
        <v>0</v>
      </c>
      <c r="I1420" s="13">
        <v>40</v>
      </c>
      <c r="J1420" s="13">
        <v>20</v>
      </c>
      <c r="K1420" s="13">
        <v>0</v>
      </c>
      <c r="L1420" s="13">
        <v>0</v>
      </c>
      <c r="M1420" s="13">
        <v>50</v>
      </c>
      <c r="N1420" s="14">
        <f>D1420*$D$5</f>
        <v>187.6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(N1420/100)*(I1420*$I$5)+(N1420/100)*(J1420*$J$5)+(N1420/100)*(M1420*$M$5)</f>
        <v>309.53999999999996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9"/>
        <v>497.14</v>
      </c>
      <c r="Y1420" s="14">
        <f t="shared" si="460"/>
        <v>0</v>
      </c>
      <c r="Z1420" s="14">
        <f t="shared" si="461"/>
        <v>0</v>
      </c>
      <c r="AA1420" s="14">
        <f t="shared" si="462"/>
        <v>0</v>
      </c>
      <c r="AB1420" s="14">
        <f>R1420+W1420</f>
        <v>0</v>
      </c>
      <c r="AC1420" s="15">
        <f t="shared" ref="AC1420:AC1432" si="465">ROUND(X1420+Y1420+Z1420+AA1420+AB1420,1)</f>
        <v>497.1</v>
      </c>
      <c r="AD1420" s="48">
        <f>(ROUND(AC1420-AC1418,1)/AC1418)</f>
        <v>-6.6829359864839497E-2</v>
      </c>
      <c r="AE1420" s="113"/>
      <c r="AF1420" s="60"/>
      <c r="AH1420" s="20"/>
    </row>
    <row r="1421" spans="1:34">
      <c r="A1421" s="99" t="s">
        <v>816</v>
      </c>
      <c r="B1421" s="91">
        <v>0</v>
      </c>
      <c r="C1421" s="21" t="s">
        <v>337</v>
      </c>
      <c r="D1421" s="12">
        <v>134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20</v>
      </c>
      <c r="K1421" s="13">
        <v>0</v>
      </c>
      <c r="L1421" s="13">
        <v>0</v>
      </c>
      <c r="M1421" s="13">
        <v>50</v>
      </c>
      <c r="N1421" s="14">
        <f>D1421*$D$6</f>
        <v>187.6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(N1421/100)*(I1421*$I$6)+(N1421/100)*(J1421*$J$6)+(N1421/100)*(M1421*$M$6)</f>
        <v>309.53999999999996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9"/>
        <v>497.14</v>
      </c>
      <c r="Y1421" s="14">
        <f t="shared" si="460"/>
        <v>0</v>
      </c>
      <c r="Z1421" s="14">
        <f t="shared" si="461"/>
        <v>0</v>
      </c>
      <c r="AA1421" s="14">
        <f t="shared" si="462"/>
        <v>0</v>
      </c>
      <c r="AB1421" s="14">
        <f t="shared" ref="AB1421:AB1432" si="466">R1421+W1421</f>
        <v>0</v>
      </c>
      <c r="AC1421" s="15">
        <f t="shared" si="465"/>
        <v>497.1</v>
      </c>
      <c r="AD1421" s="48">
        <f>(ROUND(AC1421-AC1418,1)/AC1418)</f>
        <v>-6.6829359864839497E-2</v>
      </c>
      <c r="AE1421" s="113"/>
      <c r="AF1421" s="60"/>
      <c r="AH1421" s="20"/>
    </row>
    <row r="1422" spans="1:34">
      <c r="A1422" s="99" t="s">
        <v>817</v>
      </c>
      <c r="B1422" s="91">
        <v>0</v>
      </c>
      <c r="C1422" s="21" t="s">
        <v>338</v>
      </c>
      <c r="D1422" s="12">
        <v>134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D1422*$D$7</f>
        <v>187.6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(N1422/100)*(I1422*$I$7)+(N1422/100)*(J1422*$J$7)+(N1422/100)*(M1422*$M$7)</f>
        <v>309.53999999999996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9"/>
        <v>497.14</v>
      </c>
      <c r="Y1422" s="14">
        <f t="shared" si="460"/>
        <v>0</v>
      </c>
      <c r="Z1422" s="14">
        <f t="shared" si="461"/>
        <v>0</v>
      </c>
      <c r="AA1422" s="14">
        <f t="shared" si="462"/>
        <v>0</v>
      </c>
      <c r="AB1422" s="14">
        <f t="shared" si="466"/>
        <v>0</v>
      </c>
      <c r="AC1422" s="15">
        <f t="shared" si="465"/>
        <v>497.1</v>
      </c>
      <c r="AD1422" s="48">
        <f>(ROUND(AC1422-AC1418,1)/AC1418)</f>
        <v>-6.6829359864839497E-2</v>
      </c>
      <c r="AE1422" s="113"/>
      <c r="AF1422" s="60"/>
      <c r="AH1422" s="20"/>
    </row>
    <row r="1423" spans="1:34">
      <c r="A1423" s="99" t="s">
        <v>666</v>
      </c>
      <c r="B1423" s="91"/>
      <c r="C1423" s="21" t="s">
        <v>339</v>
      </c>
      <c r="D1423" s="12">
        <v>134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D1423*$D$8</f>
        <v>187.6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(N1423/100)*(I1423*$I$8)+(N1423/100)*(J1423*$J$8)+(N1423/100)*(M1423*$M$8)</f>
        <v>309.53999999999996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9"/>
        <v>497.14</v>
      </c>
      <c r="Y1423" s="14">
        <f t="shared" si="460"/>
        <v>0</v>
      </c>
      <c r="Z1423" s="14">
        <f t="shared" si="461"/>
        <v>0</v>
      </c>
      <c r="AA1423" s="14">
        <f t="shared" si="462"/>
        <v>0</v>
      </c>
      <c r="AB1423" s="14">
        <f t="shared" si="466"/>
        <v>0</v>
      </c>
      <c r="AC1423" s="15">
        <f t="shared" si="465"/>
        <v>497.1</v>
      </c>
      <c r="AD1423" s="48">
        <f>(ROUND(AC1423-AC1418,1)/AC1418)</f>
        <v>-6.6829359864839497E-2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67</v>
      </c>
      <c r="E1424" s="12">
        <v>134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54</v>
      </c>
      <c r="L1424" s="13">
        <v>0</v>
      </c>
      <c r="M1424" s="13">
        <v>50</v>
      </c>
      <c r="N1424" s="14">
        <f>D1424*$D$9</f>
        <v>80.399999999999991</v>
      </c>
      <c r="O1424" s="14">
        <f>E1424*$E$9</f>
        <v>174.20000000000002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(N1424/100)*(I1424*$I$9)+(N1424/100)*(J1424*$J$9)+(N1424/100)*(M1424*$M$9)</f>
        <v>132.65999999999997</v>
      </c>
      <c r="T1424" s="14">
        <f>(O1424/100)*(K1424*$K$9)+(N1424/100)*(M1424*$M$9)</f>
        <v>201.40199999999999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9"/>
        <v>213.05999999999995</v>
      </c>
      <c r="Y1424" s="14">
        <f t="shared" si="460"/>
        <v>375.60199999999998</v>
      </c>
      <c r="Z1424" s="14">
        <f t="shared" si="461"/>
        <v>0</v>
      </c>
      <c r="AA1424" s="14">
        <f t="shared" si="462"/>
        <v>0</v>
      </c>
      <c r="AB1424" s="14">
        <f t="shared" si="466"/>
        <v>0</v>
      </c>
      <c r="AC1424" s="15">
        <f t="shared" si="465"/>
        <v>588.70000000000005</v>
      </c>
      <c r="AD1424" s="48">
        <f>(ROUND(AC1424-AC1418,1)/AC1418)</f>
        <v>0.10512483574244415</v>
      </c>
      <c r="AE1424" s="113"/>
      <c r="AF1424" s="60"/>
      <c r="AH1424" s="20"/>
    </row>
    <row r="1425" spans="1:34">
      <c r="A1425" s="99" t="s">
        <v>844</v>
      </c>
      <c r="B1425" s="91"/>
      <c r="C1425" s="21" t="s">
        <v>2</v>
      </c>
      <c r="D1425" s="12">
        <v>67</v>
      </c>
      <c r="E1425" s="12">
        <v>0</v>
      </c>
      <c r="F1425" s="12">
        <v>134</v>
      </c>
      <c r="G1425" s="12">
        <v>0</v>
      </c>
      <c r="H1425" s="12">
        <v>0</v>
      </c>
      <c r="I1425" s="13">
        <v>40</v>
      </c>
      <c r="J1425" s="13">
        <v>20</v>
      </c>
      <c r="K1425" s="13">
        <v>27</v>
      </c>
      <c r="L1425" s="13">
        <v>27</v>
      </c>
      <c r="M1425" s="13">
        <v>50</v>
      </c>
      <c r="N1425" s="14">
        <f>D1425*$D$10</f>
        <v>80.399999999999991</v>
      </c>
      <c r="O1425" s="14">
        <f>E1425*$E$10</f>
        <v>0</v>
      </c>
      <c r="P1425" s="14">
        <f>F1425*$F$10</f>
        <v>174.20000000000002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(N1425/100)*(I1425*$I$10)+(N1425/100)*(J1425*$J$10)+(N1425/100)*(M1425*$M$10)</f>
        <v>132.65999999999997</v>
      </c>
      <c r="T1425" s="14">
        <f>(O1425/100)*(K1425*$J$10)</f>
        <v>0</v>
      </c>
      <c r="U1425" s="14">
        <f>(P1425/100)*(K1425*$K$10)+(P1425/100)*(L1425*$L$10)+(N1425/100)*(M1425*$M$10)</f>
        <v>201.40199999999999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9"/>
        <v>213.05999999999995</v>
      </c>
      <c r="Y1425" s="14">
        <f t="shared" si="460"/>
        <v>0</v>
      </c>
      <c r="Z1425" s="14">
        <f t="shared" si="461"/>
        <v>375.60199999999998</v>
      </c>
      <c r="AA1425" s="14">
        <f t="shared" si="462"/>
        <v>0</v>
      </c>
      <c r="AB1425" s="14">
        <f t="shared" si="466"/>
        <v>0</v>
      </c>
      <c r="AC1425" s="15">
        <f t="shared" si="465"/>
        <v>588.70000000000005</v>
      </c>
      <c r="AD1425" s="48">
        <f>(ROUND(AC1425-AC1418,1)/AC1418)</f>
        <v>0.10512483574244415</v>
      </c>
      <c r="AE1425" s="113"/>
      <c r="AF1425" s="60"/>
      <c r="AH1425" s="20"/>
    </row>
    <row r="1426" spans="1:34">
      <c r="A1426" s="99" t="s">
        <v>845</v>
      </c>
      <c r="B1426" s="91"/>
      <c r="C1426" s="21" t="s">
        <v>3</v>
      </c>
      <c r="D1426" s="12">
        <v>67</v>
      </c>
      <c r="E1426" s="12">
        <v>0</v>
      </c>
      <c r="F1426" s="12">
        <v>0</v>
      </c>
      <c r="G1426" s="12">
        <v>134</v>
      </c>
      <c r="H1426" s="12">
        <v>0</v>
      </c>
      <c r="I1426" s="13">
        <v>40</v>
      </c>
      <c r="J1426" s="13">
        <v>20</v>
      </c>
      <c r="K1426" s="13">
        <v>0</v>
      </c>
      <c r="L1426" s="13">
        <v>54</v>
      </c>
      <c r="M1426" s="13">
        <v>50</v>
      </c>
      <c r="N1426" s="14">
        <f>D1426*$D$11</f>
        <v>80.399999999999991</v>
      </c>
      <c r="O1426" s="14">
        <f>E1426*$E$11</f>
        <v>0</v>
      </c>
      <c r="P1426" s="14">
        <f>F1426*$F$11</f>
        <v>0</v>
      </c>
      <c r="Q1426" s="14">
        <f>G1426*$G$11</f>
        <v>174.20000000000002</v>
      </c>
      <c r="R1426" s="14">
        <f>H1426*$H$11</f>
        <v>0</v>
      </c>
      <c r="S1426" s="14">
        <f>(N1426/100)*(I1426*$I$11)+(N1426/100)*(J1426*$J$11)+(N1426/100)*(M1426*$M$11)</f>
        <v>132.65999999999997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(Q1426/100)*(L1426*$L$11)+(N1426/100)*(M1426*$M$11)</f>
        <v>201.40199999999999</v>
      </c>
      <c r="W1426" s="14">
        <f>(R1426/100)*(K1426*$K$11)+(R1426/100)*(L1426*$L$11)</f>
        <v>0</v>
      </c>
      <c r="X1426" s="14">
        <f t="shared" si="459"/>
        <v>213.05999999999995</v>
      </c>
      <c r="Y1426" s="14">
        <f t="shared" si="460"/>
        <v>0</v>
      </c>
      <c r="Z1426" s="14">
        <f t="shared" si="461"/>
        <v>0</v>
      </c>
      <c r="AA1426" s="14">
        <f t="shared" si="462"/>
        <v>375.60199999999998</v>
      </c>
      <c r="AB1426" s="14">
        <f t="shared" si="466"/>
        <v>0</v>
      </c>
      <c r="AC1426" s="15">
        <f t="shared" si="465"/>
        <v>588.70000000000005</v>
      </c>
      <c r="AD1426" s="48">
        <f>(ROUND(AC1426-AC1418,1)/AC1418)</f>
        <v>0.10512483574244415</v>
      </c>
      <c r="AE1426" s="113"/>
      <c r="AF1426" s="60"/>
      <c r="AH1426" s="20"/>
    </row>
    <row r="1427" spans="1:34">
      <c r="A1427" s="99" t="s">
        <v>846</v>
      </c>
      <c r="B1427" s="91"/>
      <c r="C1427" s="21" t="s">
        <v>4</v>
      </c>
      <c r="D1427" s="12">
        <v>67</v>
      </c>
      <c r="E1427" s="12">
        <v>0</v>
      </c>
      <c r="F1427" s="12">
        <v>0</v>
      </c>
      <c r="G1427" s="12">
        <v>0</v>
      </c>
      <c r="H1427" s="12">
        <v>134</v>
      </c>
      <c r="I1427" s="13">
        <v>40</v>
      </c>
      <c r="J1427" s="13">
        <v>20</v>
      </c>
      <c r="K1427" s="13">
        <v>27</v>
      </c>
      <c r="L1427" s="13">
        <v>27</v>
      </c>
      <c r="M1427" s="13">
        <v>50</v>
      </c>
      <c r="N1427" s="14">
        <f>D1427*$D$12</f>
        <v>80.399999999999991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174.20000000000002</v>
      </c>
      <c r="S1427" s="14">
        <f>(N1427/100)*(I1427*$I$12)+(N1427/100)*(J1427*$J$12)+(N1427/100)*(M1427*$M$12)</f>
        <v>132.65999999999997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(R1427/100)*(K1427*$K$12)+(R1427/100)*(L1427*$L$12)+(N1427/100)*(M1427*$M$12)</f>
        <v>201.40199999999999</v>
      </c>
      <c r="X1427" s="14">
        <f t="shared" si="459"/>
        <v>213.05999999999995</v>
      </c>
      <c r="Y1427" s="14">
        <f t="shared" si="460"/>
        <v>0</v>
      </c>
      <c r="Z1427" s="14">
        <f t="shared" si="461"/>
        <v>0</v>
      </c>
      <c r="AA1427" s="14">
        <f t="shared" si="462"/>
        <v>0</v>
      </c>
      <c r="AB1427" s="14">
        <f t="shared" si="466"/>
        <v>375.60199999999998</v>
      </c>
      <c r="AC1427" s="15">
        <f t="shared" si="465"/>
        <v>588.70000000000005</v>
      </c>
      <c r="AD1427" s="48">
        <f>(ROUND(AC1427-AC1418,1)/AC1418)</f>
        <v>0.10512483574244415</v>
      </c>
      <c r="AE1427" s="113"/>
      <c r="AF1427" s="60"/>
      <c r="AH1427" s="20"/>
    </row>
    <row r="1428" spans="1:34">
      <c r="A1428" s="99" t="s">
        <v>847</v>
      </c>
      <c r="B1428" s="91"/>
      <c r="C1428" s="21" t="s">
        <v>327</v>
      </c>
      <c r="D1428" s="12">
        <v>134</v>
      </c>
      <c r="E1428" s="12">
        <v>0</v>
      </c>
      <c r="F1428" s="12">
        <v>0</v>
      </c>
      <c r="G1428" s="12">
        <v>0</v>
      </c>
      <c r="H1428" s="12">
        <v>0</v>
      </c>
      <c r="I1428" s="13">
        <v>40</v>
      </c>
      <c r="J1428" s="13">
        <v>20</v>
      </c>
      <c r="K1428" s="13">
        <v>0</v>
      </c>
      <c r="L1428" s="13">
        <v>0</v>
      </c>
      <c r="M1428" s="13">
        <v>67</v>
      </c>
      <c r="N1428" s="14">
        <f>D1428*$D$13</f>
        <v>174.20000000000002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(N1428/100)*(I1428*$I$13)+(N1428/100)*(J1428*$J$13)+(N1428/100)*(M1428*$M$13)+(N1428/100)*(M1428*$M$13)</f>
        <v>506.92200000000008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9"/>
        <v>681.12200000000007</v>
      </c>
      <c r="Y1428" s="14">
        <f t="shared" si="460"/>
        <v>0</v>
      </c>
      <c r="Z1428" s="14">
        <f t="shared" si="461"/>
        <v>0</v>
      </c>
      <c r="AA1428" s="14">
        <f t="shared" si="462"/>
        <v>0</v>
      </c>
      <c r="AB1428" s="14">
        <f t="shared" si="466"/>
        <v>0</v>
      </c>
      <c r="AC1428" s="15">
        <f t="shared" si="465"/>
        <v>681.1</v>
      </c>
      <c r="AD1428" s="48">
        <f>(ROUND(AC1428-AC1418,1)/AC1418)</f>
        <v>0.27858081471747698</v>
      </c>
      <c r="AE1428" s="113"/>
      <c r="AF1428" s="60"/>
      <c r="AH1428" s="20"/>
    </row>
    <row r="1429" spans="1:34">
      <c r="A1429" s="99" t="s">
        <v>848</v>
      </c>
      <c r="B1429" s="91"/>
      <c r="C1429" s="21" t="s">
        <v>328</v>
      </c>
      <c r="D1429" s="12">
        <v>134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50</v>
      </c>
      <c r="L1429" s="13">
        <v>0</v>
      </c>
      <c r="M1429" s="13">
        <v>50</v>
      </c>
      <c r="N1429" s="14">
        <f>D1429*$D$14</f>
        <v>174.20000000000002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287.43000000000006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9"/>
        <v>461.63000000000011</v>
      </c>
      <c r="Y1429" s="14">
        <f t="shared" si="460"/>
        <v>0</v>
      </c>
      <c r="Z1429" s="14">
        <f t="shared" si="461"/>
        <v>0</v>
      </c>
      <c r="AA1429" s="14">
        <f t="shared" si="462"/>
        <v>0</v>
      </c>
      <c r="AB1429" s="14">
        <f t="shared" si="466"/>
        <v>0</v>
      </c>
      <c r="AC1429" s="15">
        <f t="shared" si="465"/>
        <v>461.6</v>
      </c>
      <c r="AD1429" s="48">
        <f>(ROUND(AC1429-AC1418,1)/AC1418)</f>
        <v>-0.13347099680871033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134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50</v>
      </c>
      <c r="M1430" s="13">
        <v>50</v>
      </c>
      <c r="N1430" s="14">
        <f>D1430*$D$15</f>
        <v>174.20000000000002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287.43000000000006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9"/>
        <v>461.63000000000011</v>
      </c>
      <c r="Y1430" s="14">
        <f t="shared" si="460"/>
        <v>0</v>
      </c>
      <c r="Z1430" s="14">
        <f t="shared" si="461"/>
        <v>0</v>
      </c>
      <c r="AA1430" s="14">
        <f t="shared" si="462"/>
        <v>0</v>
      </c>
      <c r="AB1430" s="14">
        <f t="shared" si="466"/>
        <v>0</v>
      </c>
      <c r="AC1430" s="15">
        <f t="shared" si="465"/>
        <v>461.6</v>
      </c>
      <c r="AD1430" s="48">
        <f>(ROUND(AC1430-AC1418,1)/AC1418)</f>
        <v>-0.13347099680871033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134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56</v>
      </c>
      <c r="K1431" s="13">
        <v>0</v>
      </c>
      <c r="L1431" s="13">
        <v>0</v>
      </c>
      <c r="M1431" s="13">
        <v>50</v>
      </c>
      <c r="N1431" s="14">
        <f>D1431*$D$16</f>
        <v>174.20000000000002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(N1431/100)*(I1431*$I$16)+(N1431/100)*(J1431*$J$16)+(N1431/100)*(M1431*$M$16)</f>
        <v>424.69960000000003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9"/>
        <v>598.89960000000008</v>
      </c>
      <c r="Y1431" s="14">
        <f t="shared" si="460"/>
        <v>0</v>
      </c>
      <c r="Z1431" s="14">
        <f t="shared" si="461"/>
        <v>0</v>
      </c>
      <c r="AA1431" s="14">
        <f t="shared" si="462"/>
        <v>0</v>
      </c>
      <c r="AB1431" s="14">
        <f t="shared" si="466"/>
        <v>0</v>
      </c>
      <c r="AC1431" s="15">
        <f t="shared" si="465"/>
        <v>598.9</v>
      </c>
      <c r="AD1431" s="48">
        <f>(ROUND(AC1431-AC1418,1)/AC1418)</f>
        <v>0.12427257368124647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134</v>
      </c>
      <c r="E1432" s="12">
        <v>0</v>
      </c>
      <c r="F1432" s="12">
        <v>0</v>
      </c>
      <c r="G1432" s="12">
        <v>0</v>
      </c>
      <c r="H1432" s="12">
        <v>0</v>
      </c>
      <c r="I1432" s="13">
        <v>78</v>
      </c>
      <c r="J1432" s="13">
        <v>20</v>
      </c>
      <c r="K1432" s="13">
        <v>0</v>
      </c>
      <c r="L1432" s="13">
        <v>0</v>
      </c>
      <c r="M1432" s="13">
        <v>50</v>
      </c>
      <c r="N1432" s="14">
        <f>D1432*$D$17</f>
        <v>174.20000000000002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(N1432/100)*(I1432*$I$17)+(N1432/100)*(J1432*$J$17)+(N1432/100)*(M1432*$M$17)</f>
        <v>478.00479999999993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9"/>
        <v>652.20479999999998</v>
      </c>
      <c r="Y1432" s="14">
        <f t="shared" si="460"/>
        <v>0</v>
      </c>
      <c r="Z1432" s="14">
        <f t="shared" si="461"/>
        <v>0</v>
      </c>
      <c r="AA1432" s="14">
        <f t="shared" si="462"/>
        <v>0</v>
      </c>
      <c r="AB1432" s="14">
        <f t="shared" si="466"/>
        <v>0</v>
      </c>
      <c r="AC1432" s="15">
        <f t="shared" si="465"/>
        <v>652.20000000000005</v>
      </c>
      <c r="AD1432" s="48">
        <f>(ROUND(AC1432-AC1418,1)/AC1418)</f>
        <v>0.22432889055753705</v>
      </c>
      <c r="AE1432" s="113"/>
      <c r="AF1432" s="60"/>
      <c r="AH1432" s="20"/>
    </row>
    <row r="1433" spans="1:34">
      <c r="A1433" s="106" t="s">
        <v>0</v>
      </c>
      <c r="B1433" s="92" t="s">
        <v>556</v>
      </c>
      <c r="C1433" s="50" t="s">
        <v>241</v>
      </c>
      <c r="D1433" s="11">
        <v>200</v>
      </c>
      <c r="E1433" s="11">
        <v>0</v>
      </c>
      <c r="F1433" s="11">
        <v>0</v>
      </c>
      <c r="G1433" s="11">
        <v>0</v>
      </c>
      <c r="H1433" s="11">
        <v>0</v>
      </c>
      <c r="I1433" s="51">
        <v>50</v>
      </c>
      <c r="J1433" s="51">
        <v>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525</v>
      </c>
      <c r="Y1433" s="52">
        <f t="shared" ref="Y1433:Y1447" si="468">O1433+T1433</f>
        <v>0</v>
      </c>
      <c r="Z1433" s="52">
        <f t="shared" ref="Z1433:Z1447" si="469">P1433+U1433</f>
        <v>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525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3">
        <v>50</v>
      </c>
      <c r="C1434" s="21" t="s">
        <v>324</v>
      </c>
      <c r="D1434" s="12">
        <v>200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16</v>
      </c>
      <c r="K1434" s="13">
        <v>0</v>
      </c>
      <c r="L1434" s="13">
        <v>0</v>
      </c>
      <c r="M1434" s="13">
        <v>0</v>
      </c>
      <c r="N1434" s="14">
        <f>D1434*$D$4</f>
        <v>260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355.68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615.68000000000006</v>
      </c>
      <c r="Y1434" s="14">
        <f t="shared" si="468"/>
        <v>0</v>
      </c>
      <c r="Z1434" s="14">
        <f t="shared" si="469"/>
        <v>0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615.70000000000005</v>
      </c>
      <c r="AD1434" s="48">
        <f>(ROUND(AC1434-AC1433,1)/AC1433)</f>
        <v>0.17276190476190476</v>
      </c>
      <c r="AE1434" s="113"/>
      <c r="AF1434" s="60"/>
      <c r="AH1434" s="20"/>
    </row>
    <row r="1435" spans="1:34" ht="14.25" customHeight="1">
      <c r="A1435" s="99" t="s">
        <v>815</v>
      </c>
      <c r="B1435" s="93">
        <v>0</v>
      </c>
      <c r="C1435" s="21" t="s">
        <v>849</v>
      </c>
      <c r="D1435" s="12">
        <v>200</v>
      </c>
      <c r="E1435" s="12">
        <v>0</v>
      </c>
      <c r="F1435" s="12">
        <v>0</v>
      </c>
      <c r="G1435" s="12">
        <v>0</v>
      </c>
      <c r="H1435" s="12">
        <v>0</v>
      </c>
      <c r="I1435" s="13">
        <v>50</v>
      </c>
      <c r="J1435" s="13">
        <v>0</v>
      </c>
      <c r="K1435" s="13">
        <v>0</v>
      </c>
      <c r="L1435" s="13">
        <v>0</v>
      </c>
      <c r="M1435" s="13">
        <v>0</v>
      </c>
      <c r="N1435" s="14">
        <f>D1435*$D$5</f>
        <v>280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210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490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490</v>
      </c>
      <c r="AD1435" s="48">
        <f>(ROUND(AC1435-AC1433,1)/AC1433)</f>
        <v>-6.6666666666666666E-2</v>
      </c>
      <c r="AE1435" s="113"/>
      <c r="AF1435" s="60"/>
      <c r="AH1435" s="20"/>
    </row>
    <row r="1436" spans="1:34">
      <c r="A1436" s="99" t="s">
        <v>816</v>
      </c>
      <c r="B1436" s="93">
        <v>0</v>
      </c>
      <c r="C1436" s="21" t="s">
        <v>337</v>
      </c>
      <c r="D1436" s="12">
        <v>200</v>
      </c>
      <c r="E1436" s="12">
        <v>0</v>
      </c>
      <c r="F1436" s="12">
        <v>0</v>
      </c>
      <c r="G1436" s="12">
        <v>0</v>
      </c>
      <c r="H1436" s="12">
        <v>0</v>
      </c>
      <c r="I1436" s="13">
        <v>50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D1436*$D$6</f>
        <v>280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210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490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490</v>
      </c>
      <c r="AD1436" s="48">
        <f>(ROUND(AC1436-AC1433,1)/AC1433)</f>
        <v>-6.6666666666666666E-2</v>
      </c>
      <c r="AE1436" s="113"/>
      <c r="AF1436" s="60"/>
      <c r="AH1436" s="20"/>
    </row>
    <row r="1437" spans="1:34">
      <c r="A1437" s="99" t="s">
        <v>817</v>
      </c>
      <c r="B1437" s="93">
        <v>0</v>
      </c>
      <c r="C1437" s="21" t="s">
        <v>338</v>
      </c>
      <c r="D1437" s="12">
        <v>200</v>
      </c>
      <c r="E1437" s="12">
        <v>0</v>
      </c>
      <c r="F1437" s="12">
        <v>0</v>
      </c>
      <c r="G1437" s="12">
        <v>0</v>
      </c>
      <c r="H1437" s="12">
        <v>0</v>
      </c>
      <c r="I1437" s="13">
        <v>50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D1437*$D$7</f>
        <v>280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210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490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0</v>
      </c>
      <c r="AC1437" s="15">
        <f t="shared" si="471"/>
        <v>490</v>
      </c>
      <c r="AD1437" s="48">
        <f>(ROUND(AC1437-AC1433,1)/AC1433)</f>
        <v>-6.6666666666666666E-2</v>
      </c>
      <c r="AE1437" s="113"/>
      <c r="AF1437" s="60"/>
      <c r="AH1437" s="20"/>
    </row>
    <row r="1438" spans="1:34">
      <c r="A1438" s="99" t="s">
        <v>666</v>
      </c>
      <c r="B1438" s="93"/>
      <c r="C1438" s="21" t="s">
        <v>339</v>
      </c>
      <c r="D1438" s="12">
        <v>200</v>
      </c>
      <c r="E1438" s="12">
        <v>0</v>
      </c>
      <c r="F1438" s="12">
        <v>0</v>
      </c>
      <c r="G1438" s="12">
        <v>0</v>
      </c>
      <c r="H1438" s="12">
        <v>0</v>
      </c>
      <c r="I1438" s="13">
        <v>50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D1438*$D$8</f>
        <v>280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210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490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0</v>
      </c>
      <c r="AC1438" s="15">
        <f t="shared" si="471"/>
        <v>490</v>
      </c>
      <c r="AD1438" s="48">
        <f>(ROUND(AC1438-AC1433,1)/AC1433)</f>
        <v>-6.6666666666666666E-2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100</v>
      </c>
      <c r="E1439" s="12">
        <v>200</v>
      </c>
      <c r="F1439" s="12">
        <v>0</v>
      </c>
      <c r="G1439" s="12">
        <v>0</v>
      </c>
      <c r="H1439" s="12">
        <v>0</v>
      </c>
      <c r="I1439" s="13">
        <v>50</v>
      </c>
      <c r="J1439" s="13">
        <v>0</v>
      </c>
      <c r="K1439" s="13">
        <v>54</v>
      </c>
      <c r="L1439" s="13">
        <v>0</v>
      </c>
      <c r="M1439" s="13">
        <v>0</v>
      </c>
      <c r="N1439" s="14">
        <f>D1439*$D$9</f>
        <v>120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90</v>
      </c>
      <c r="T1439" s="14">
        <f>(O1439/100)*(K1439*$K$9)</f>
        <v>210.6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210</v>
      </c>
      <c r="Y1439" s="14">
        <f t="shared" si="468"/>
        <v>470.6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680.6</v>
      </c>
      <c r="AD1439" s="48">
        <f>(ROUND(AC1439-AC1433,1)/AC1433)</f>
        <v>0.29638095238095236</v>
      </c>
      <c r="AE1439" s="113"/>
      <c r="AF1439" s="60"/>
      <c r="AH1439" s="20"/>
    </row>
    <row r="1440" spans="1:34">
      <c r="A1440" s="99" t="s">
        <v>844</v>
      </c>
      <c r="B1440" s="93"/>
      <c r="C1440" s="21" t="s">
        <v>2</v>
      </c>
      <c r="D1440" s="12">
        <v>100</v>
      </c>
      <c r="E1440" s="12">
        <v>0</v>
      </c>
      <c r="F1440" s="12">
        <v>200</v>
      </c>
      <c r="G1440" s="12">
        <v>0</v>
      </c>
      <c r="H1440" s="12">
        <v>0</v>
      </c>
      <c r="I1440" s="13">
        <v>50</v>
      </c>
      <c r="J1440" s="13">
        <v>0</v>
      </c>
      <c r="K1440" s="13">
        <v>27</v>
      </c>
      <c r="L1440" s="13">
        <v>27</v>
      </c>
      <c r="M1440" s="13">
        <v>0</v>
      </c>
      <c r="N1440" s="14">
        <f>D1440*$D$10</f>
        <v>120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90</v>
      </c>
      <c r="T1440" s="14">
        <f>(O1440/100)*(K1440*$J$10)</f>
        <v>0</v>
      </c>
      <c r="U1440" s="14">
        <f>(P1440/100)*(K1440*$K$10)+(P1440/100)*(L1440*$L$10)</f>
        <v>210.6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210</v>
      </c>
      <c r="Y1440" s="14">
        <f t="shared" si="468"/>
        <v>0</v>
      </c>
      <c r="Z1440" s="14">
        <f t="shared" si="469"/>
        <v>470.6</v>
      </c>
      <c r="AA1440" s="14">
        <f t="shared" si="470"/>
        <v>0</v>
      </c>
      <c r="AB1440" s="14">
        <f t="shared" si="472"/>
        <v>0</v>
      </c>
      <c r="AC1440" s="15">
        <f t="shared" si="471"/>
        <v>680.6</v>
      </c>
      <c r="AD1440" s="48">
        <f>(ROUND(AC1440-AC1433,1)/AC1433)</f>
        <v>0.29638095238095236</v>
      </c>
      <c r="AE1440" s="113"/>
      <c r="AF1440" s="60"/>
      <c r="AH1440" s="20"/>
    </row>
    <row r="1441" spans="1:34">
      <c r="A1441" s="99" t="s">
        <v>845</v>
      </c>
      <c r="B1441" s="93"/>
      <c r="C1441" s="21" t="s">
        <v>3</v>
      </c>
      <c r="D1441" s="12">
        <v>100</v>
      </c>
      <c r="E1441" s="12">
        <v>0</v>
      </c>
      <c r="F1441" s="12">
        <v>0</v>
      </c>
      <c r="G1441" s="12">
        <v>200</v>
      </c>
      <c r="H1441" s="12">
        <v>0</v>
      </c>
      <c r="I1441" s="13">
        <v>50</v>
      </c>
      <c r="J1441" s="13">
        <v>0</v>
      </c>
      <c r="K1441" s="13">
        <v>0</v>
      </c>
      <c r="L1441" s="13">
        <v>54</v>
      </c>
      <c r="M1441" s="13">
        <v>0</v>
      </c>
      <c r="N1441" s="14">
        <f>D1441*$D$11</f>
        <v>120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90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210.6</v>
      </c>
      <c r="W1441" s="14">
        <f>(R1441/100)*(K1441*$K$11)+(R1441/100)*(L1441*$L$11)</f>
        <v>0</v>
      </c>
      <c r="X1441" s="14">
        <f t="shared" si="467"/>
        <v>210</v>
      </c>
      <c r="Y1441" s="14">
        <f t="shared" si="468"/>
        <v>0</v>
      </c>
      <c r="Z1441" s="14">
        <f t="shared" si="469"/>
        <v>0</v>
      </c>
      <c r="AA1441" s="14">
        <f t="shared" si="470"/>
        <v>470.6</v>
      </c>
      <c r="AB1441" s="14">
        <f t="shared" si="472"/>
        <v>0</v>
      </c>
      <c r="AC1441" s="15">
        <f t="shared" si="471"/>
        <v>680.6</v>
      </c>
      <c r="AD1441" s="48">
        <f>(ROUND(AC1441-AC1433,1)/AC1433)</f>
        <v>0.29638095238095236</v>
      </c>
      <c r="AE1441" s="113"/>
      <c r="AF1441" s="60"/>
      <c r="AH1441" s="20"/>
    </row>
    <row r="1442" spans="1:34">
      <c r="A1442" s="99" t="s">
        <v>846</v>
      </c>
      <c r="B1442" s="93"/>
      <c r="C1442" s="21" t="s">
        <v>4</v>
      </c>
      <c r="D1442" s="12">
        <v>100</v>
      </c>
      <c r="E1442" s="12">
        <v>0</v>
      </c>
      <c r="F1442" s="12">
        <v>0</v>
      </c>
      <c r="G1442" s="12">
        <v>0</v>
      </c>
      <c r="H1442" s="12">
        <v>200</v>
      </c>
      <c r="I1442" s="13">
        <v>50</v>
      </c>
      <c r="J1442" s="13">
        <v>0</v>
      </c>
      <c r="K1442" s="13">
        <v>27</v>
      </c>
      <c r="L1442" s="13">
        <v>27</v>
      </c>
      <c r="M1442" s="13">
        <v>0</v>
      </c>
      <c r="N1442" s="14">
        <f>D1442*$D$12</f>
        <v>120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90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210.6</v>
      </c>
      <c r="X1442" s="14">
        <f t="shared" si="467"/>
        <v>210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470.6</v>
      </c>
      <c r="AC1442" s="15">
        <f t="shared" si="471"/>
        <v>680.6</v>
      </c>
      <c r="AD1442" s="48">
        <f>(ROUND(AC1442-AC1433,1)/AC1433)</f>
        <v>0.29638095238095236</v>
      </c>
      <c r="AE1442" s="113"/>
      <c r="AF1442" s="60"/>
      <c r="AH1442" s="20"/>
    </row>
    <row r="1443" spans="1:34">
      <c r="A1443" s="99" t="s">
        <v>847</v>
      </c>
      <c r="B1443" s="93"/>
      <c r="C1443" s="21" t="s">
        <v>327</v>
      </c>
      <c r="D1443" s="12">
        <v>200</v>
      </c>
      <c r="E1443" s="12">
        <v>0</v>
      </c>
      <c r="F1443" s="12">
        <v>0</v>
      </c>
      <c r="G1443" s="12">
        <v>0</v>
      </c>
      <c r="H1443" s="12">
        <v>0</v>
      </c>
      <c r="I1443" s="13">
        <v>50</v>
      </c>
      <c r="J1443" s="13">
        <v>0</v>
      </c>
      <c r="K1443" s="13">
        <v>0</v>
      </c>
      <c r="L1443" s="13">
        <v>0</v>
      </c>
      <c r="M1443" s="13">
        <v>55</v>
      </c>
      <c r="N1443" s="14">
        <f>D1443*$D$13</f>
        <v>260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409.5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669.5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0</v>
      </c>
      <c r="AC1443" s="15">
        <f t="shared" si="471"/>
        <v>669.5</v>
      </c>
      <c r="AD1443" s="48">
        <f>(ROUND(AC1443-AC1433,1)/AC1433)</f>
        <v>0.27523809523809523</v>
      </c>
      <c r="AE1443" s="113"/>
      <c r="AF1443" s="60"/>
      <c r="AH1443" s="20"/>
    </row>
    <row r="1444" spans="1:34">
      <c r="A1444" s="99" t="s">
        <v>848</v>
      </c>
      <c r="B1444" s="93"/>
      <c r="C1444" s="21" t="s">
        <v>328</v>
      </c>
      <c r="D1444" s="12">
        <v>200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0</v>
      </c>
      <c r="K1444" s="13">
        <v>55</v>
      </c>
      <c r="L1444" s="13">
        <v>0</v>
      </c>
      <c r="M1444" s="13">
        <v>0</v>
      </c>
      <c r="N1444" s="14">
        <f>D1444*$D$14</f>
        <v>260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409.5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669.5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669.5</v>
      </c>
      <c r="AD1444" s="48">
        <f>(ROUND(AC1444-AC1433,1)/AC1433)</f>
        <v>0.27523809523809523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200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0</v>
      </c>
      <c r="K1445" s="13">
        <v>0</v>
      </c>
      <c r="L1445" s="13">
        <v>55</v>
      </c>
      <c r="M1445" s="13">
        <v>0</v>
      </c>
      <c r="N1445" s="14">
        <f>D1445*$D$15</f>
        <v>260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409.5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669.5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669.5</v>
      </c>
      <c r="AD1445" s="48">
        <f>(ROUND(AC1445-AC1433,1)/AC1433)</f>
        <v>0.27523809523809523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200</v>
      </c>
      <c r="E1446" s="12">
        <v>0</v>
      </c>
      <c r="F1446" s="12">
        <v>0</v>
      </c>
      <c r="G1446" s="12">
        <v>0</v>
      </c>
      <c r="H1446" s="12">
        <v>0</v>
      </c>
      <c r="I1446" s="13">
        <v>50</v>
      </c>
      <c r="J1446" s="13">
        <v>34</v>
      </c>
      <c r="K1446" s="13">
        <v>0</v>
      </c>
      <c r="L1446" s="13">
        <v>0</v>
      </c>
      <c r="M1446" s="13">
        <v>0</v>
      </c>
      <c r="N1446" s="14">
        <f>D1446*$D$16</f>
        <v>260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333.31999999999994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593.31999999999994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0</v>
      </c>
      <c r="AC1446" s="15">
        <f t="shared" si="471"/>
        <v>593.29999999999995</v>
      </c>
      <c r="AD1446" s="48">
        <f>(ROUND(AC1446-AC1433,1)/AC1433)</f>
        <v>0.1300952380952381</v>
      </c>
      <c r="AE1446" s="113"/>
      <c r="AF1446" s="60"/>
      <c r="AH1446" s="20"/>
    </row>
    <row r="1447" spans="1:34">
      <c r="A1447" s="99"/>
      <c r="B1447" s="93"/>
      <c r="C1447" s="21" t="s">
        <v>326</v>
      </c>
      <c r="D1447" s="12">
        <v>200</v>
      </c>
      <c r="E1447" s="12">
        <v>0</v>
      </c>
      <c r="F1447" s="12">
        <v>0</v>
      </c>
      <c r="G1447" s="12">
        <v>0</v>
      </c>
      <c r="H1447" s="12">
        <v>0</v>
      </c>
      <c r="I1447" s="13">
        <v>64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D1447*$D$17</f>
        <v>260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382.71999999999997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642.72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0</v>
      </c>
      <c r="AC1447" s="15">
        <f t="shared" si="471"/>
        <v>642.70000000000005</v>
      </c>
      <c r="AD1447" s="48">
        <f>(ROUND(AC1447-AC1433,1)/AC1433)</f>
        <v>0.22419047619047619</v>
      </c>
      <c r="AE1447" s="113"/>
      <c r="AF1447" s="60"/>
      <c r="AH1447" s="20"/>
    </row>
    <row r="1448" spans="1:34">
      <c r="A1448" s="106" t="s">
        <v>0</v>
      </c>
      <c r="B1448" s="90" t="s">
        <v>565</v>
      </c>
      <c r="C1448" s="50" t="s">
        <v>242</v>
      </c>
      <c r="D1448" s="11">
        <v>142</v>
      </c>
      <c r="E1448" s="11">
        <v>0</v>
      </c>
      <c r="F1448" s="11">
        <v>60</v>
      </c>
      <c r="G1448" s="11">
        <v>0</v>
      </c>
      <c r="H1448" s="11">
        <v>0</v>
      </c>
      <c r="I1448" s="51">
        <v>50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213</v>
      </c>
      <c r="O1448" s="52">
        <f>E1448*$E$3</f>
        <v>0</v>
      </c>
      <c r="P1448" s="52">
        <f>F1448*$F$3</f>
        <v>90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223.65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436.65</v>
      </c>
      <c r="Y1448" s="52">
        <f t="shared" ref="Y1448:Y1462" si="474">O1448+T1448</f>
        <v>0</v>
      </c>
      <c r="Z1448" s="52">
        <f t="shared" ref="Z1448:Z1462" si="475">P1448+U1448</f>
        <v>90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526.70000000000005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1">
        <v>30</v>
      </c>
      <c r="C1449" s="21" t="s">
        <v>324</v>
      </c>
      <c r="D1449" s="12">
        <v>142</v>
      </c>
      <c r="E1449" s="12">
        <v>0</v>
      </c>
      <c r="F1449" s="12">
        <v>60</v>
      </c>
      <c r="G1449" s="12">
        <v>0</v>
      </c>
      <c r="H1449" s="12">
        <v>0</v>
      </c>
      <c r="I1449" s="13">
        <v>69</v>
      </c>
      <c r="J1449" s="13">
        <v>39</v>
      </c>
      <c r="K1449" s="13">
        <v>0</v>
      </c>
      <c r="L1449" s="13">
        <v>0</v>
      </c>
      <c r="M1449" s="13">
        <v>0</v>
      </c>
      <c r="N1449" s="14">
        <f>D1449*$D$4</f>
        <v>184.6</v>
      </c>
      <c r="O1449" s="14">
        <f>E1449*$E$4</f>
        <v>0</v>
      </c>
      <c r="P1449" s="14">
        <f>F1449*$F$4</f>
        <v>78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358.86239999999998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543.4624</v>
      </c>
      <c r="Y1449" s="14">
        <f t="shared" si="474"/>
        <v>0</v>
      </c>
      <c r="Z1449" s="14">
        <f t="shared" si="475"/>
        <v>78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621.5</v>
      </c>
      <c r="AD1449" s="48">
        <f>(ROUND(AC1449-AC1448,1)/AC1448)</f>
        <v>0.17998860831592936</v>
      </c>
      <c r="AE1449" s="113"/>
      <c r="AF1449" s="60"/>
      <c r="AH1449" s="20"/>
    </row>
    <row r="1450" spans="1:34">
      <c r="A1450" s="99" t="s">
        <v>815</v>
      </c>
      <c r="B1450" s="91">
        <v>16</v>
      </c>
      <c r="C1450" s="21" t="s">
        <v>849</v>
      </c>
      <c r="D1450" s="12">
        <v>142</v>
      </c>
      <c r="E1450" s="12">
        <v>0</v>
      </c>
      <c r="F1450" s="12">
        <v>60</v>
      </c>
      <c r="G1450" s="12">
        <v>0</v>
      </c>
      <c r="H1450" s="12">
        <v>0</v>
      </c>
      <c r="I1450" s="13">
        <v>50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198.79999999999998</v>
      </c>
      <c r="O1450" s="14">
        <f>E1450*$E$5</f>
        <v>0</v>
      </c>
      <c r="P1450" s="14">
        <f>F1450*$F$5</f>
        <v>84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208.73999999999998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407.53999999999996</v>
      </c>
      <c r="Y1450" s="14">
        <f t="shared" si="474"/>
        <v>0</v>
      </c>
      <c r="Z1450" s="14">
        <f t="shared" si="475"/>
        <v>84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491.5</v>
      </c>
      <c r="AD1450" s="48">
        <f>(ROUND(AC1450-AC1448,1)/AC1448)</f>
        <v>-6.6831213214353521E-2</v>
      </c>
      <c r="AE1450" s="113"/>
      <c r="AF1450" s="60"/>
      <c r="AH1450" s="20"/>
    </row>
    <row r="1451" spans="1:34">
      <c r="A1451" s="99" t="s">
        <v>816</v>
      </c>
      <c r="B1451" s="91">
        <v>0</v>
      </c>
      <c r="C1451" s="21" t="s">
        <v>337</v>
      </c>
      <c r="D1451" s="12">
        <v>142</v>
      </c>
      <c r="E1451" s="12">
        <v>0</v>
      </c>
      <c r="F1451" s="12">
        <v>60</v>
      </c>
      <c r="G1451" s="12">
        <v>0</v>
      </c>
      <c r="H1451" s="12">
        <v>0</v>
      </c>
      <c r="I1451" s="13">
        <v>50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198.79999999999998</v>
      </c>
      <c r="O1451" s="14">
        <f>E1451*$E$6</f>
        <v>0</v>
      </c>
      <c r="P1451" s="14">
        <f>F1451*$F$6</f>
        <v>84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208.73999999999998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407.53999999999996</v>
      </c>
      <c r="Y1451" s="14">
        <f t="shared" si="474"/>
        <v>0</v>
      </c>
      <c r="Z1451" s="14">
        <f t="shared" si="475"/>
        <v>84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491.5</v>
      </c>
      <c r="AD1451" s="48">
        <f>(ROUND(AC1451-AC1448,1)/AC1448)</f>
        <v>-6.6831213214353521E-2</v>
      </c>
      <c r="AE1451" s="113"/>
      <c r="AF1451" s="60"/>
      <c r="AH1451" s="20"/>
    </row>
    <row r="1452" spans="1:34">
      <c r="A1452" s="99" t="s">
        <v>817</v>
      </c>
      <c r="B1452" s="91">
        <v>0</v>
      </c>
      <c r="C1452" s="21" t="s">
        <v>338</v>
      </c>
      <c r="D1452" s="12">
        <v>142</v>
      </c>
      <c r="E1452" s="12">
        <v>0</v>
      </c>
      <c r="F1452" s="12">
        <v>60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198.79999999999998</v>
      </c>
      <c r="O1452" s="14">
        <f>E1452*$E$7</f>
        <v>0</v>
      </c>
      <c r="P1452" s="14">
        <f>F1452*$F$7</f>
        <v>84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208.73999999999998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407.53999999999996</v>
      </c>
      <c r="Y1452" s="14">
        <f t="shared" si="474"/>
        <v>0</v>
      </c>
      <c r="Z1452" s="14">
        <f t="shared" si="475"/>
        <v>84</v>
      </c>
      <c r="AA1452" s="14">
        <f t="shared" si="476"/>
        <v>0</v>
      </c>
      <c r="AB1452" s="14">
        <f t="shared" si="478"/>
        <v>0</v>
      </c>
      <c r="AC1452" s="15">
        <f t="shared" si="477"/>
        <v>491.5</v>
      </c>
      <c r="AD1452" s="48">
        <f>(ROUND(AC1452-AC1448,1)/AC1448)</f>
        <v>-6.6831213214353521E-2</v>
      </c>
      <c r="AE1452" s="113"/>
      <c r="AF1452" s="60"/>
      <c r="AH1452" s="20"/>
    </row>
    <row r="1453" spans="1:34">
      <c r="A1453" s="99" t="s">
        <v>666</v>
      </c>
      <c r="B1453" s="91"/>
      <c r="C1453" s="21" t="s">
        <v>339</v>
      </c>
      <c r="D1453" s="12">
        <v>142</v>
      </c>
      <c r="E1453" s="12">
        <v>0</v>
      </c>
      <c r="F1453" s="12">
        <v>60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198.79999999999998</v>
      </c>
      <c r="O1453" s="14">
        <f>E1453*$E$8</f>
        <v>0</v>
      </c>
      <c r="P1453" s="14">
        <f>F1453*$F$8</f>
        <v>84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208.73999999999998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407.53999999999996</v>
      </c>
      <c r="Y1453" s="14">
        <f t="shared" si="474"/>
        <v>0</v>
      </c>
      <c r="Z1453" s="14">
        <f t="shared" si="475"/>
        <v>84</v>
      </c>
      <c r="AA1453" s="14">
        <f t="shared" si="476"/>
        <v>0</v>
      </c>
      <c r="AB1453" s="14">
        <f t="shared" si="478"/>
        <v>0</v>
      </c>
      <c r="AC1453" s="15">
        <f t="shared" si="477"/>
        <v>491.5</v>
      </c>
      <c r="AD1453" s="48">
        <f>(ROUND(AC1453-AC1448,1)/AC1448)</f>
        <v>-6.6831213214353521E-2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71</v>
      </c>
      <c r="E1454" s="12">
        <v>202</v>
      </c>
      <c r="F1454" s="12">
        <v>0</v>
      </c>
      <c r="G1454" s="12">
        <v>0</v>
      </c>
      <c r="H1454" s="12">
        <v>0</v>
      </c>
      <c r="I1454" s="13">
        <v>50</v>
      </c>
      <c r="J1454" s="13">
        <v>20</v>
      </c>
      <c r="K1454" s="13">
        <v>62</v>
      </c>
      <c r="L1454" s="13">
        <v>0</v>
      </c>
      <c r="M1454" s="13">
        <v>0</v>
      </c>
      <c r="N1454" s="14">
        <f>D1454*$D$9</f>
        <v>85.2</v>
      </c>
      <c r="O1454" s="14">
        <f>E1454*$E$9</f>
        <v>262.60000000000002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89.46</v>
      </c>
      <c r="T1454" s="14">
        <f>(O1454/100)*(K1454*$K$9)</f>
        <v>244.21800000000002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174.66</v>
      </c>
      <c r="Y1454" s="14">
        <f t="shared" si="474"/>
        <v>506.81800000000004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681.5</v>
      </c>
      <c r="AD1454" s="48">
        <f>(ROUND(AC1454-AC1448,1)/AC1448)</f>
        <v>0.29390544902221377</v>
      </c>
      <c r="AE1454" s="113"/>
      <c r="AF1454" s="60"/>
      <c r="AH1454" s="20"/>
    </row>
    <row r="1455" spans="1:34">
      <c r="A1455" s="99" t="s">
        <v>844</v>
      </c>
      <c r="B1455" s="91"/>
      <c r="C1455" s="21" t="s">
        <v>2</v>
      </c>
      <c r="D1455" s="12">
        <v>71</v>
      </c>
      <c r="E1455" s="12">
        <v>0</v>
      </c>
      <c r="F1455" s="12">
        <v>202</v>
      </c>
      <c r="G1455" s="12">
        <v>0</v>
      </c>
      <c r="H1455" s="12">
        <v>0</v>
      </c>
      <c r="I1455" s="13">
        <v>50</v>
      </c>
      <c r="J1455" s="13">
        <v>20</v>
      </c>
      <c r="K1455" s="13">
        <v>31</v>
      </c>
      <c r="L1455" s="13">
        <v>31</v>
      </c>
      <c r="M1455" s="13">
        <v>0</v>
      </c>
      <c r="N1455" s="14">
        <f>D1455*$D$10</f>
        <v>85.2</v>
      </c>
      <c r="O1455" s="14">
        <f>E1455*$E$10</f>
        <v>0</v>
      </c>
      <c r="P1455" s="14">
        <f>F1455*$F$10</f>
        <v>262.60000000000002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89.46</v>
      </c>
      <c r="T1455" s="14">
        <f>(O1455/100)*(K1455*$J$10)</f>
        <v>0</v>
      </c>
      <c r="U1455" s="14">
        <f>(P1455/100)*(K1455*$K$10)+(P1455/100)*(L1455*$L$10)</f>
        <v>244.21800000000002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174.66</v>
      </c>
      <c r="Y1455" s="14">
        <f t="shared" si="474"/>
        <v>0</v>
      </c>
      <c r="Z1455" s="14">
        <f t="shared" si="475"/>
        <v>506.81800000000004</v>
      </c>
      <c r="AA1455" s="14">
        <f t="shared" si="476"/>
        <v>0</v>
      </c>
      <c r="AB1455" s="14">
        <f t="shared" si="478"/>
        <v>0</v>
      </c>
      <c r="AC1455" s="15">
        <f t="shared" si="477"/>
        <v>681.5</v>
      </c>
      <c r="AD1455" s="48">
        <f>(ROUND(AC1455-AC1448,1)/AC1448)</f>
        <v>0.29390544902221377</v>
      </c>
      <c r="AE1455" s="113"/>
      <c r="AF1455" s="60"/>
      <c r="AH1455" s="20"/>
    </row>
    <row r="1456" spans="1:34">
      <c r="A1456" s="99" t="s">
        <v>845</v>
      </c>
      <c r="B1456" s="91"/>
      <c r="C1456" s="21" t="s">
        <v>3</v>
      </c>
      <c r="D1456" s="12">
        <v>71</v>
      </c>
      <c r="E1456" s="12">
        <v>0</v>
      </c>
      <c r="F1456" s="12">
        <v>0</v>
      </c>
      <c r="G1456" s="12">
        <v>202</v>
      </c>
      <c r="H1456" s="12">
        <v>0</v>
      </c>
      <c r="I1456" s="13">
        <v>50</v>
      </c>
      <c r="J1456" s="13">
        <v>20</v>
      </c>
      <c r="K1456" s="13">
        <v>0</v>
      </c>
      <c r="L1456" s="13">
        <v>62</v>
      </c>
      <c r="M1456" s="13">
        <v>0</v>
      </c>
      <c r="N1456" s="14">
        <f>D1456*$D$11</f>
        <v>85.2</v>
      </c>
      <c r="O1456" s="14">
        <f>E1456*$E$11</f>
        <v>0</v>
      </c>
      <c r="P1456" s="14">
        <f>F1456*$F$11</f>
        <v>0</v>
      </c>
      <c r="Q1456" s="14">
        <f>G1456*$G$11</f>
        <v>262.60000000000002</v>
      </c>
      <c r="R1456" s="14">
        <f>H1456*$H$11</f>
        <v>0</v>
      </c>
      <c r="S1456" s="14">
        <f>(N1456/100)*(I1456*$I$11)+(N1456/100)*(J1456*$J$11)</f>
        <v>89.46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244.21800000000002</v>
      </c>
      <c r="W1456" s="14">
        <f>(R1456/100)*(K1456*$K$11)+(R1456/100)*(L1456*$L$11)</f>
        <v>0</v>
      </c>
      <c r="X1456" s="14">
        <f t="shared" si="473"/>
        <v>174.66</v>
      </c>
      <c r="Y1456" s="14">
        <f t="shared" si="474"/>
        <v>0</v>
      </c>
      <c r="Z1456" s="14">
        <f t="shared" si="475"/>
        <v>0</v>
      </c>
      <c r="AA1456" s="14">
        <f t="shared" si="476"/>
        <v>506.81800000000004</v>
      </c>
      <c r="AB1456" s="14">
        <f t="shared" si="478"/>
        <v>0</v>
      </c>
      <c r="AC1456" s="15">
        <f t="shared" si="477"/>
        <v>681.5</v>
      </c>
      <c r="AD1456" s="48">
        <f>(ROUND(AC1456-AC1448,1)/AC1448)</f>
        <v>0.29390544902221377</v>
      </c>
      <c r="AE1456" s="113"/>
      <c r="AF1456" s="60"/>
      <c r="AH1456" s="20"/>
    </row>
    <row r="1457" spans="1:34">
      <c r="A1457" s="99" t="s">
        <v>846</v>
      </c>
      <c r="B1457" s="91"/>
      <c r="C1457" s="21" t="s">
        <v>4</v>
      </c>
      <c r="D1457" s="12">
        <v>71</v>
      </c>
      <c r="E1457" s="12">
        <v>0</v>
      </c>
      <c r="F1457" s="12">
        <v>0</v>
      </c>
      <c r="G1457" s="12">
        <v>0</v>
      </c>
      <c r="H1457" s="12">
        <v>202</v>
      </c>
      <c r="I1457" s="13">
        <v>50</v>
      </c>
      <c r="J1457" s="13">
        <v>20</v>
      </c>
      <c r="K1457" s="13">
        <v>31</v>
      </c>
      <c r="L1457" s="13">
        <v>31</v>
      </c>
      <c r="M1457" s="13">
        <v>0</v>
      </c>
      <c r="N1457" s="14">
        <f>D1457*$D$12</f>
        <v>85.2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262.60000000000002</v>
      </c>
      <c r="S1457" s="14">
        <f>(N1457/100)*(I1457*$I$12)+(N1457/100)*(J1457*$J$12)</f>
        <v>89.46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244.21800000000002</v>
      </c>
      <c r="X1457" s="14">
        <f t="shared" si="473"/>
        <v>174.66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506.81800000000004</v>
      </c>
      <c r="AC1457" s="15">
        <f t="shared" si="477"/>
        <v>681.5</v>
      </c>
      <c r="AD1457" s="48">
        <f>(ROUND(AC1457-AC1448,1)/AC1448)</f>
        <v>0.29390544902221377</v>
      </c>
      <c r="AE1457" s="113"/>
      <c r="AF1457" s="60"/>
      <c r="AH1457" s="20"/>
    </row>
    <row r="1458" spans="1:34">
      <c r="A1458" s="99" t="s">
        <v>847</v>
      </c>
      <c r="B1458" s="91"/>
      <c r="C1458" s="21" t="s">
        <v>327</v>
      </c>
      <c r="D1458" s="12">
        <v>142</v>
      </c>
      <c r="E1458" s="12">
        <v>0</v>
      </c>
      <c r="F1458" s="12">
        <v>60</v>
      </c>
      <c r="G1458" s="12">
        <v>0</v>
      </c>
      <c r="H1458" s="12">
        <v>0</v>
      </c>
      <c r="I1458" s="13">
        <v>50</v>
      </c>
      <c r="J1458" s="13">
        <v>20</v>
      </c>
      <c r="K1458" s="13">
        <v>0</v>
      </c>
      <c r="L1458" s="13">
        <v>0</v>
      </c>
      <c r="M1458" s="13">
        <v>55</v>
      </c>
      <c r="N1458" s="14">
        <f>D1458*$D$13</f>
        <v>184.6</v>
      </c>
      <c r="O1458" s="14">
        <f>E1458*$E$13</f>
        <v>0</v>
      </c>
      <c r="P1458" s="14">
        <f>F1458*$F$13</f>
        <v>78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346.125</v>
      </c>
      <c r="T1458" s="14">
        <f>(O1458/100)*(K1458*$K$13)+(O1458/100)*(M1458*$M$13)</f>
        <v>0</v>
      </c>
      <c r="U1458" s="14">
        <f>(P1458/100)*(K1458*$K$13)+(P1458/100)*(L1458*$L$13)+(P1458/100)*(M1458*$M$13)</f>
        <v>64.350000000000009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530.72500000000002</v>
      </c>
      <c r="Y1458" s="14">
        <f t="shared" si="474"/>
        <v>0</v>
      </c>
      <c r="Z1458" s="14">
        <f t="shared" si="475"/>
        <v>142.35000000000002</v>
      </c>
      <c r="AA1458" s="14">
        <f t="shared" si="476"/>
        <v>0</v>
      </c>
      <c r="AB1458" s="14">
        <f t="shared" si="478"/>
        <v>0</v>
      </c>
      <c r="AC1458" s="15">
        <f t="shared" si="477"/>
        <v>673.1</v>
      </c>
      <c r="AD1458" s="48">
        <f>(ROUND(AC1458-AC1448,1)/AC1448)</f>
        <v>0.27795709132333396</v>
      </c>
      <c r="AE1458" s="113"/>
      <c r="AF1458" s="60"/>
      <c r="AH1458" s="20"/>
    </row>
    <row r="1459" spans="1:34">
      <c r="A1459" s="99" t="s">
        <v>848</v>
      </c>
      <c r="B1459" s="91"/>
      <c r="C1459" s="21" t="s">
        <v>328</v>
      </c>
      <c r="D1459" s="12">
        <v>180</v>
      </c>
      <c r="E1459" s="12">
        <v>0</v>
      </c>
      <c r="F1459" s="12">
        <v>0</v>
      </c>
      <c r="G1459" s="12">
        <v>0</v>
      </c>
      <c r="H1459" s="12">
        <v>0</v>
      </c>
      <c r="I1459" s="13">
        <v>50</v>
      </c>
      <c r="J1459" s="13">
        <v>20</v>
      </c>
      <c r="K1459" s="13">
        <v>55</v>
      </c>
      <c r="L1459" s="13">
        <v>0</v>
      </c>
      <c r="M1459" s="13">
        <v>0</v>
      </c>
      <c r="N1459" s="14">
        <f>D1459*$D$14</f>
        <v>234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438.75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672.75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672.8</v>
      </c>
      <c r="AD1459" s="48">
        <f>(ROUND(AC1459-AC1448,1)/AC1448)</f>
        <v>0.27738750711980253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180</v>
      </c>
      <c r="E1460" s="12">
        <v>0</v>
      </c>
      <c r="F1460" s="12">
        <v>0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55</v>
      </c>
      <c r="M1460" s="13">
        <v>0</v>
      </c>
      <c r="N1460" s="14">
        <f>D1460*$D$15</f>
        <v>234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438.75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672.75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672.8</v>
      </c>
      <c r="AD1460" s="48">
        <f>(ROUND(AC1460-AC1448,1)/AC1448)</f>
        <v>0.27738750711980253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142</v>
      </c>
      <c r="E1461" s="12">
        <v>0</v>
      </c>
      <c r="F1461" s="12">
        <v>60</v>
      </c>
      <c r="G1461" s="12">
        <v>0</v>
      </c>
      <c r="H1461" s="12">
        <v>0</v>
      </c>
      <c r="I1461" s="13">
        <v>50</v>
      </c>
      <c r="J1461" s="13">
        <v>56</v>
      </c>
      <c r="K1461" s="13">
        <v>0</v>
      </c>
      <c r="L1461" s="13">
        <v>0</v>
      </c>
      <c r="M1461" s="13">
        <v>0</v>
      </c>
      <c r="N1461" s="14">
        <f>D1461*$D$16</f>
        <v>184.6</v>
      </c>
      <c r="O1461" s="14">
        <f>E1461*$E$16</f>
        <v>0</v>
      </c>
      <c r="P1461" s="14">
        <f>F1461*$F$16</f>
        <v>78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330.06479999999993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514.6647999999999</v>
      </c>
      <c r="Y1461" s="14">
        <f t="shared" si="474"/>
        <v>0</v>
      </c>
      <c r="Z1461" s="14">
        <f t="shared" si="475"/>
        <v>78</v>
      </c>
      <c r="AA1461" s="14">
        <f t="shared" si="476"/>
        <v>0</v>
      </c>
      <c r="AB1461" s="14">
        <f t="shared" si="478"/>
        <v>0</v>
      </c>
      <c r="AC1461" s="15">
        <f t="shared" si="477"/>
        <v>592.70000000000005</v>
      </c>
      <c r="AD1461" s="48">
        <f>(ROUND(AC1461-AC1448,1)/AC1448)</f>
        <v>0.12530852477691284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142</v>
      </c>
      <c r="E1462" s="12">
        <v>0</v>
      </c>
      <c r="F1462" s="12">
        <v>60</v>
      </c>
      <c r="G1462" s="12">
        <v>0</v>
      </c>
      <c r="H1462" s="12">
        <v>0</v>
      </c>
      <c r="I1462" s="13">
        <v>82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184.6</v>
      </c>
      <c r="O1462" s="14">
        <f>E1462*$E$17</f>
        <v>0</v>
      </c>
      <c r="P1462" s="14">
        <f>F1462*$F$17</f>
        <v>78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385.07559999999995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569.67559999999992</v>
      </c>
      <c r="Y1462" s="14">
        <f t="shared" si="474"/>
        <v>0</v>
      </c>
      <c r="Z1462" s="14">
        <f t="shared" si="475"/>
        <v>78</v>
      </c>
      <c r="AA1462" s="14">
        <f t="shared" si="476"/>
        <v>0</v>
      </c>
      <c r="AB1462" s="14">
        <f t="shared" si="478"/>
        <v>0</v>
      </c>
      <c r="AC1462" s="15">
        <f t="shared" si="477"/>
        <v>647.70000000000005</v>
      </c>
      <c r="AD1462" s="48">
        <f>(ROUND(AC1462-AC1448,1)/AC1448)</f>
        <v>0.2297322954243402</v>
      </c>
      <c r="AE1462" s="113"/>
      <c r="AF1462" s="60"/>
      <c r="AH1462" s="20"/>
    </row>
    <row r="1463" spans="1:34">
      <c r="A1463" s="106" t="s">
        <v>0</v>
      </c>
      <c r="B1463" s="92" t="s">
        <v>551</v>
      </c>
      <c r="C1463" s="50" t="s">
        <v>242</v>
      </c>
      <c r="D1463" s="11">
        <v>168</v>
      </c>
      <c r="E1463" s="11">
        <v>0</v>
      </c>
      <c r="F1463" s="11">
        <v>0</v>
      </c>
      <c r="G1463" s="11">
        <v>0</v>
      </c>
      <c r="H1463" s="11">
        <v>0</v>
      </c>
      <c r="I1463" s="51">
        <v>62</v>
      </c>
      <c r="J1463" s="51">
        <v>10</v>
      </c>
      <c r="K1463" s="51">
        <v>0</v>
      </c>
      <c r="L1463" s="51">
        <v>0</v>
      </c>
      <c r="M1463" s="51">
        <v>0</v>
      </c>
      <c r="N1463" s="52">
        <f>D1463*$D$3</f>
        <v>252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272.16000000000003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9">N1463+S1463</f>
        <v>524.16000000000008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0</v>
      </c>
      <c r="AC1463" s="53">
        <f>ROUND(X1463+Y1463+Z1463+AA1463+AB1463,1)</f>
        <v>524.20000000000005</v>
      </c>
      <c r="AD1463" s="58"/>
      <c r="AE1463" s="113" t="s">
        <v>813</v>
      </c>
      <c r="AF1463" s="60"/>
      <c r="AH1463" s="20"/>
    </row>
    <row r="1464" spans="1:34">
      <c r="A1464" s="99" t="s">
        <v>814</v>
      </c>
      <c r="B1464" s="93">
        <v>36</v>
      </c>
      <c r="C1464" s="21" t="s">
        <v>324</v>
      </c>
      <c r="D1464" s="12">
        <v>168</v>
      </c>
      <c r="E1464" s="12">
        <v>0</v>
      </c>
      <c r="F1464" s="12">
        <v>0</v>
      </c>
      <c r="G1464" s="12">
        <v>0</v>
      </c>
      <c r="H1464" s="12">
        <v>0</v>
      </c>
      <c r="I1464" s="13">
        <v>72</v>
      </c>
      <c r="J1464" s="13">
        <v>30</v>
      </c>
      <c r="K1464" s="13">
        <v>0</v>
      </c>
      <c r="L1464" s="13">
        <v>0</v>
      </c>
      <c r="M1464" s="13">
        <v>0</v>
      </c>
      <c r="N1464" s="14">
        <f>D1464*$D$4</f>
        <v>218.4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400.98239999999998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619.38239999999996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619.4</v>
      </c>
      <c r="AD1464" s="48">
        <f>(ROUND(AC1464-AC1463,1)/AC1463)</f>
        <v>0.18161007249141548</v>
      </c>
      <c r="AE1464" s="113"/>
      <c r="AF1464" s="60"/>
      <c r="AH1464" s="20"/>
    </row>
    <row r="1465" spans="1:34">
      <c r="A1465" s="99" t="s">
        <v>815</v>
      </c>
      <c r="B1465" s="93">
        <v>0</v>
      </c>
      <c r="C1465" s="21" t="s">
        <v>849</v>
      </c>
      <c r="D1465" s="12">
        <v>168</v>
      </c>
      <c r="E1465" s="12">
        <v>0</v>
      </c>
      <c r="F1465" s="12">
        <v>0</v>
      </c>
      <c r="G1465" s="12">
        <v>0</v>
      </c>
      <c r="H1465" s="12">
        <v>0</v>
      </c>
      <c r="I1465" s="13">
        <v>62</v>
      </c>
      <c r="J1465" s="13">
        <v>10</v>
      </c>
      <c r="K1465" s="13">
        <v>0</v>
      </c>
      <c r="L1465" s="13">
        <v>0</v>
      </c>
      <c r="M1465" s="13">
        <v>0</v>
      </c>
      <c r="N1465" s="14">
        <f>D1465*$D$5</f>
        <v>235.2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254.01599999999999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489.21600000000001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489.2</v>
      </c>
      <c r="AD1465" s="48">
        <f>(ROUND(AC1465-AC1463,1)/AC1463)</f>
        <v>-6.6768409004196866E-2</v>
      </c>
      <c r="AE1465" s="113"/>
      <c r="AF1465" s="60"/>
      <c r="AH1465" s="20"/>
    </row>
    <row r="1466" spans="1:34">
      <c r="A1466" s="99" t="s">
        <v>816</v>
      </c>
      <c r="B1466" s="93">
        <v>0</v>
      </c>
      <c r="C1466" s="21" t="s">
        <v>337</v>
      </c>
      <c r="D1466" s="12">
        <v>168</v>
      </c>
      <c r="E1466" s="12">
        <v>0</v>
      </c>
      <c r="F1466" s="12">
        <v>0</v>
      </c>
      <c r="G1466" s="12">
        <v>0</v>
      </c>
      <c r="H1466" s="12">
        <v>0</v>
      </c>
      <c r="I1466" s="13">
        <v>62</v>
      </c>
      <c r="J1466" s="13">
        <v>10</v>
      </c>
      <c r="K1466" s="13">
        <v>0</v>
      </c>
      <c r="L1466" s="13">
        <v>0</v>
      </c>
      <c r="M1466" s="13">
        <v>0</v>
      </c>
      <c r="N1466" s="14">
        <f>D1466*$D$6</f>
        <v>235.2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254.01599999999999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489.21600000000001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489.2</v>
      </c>
      <c r="AD1466" s="48">
        <f>(ROUND(AC1466-AC1463,1)/AC1463)</f>
        <v>-6.6768409004196866E-2</v>
      </c>
      <c r="AE1466" s="113"/>
      <c r="AF1466" s="60"/>
      <c r="AH1466" s="20"/>
    </row>
    <row r="1467" spans="1:34">
      <c r="A1467" s="99" t="s">
        <v>817</v>
      </c>
      <c r="B1467" s="93">
        <v>0</v>
      </c>
      <c r="C1467" s="21" t="s">
        <v>338</v>
      </c>
      <c r="D1467" s="12">
        <v>168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D1467*$D$7</f>
        <v>235.2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254.01599999999999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489.21600000000001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489.2</v>
      </c>
      <c r="AD1467" s="48">
        <f>(ROUND(AC1467-AC1463,1)/AC1463)</f>
        <v>-6.6768409004196866E-2</v>
      </c>
      <c r="AE1467" s="113"/>
      <c r="AF1467" s="60"/>
      <c r="AH1467" s="20"/>
    </row>
    <row r="1468" spans="1:34">
      <c r="A1468" s="99" t="s">
        <v>666</v>
      </c>
      <c r="B1468" s="93"/>
      <c r="C1468" s="21" t="s">
        <v>339</v>
      </c>
      <c r="D1468" s="12">
        <v>168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D1468*$D$8</f>
        <v>235.2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254.01599999999999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489.21600000000001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489.2</v>
      </c>
      <c r="AD1468" s="48">
        <f>(ROUND(AC1468-AC1463,1)/AC1463)</f>
        <v>-6.6768409004196866E-2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84</v>
      </c>
      <c r="E1469" s="12">
        <v>168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77</v>
      </c>
      <c r="L1469" s="13">
        <v>0</v>
      </c>
      <c r="M1469" s="13">
        <v>0</v>
      </c>
      <c r="N1469" s="14">
        <f>D1469*$D$9</f>
        <v>100.8</v>
      </c>
      <c r="O1469" s="14">
        <f>E1469*$E$9</f>
        <v>218.4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108.864</v>
      </c>
      <c r="T1469" s="14">
        <f>(O1469/100)*(K1469*$K$9)</f>
        <v>252.25200000000001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209.66399999999999</v>
      </c>
      <c r="Y1469" s="14">
        <f t="shared" si="480"/>
        <v>470.65200000000004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680.3</v>
      </c>
      <c r="AD1469" s="48">
        <f>(ROUND(AC1469-AC1463,1)/AC1463)</f>
        <v>0.29778710415871801</v>
      </c>
      <c r="AE1469" s="113"/>
      <c r="AF1469" s="60"/>
      <c r="AH1469" s="20"/>
    </row>
    <row r="1470" spans="1:34">
      <c r="A1470" s="99" t="s">
        <v>844</v>
      </c>
      <c r="B1470" s="93"/>
      <c r="C1470" s="21" t="s">
        <v>2</v>
      </c>
      <c r="D1470" s="12">
        <v>84</v>
      </c>
      <c r="E1470" s="12">
        <v>0</v>
      </c>
      <c r="F1470" s="12">
        <v>168</v>
      </c>
      <c r="G1470" s="12">
        <v>0</v>
      </c>
      <c r="H1470" s="12">
        <v>0</v>
      </c>
      <c r="I1470" s="13">
        <v>62</v>
      </c>
      <c r="J1470" s="13">
        <v>10</v>
      </c>
      <c r="K1470" s="13">
        <v>38.5</v>
      </c>
      <c r="L1470" s="13">
        <v>38.5</v>
      </c>
      <c r="M1470" s="13">
        <v>0</v>
      </c>
      <c r="N1470" s="14">
        <f>D1470*$D$10</f>
        <v>100.8</v>
      </c>
      <c r="O1470" s="14">
        <f>E1470*$E$10</f>
        <v>0</v>
      </c>
      <c r="P1470" s="14">
        <f>F1470*$F$10</f>
        <v>218.4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108.864</v>
      </c>
      <c r="T1470" s="14">
        <f>(O1470/100)*(K1470*$J$10)</f>
        <v>0</v>
      </c>
      <c r="U1470" s="14">
        <f>(P1470/100)*(K1470*$K$10)+(P1470/100)*(L1470*$L$10)</f>
        <v>252.25200000000001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209.66399999999999</v>
      </c>
      <c r="Y1470" s="14">
        <f t="shared" si="480"/>
        <v>0</v>
      </c>
      <c r="Z1470" s="14">
        <f t="shared" si="481"/>
        <v>470.65200000000004</v>
      </c>
      <c r="AA1470" s="14">
        <f t="shared" si="482"/>
        <v>0</v>
      </c>
      <c r="AB1470" s="14">
        <f t="shared" si="484"/>
        <v>0</v>
      </c>
      <c r="AC1470" s="15">
        <f t="shared" si="483"/>
        <v>680.3</v>
      </c>
      <c r="AD1470" s="48">
        <f>(ROUND(AC1470-AC1463,1)/AC1463)</f>
        <v>0.29778710415871801</v>
      </c>
      <c r="AE1470" s="113"/>
      <c r="AF1470" s="60"/>
      <c r="AH1470" s="20"/>
    </row>
    <row r="1471" spans="1:34">
      <c r="A1471" s="99" t="s">
        <v>845</v>
      </c>
      <c r="B1471" s="93"/>
      <c r="C1471" s="21" t="s">
        <v>3</v>
      </c>
      <c r="D1471" s="12">
        <v>84</v>
      </c>
      <c r="E1471" s="12">
        <v>0</v>
      </c>
      <c r="F1471" s="12">
        <v>0</v>
      </c>
      <c r="G1471" s="12">
        <v>168</v>
      </c>
      <c r="H1471" s="12">
        <v>0</v>
      </c>
      <c r="I1471" s="13">
        <v>62</v>
      </c>
      <c r="J1471" s="13">
        <v>10</v>
      </c>
      <c r="K1471" s="13">
        <v>0</v>
      </c>
      <c r="L1471" s="13">
        <v>77</v>
      </c>
      <c r="M1471" s="13">
        <v>0</v>
      </c>
      <c r="N1471" s="14">
        <f>D1471*$D$11</f>
        <v>100.8</v>
      </c>
      <c r="O1471" s="14">
        <f>E1471*$E$11</f>
        <v>0</v>
      </c>
      <c r="P1471" s="14">
        <f>F1471*$F$11</f>
        <v>0</v>
      </c>
      <c r="Q1471" s="14">
        <f>G1471*$G$11</f>
        <v>218.4</v>
      </c>
      <c r="R1471" s="14">
        <f>H1471*$H$11</f>
        <v>0</v>
      </c>
      <c r="S1471" s="14">
        <f>(N1471/100)*(I1471*$I$11)+(N1471/100)*(J1471*$J$11)</f>
        <v>108.864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252.25200000000001</v>
      </c>
      <c r="W1471" s="14">
        <f>(R1471/100)*(K1471*$K$11)+(R1471/100)*(L1471*$L$11)</f>
        <v>0</v>
      </c>
      <c r="X1471" s="14">
        <f t="shared" si="479"/>
        <v>209.66399999999999</v>
      </c>
      <c r="Y1471" s="14">
        <f t="shared" si="480"/>
        <v>0</v>
      </c>
      <c r="Z1471" s="14">
        <f t="shared" si="481"/>
        <v>0</v>
      </c>
      <c r="AA1471" s="14">
        <f t="shared" si="482"/>
        <v>470.65200000000004</v>
      </c>
      <c r="AB1471" s="14">
        <f t="shared" si="484"/>
        <v>0</v>
      </c>
      <c r="AC1471" s="15">
        <f t="shared" si="483"/>
        <v>680.3</v>
      </c>
      <c r="AD1471" s="48">
        <f>(ROUND(AC1471-AC1463,1)/AC1463)</f>
        <v>0.29778710415871801</v>
      </c>
      <c r="AE1471" s="113"/>
      <c r="AF1471" s="60"/>
      <c r="AH1471" s="20"/>
    </row>
    <row r="1472" spans="1:34">
      <c r="A1472" s="99" t="s">
        <v>846</v>
      </c>
      <c r="B1472" s="93"/>
      <c r="C1472" s="21" t="s">
        <v>4</v>
      </c>
      <c r="D1472" s="12">
        <v>84</v>
      </c>
      <c r="E1472" s="12">
        <v>0</v>
      </c>
      <c r="F1472" s="12">
        <v>0</v>
      </c>
      <c r="G1472" s="12">
        <v>0</v>
      </c>
      <c r="H1472" s="12">
        <v>168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D1472*$D$12</f>
        <v>100.8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218.4</v>
      </c>
      <c r="S1472" s="14">
        <f>(N1472/100)*(I1472*$I$12)+(N1472/100)*(J1472*$J$12)</f>
        <v>108.864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252.25200000000001</v>
      </c>
      <c r="X1472" s="14">
        <f t="shared" si="479"/>
        <v>209.66399999999999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470.65200000000004</v>
      </c>
      <c r="AC1472" s="15">
        <f t="shared" si="483"/>
        <v>680.3</v>
      </c>
      <c r="AD1472" s="48">
        <f>(ROUND(AC1472-AC1463,1)/AC1463)</f>
        <v>0.29778710415871801</v>
      </c>
      <c r="AE1472" s="113"/>
      <c r="AF1472" s="60"/>
      <c r="AH1472" s="20"/>
    </row>
    <row r="1473" spans="1:34">
      <c r="A1473" s="99" t="s">
        <v>847</v>
      </c>
      <c r="B1473" s="93"/>
      <c r="C1473" s="21" t="s">
        <v>327</v>
      </c>
      <c r="D1473" s="12">
        <v>168</v>
      </c>
      <c r="E1473" s="12">
        <v>0</v>
      </c>
      <c r="F1473" s="12">
        <v>0</v>
      </c>
      <c r="G1473" s="12">
        <v>0</v>
      </c>
      <c r="H1473" s="12">
        <v>0</v>
      </c>
      <c r="I1473" s="13">
        <v>62</v>
      </c>
      <c r="J1473" s="13">
        <v>10</v>
      </c>
      <c r="K1473" s="13">
        <v>0</v>
      </c>
      <c r="L1473" s="13">
        <v>0</v>
      </c>
      <c r="M1473" s="13">
        <v>66</v>
      </c>
      <c r="N1473" s="14">
        <f>D1473*$D$13</f>
        <v>218.4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452.08800000000002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670.48800000000006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670.5</v>
      </c>
      <c r="AD1473" s="48">
        <f>(ROUND(AC1473-AC1463,1)/AC1463)</f>
        <v>0.27909194963754291</v>
      </c>
      <c r="AE1473" s="113"/>
      <c r="AF1473" s="60"/>
      <c r="AH1473" s="20"/>
    </row>
    <row r="1474" spans="1:34">
      <c r="A1474" s="99" t="s">
        <v>848</v>
      </c>
      <c r="B1474" s="93"/>
      <c r="C1474" s="21" t="s">
        <v>328</v>
      </c>
      <c r="D1474" s="12">
        <v>168</v>
      </c>
      <c r="E1474" s="12">
        <v>0</v>
      </c>
      <c r="F1474" s="12">
        <v>0</v>
      </c>
      <c r="G1474" s="12">
        <v>0</v>
      </c>
      <c r="H1474" s="12">
        <v>0</v>
      </c>
      <c r="I1474" s="13">
        <v>62</v>
      </c>
      <c r="J1474" s="13">
        <v>10</v>
      </c>
      <c r="K1474" s="13">
        <v>66</v>
      </c>
      <c r="L1474" s="13">
        <v>0</v>
      </c>
      <c r="M1474" s="13">
        <v>0</v>
      </c>
      <c r="N1474" s="14">
        <f>D1474*$D$14</f>
        <v>218.4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452.08800000000002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670.48800000000006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670.5</v>
      </c>
      <c r="AD1474" s="48">
        <f>(ROUND(AC1474-AC1463,1)/AC1463)</f>
        <v>0.27909194963754291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168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66</v>
      </c>
      <c r="M1475" s="13">
        <v>0</v>
      </c>
      <c r="N1475" s="14">
        <f>D1475*$D$15</f>
        <v>218.4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452.08800000000002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670.48800000000006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670.5</v>
      </c>
      <c r="AD1475" s="48">
        <f>(ROUND(AC1475-AC1463,1)/AC1463)</f>
        <v>0.27909194963754291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168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47</v>
      </c>
      <c r="K1476" s="13">
        <v>0</v>
      </c>
      <c r="L1476" s="13">
        <v>0</v>
      </c>
      <c r="M1476" s="13">
        <v>0</v>
      </c>
      <c r="N1476" s="14">
        <f>D1476*$D$16</f>
        <v>218.4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371.49840000000006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589.89840000000004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589.9</v>
      </c>
      <c r="AD1476" s="48">
        <f>(ROUND(AC1476-AC1463,1)/AC1463)</f>
        <v>0.12533384204502099</v>
      </c>
      <c r="AE1476" s="111"/>
      <c r="AF1476" s="63"/>
      <c r="AH1476" s="20"/>
    </row>
    <row r="1477" spans="1:34">
      <c r="A1477" s="99"/>
      <c r="B1477" s="93"/>
      <c r="C1477" s="21" t="s">
        <v>326</v>
      </c>
      <c r="D1477" s="12">
        <v>168</v>
      </c>
      <c r="E1477" s="12">
        <v>0</v>
      </c>
      <c r="F1477" s="12">
        <v>0</v>
      </c>
      <c r="G1477" s="12">
        <v>0</v>
      </c>
      <c r="H1477" s="12">
        <v>0</v>
      </c>
      <c r="I1477" s="13">
        <v>80</v>
      </c>
      <c r="J1477" s="13">
        <v>10</v>
      </c>
      <c r="K1477" s="13">
        <v>0</v>
      </c>
      <c r="L1477" s="13">
        <v>0</v>
      </c>
      <c r="M1477" s="13">
        <v>0</v>
      </c>
      <c r="N1477" s="14">
        <f>D1477*$D$17</f>
        <v>218.4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423.69600000000003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642.096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642.1</v>
      </c>
      <c r="AD1477" s="48">
        <f>(ROUND(AC1477-AC1463,1)/AC1463)</f>
        <v>0.22491415490270888</v>
      </c>
      <c r="AE1477" s="113"/>
      <c r="AF1477" s="60"/>
      <c r="AH1477" s="20"/>
    </row>
    <row r="1478" spans="1:34">
      <c r="A1478" s="106" t="s">
        <v>0</v>
      </c>
      <c r="B1478" s="90" t="s">
        <v>560</v>
      </c>
      <c r="C1478" s="50" t="s">
        <v>242</v>
      </c>
      <c r="D1478" s="11">
        <v>0</v>
      </c>
      <c r="E1478" s="11">
        <v>0</v>
      </c>
      <c r="F1478" s="11">
        <v>0</v>
      </c>
      <c r="G1478" s="11">
        <v>0</v>
      </c>
      <c r="H1478" s="11">
        <v>125</v>
      </c>
      <c r="I1478" s="51">
        <v>0</v>
      </c>
      <c r="J1478" s="51">
        <v>0</v>
      </c>
      <c r="K1478" s="51">
        <v>60</v>
      </c>
      <c r="L1478" s="51">
        <v>60</v>
      </c>
      <c r="M1478" s="51">
        <v>0</v>
      </c>
      <c r="N1478" s="52">
        <f>D1478*$D$3</f>
        <v>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187.5</v>
      </c>
      <c r="S1478" s="52">
        <f>(N1478/100)*(I1478*$I$3)+(N1478/100)*(J1478*$J$3)+(N1478/100)*(K1478*$J$3)+(N1478/100)*(L1478*$J$3)</f>
        <v>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337.5</v>
      </c>
      <c r="X1478" s="52">
        <f t="shared" ref="X1478:X1492" si="485">N1478+S1478</f>
        <v>0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525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1">
        <v>0</v>
      </c>
      <c r="C1479" s="21" t="s">
        <v>324</v>
      </c>
      <c r="D1479" s="12">
        <v>0</v>
      </c>
      <c r="E1479" s="12">
        <v>0</v>
      </c>
      <c r="F1479" s="12">
        <v>0</v>
      </c>
      <c r="G1479" s="12">
        <v>0</v>
      </c>
      <c r="H1479" s="12">
        <v>125</v>
      </c>
      <c r="I1479" s="13">
        <v>0</v>
      </c>
      <c r="J1479" s="13">
        <v>0</v>
      </c>
      <c r="K1479" s="13">
        <v>88</v>
      </c>
      <c r="L1479" s="13">
        <v>88</v>
      </c>
      <c r="M1479" s="13">
        <v>0</v>
      </c>
      <c r="N1479" s="14">
        <f>D1479*$D$4</f>
        <v>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162.5</v>
      </c>
      <c r="S1479" s="14">
        <f>(N1479/100)*(I1479*$I$4)+(N1479/100)*(J1479*$J$4)</f>
        <v>0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429</v>
      </c>
      <c r="X1479" s="14">
        <f t="shared" si="485"/>
        <v>0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591.5</v>
      </c>
      <c r="AC1479" s="15">
        <f>ROUND(X1479+Y1479+Z1479+AA1479+AB1479,1)</f>
        <v>591.5</v>
      </c>
      <c r="AD1479" s="48">
        <f>(ROUND(AC1479-AC1478,1)/AC1478)</f>
        <v>0.12666666666666668</v>
      </c>
      <c r="AE1479" s="113" t="s">
        <v>813</v>
      </c>
      <c r="AF1479" s="60"/>
      <c r="AH1479" s="20"/>
    </row>
    <row r="1480" spans="1:34">
      <c r="A1480" s="99" t="s">
        <v>815</v>
      </c>
      <c r="B1480" s="91">
        <v>0</v>
      </c>
      <c r="C1480" s="21" t="s">
        <v>849</v>
      </c>
      <c r="D1480" s="12">
        <v>0</v>
      </c>
      <c r="E1480" s="12">
        <v>0</v>
      </c>
      <c r="F1480" s="12">
        <v>0</v>
      </c>
      <c r="G1480" s="12">
        <v>0</v>
      </c>
      <c r="H1480" s="12">
        <v>125</v>
      </c>
      <c r="I1480" s="13">
        <v>0</v>
      </c>
      <c r="J1480" s="13">
        <v>0</v>
      </c>
      <c r="K1480" s="13">
        <v>60</v>
      </c>
      <c r="L1480" s="13">
        <v>60</v>
      </c>
      <c r="M1480" s="13">
        <v>0</v>
      </c>
      <c r="N1480" s="14">
        <f>D1480*$D$5</f>
        <v>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175</v>
      </c>
      <c r="S1480" s="14">
        <f>(N1480/100)*(I1480*$I$5)+(N1480/100)*(J1480*$J$5)</f>
        <v>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315</v>
      </c>
      <c r="X1480" s="14">
        <f t="shared" si="485"/>
        <v>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490</v>
      </c>
      <c r="AC1480" s="15">
        <f t="shared" ref="AC1480:AC1493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1">
        <v>30</v>
      </c>
      <c r="C1481" s="21" t="s">
        <v>337</v>
      </c>
      <c r="D1481" s="12">
        <v>0</v>
      </c>
      <c r="E1481" s="12">
        <v>0</v>
      </c>
      <c r="F1481" s="12">
        <v>0</v>
      </c>
      <c r="G1481" s="12">
        <v>0</v>
      </c>
      <c r="H1481" s="12">
        <v>125</v>
      </c>
      <c r="I1481" s="13">
        <v>0</v>
      </c>
      <c r="J1481" s="13">
        <v>0</v>
      </c>
      <c r="K1481" s="13">
        <v>60</v>
      </c>
      <c r="L1481" s="13">
        <v>60</v>
      </c>
      <c r="M1481" s="13">
        <v>0</v>
      </c>
      <c r="N1481" s="14">
        <f>D1481*$D$6</f>
        <v>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175</v>
      </c>
      <c r="S1481" s="14">
        <f>(N1481/100)*(I1481*$I$6)+(N1481/100)*(J1481*$J$6)</f>
        <v>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315</v>
      </c>
      <c r="X1481" s="14">
        <f t="shared" si="485"/>
        <v>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3" si="490">R1481+W1481</f>
        <v>490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1">
        <v>30</v>
      </c>
      <c r="C1482" s="21" t="s">
        <v>338</v>
      </c>
      <c r="D1482" s="12">
        <v>0</v>
      </c>
      <c r="E1482" s="12">
        <v>0</v>
      </c>
      <c r="F1482" s="12">
        <v>0</v>
      </c>
      <c r="G1482" s="12">
        <v>0</v>
      </c>
      <c r="H1482" s="12">
        <v>125</v>
      </c>
      <c r="I1482" s="13">
        <v>0</v>
      </c>
      <c r="J1482" s="13">
        <v>0</v>
      </c>
      <c r="K1482" s="13">
        <v>60</v>
      </c>
      <c r="L1482" s="13">
        <v>60</v>
      </c>
      <c r="M1482" s="13">
        <v>0</v>
      </c>
      <c r="N1482" s="14">
        <f>D1482*$D$7</f>
        <v>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175</v>
      </c>
      <c r="S1482" s="14">
        <f>(N1482/100)*(I1482*$I$7)+(N1482/100)*(J1482*$J$7)</f>
        <v>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315</v>
      </c>
      <c r="X1482" s="14">
        <f t="shared" si="485"/>
        <v>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490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1"/>
      <c r="C1483" s="21" t="s">
        <v>339</v>
      </c>
      <c r="D1483" s="12">
        <v>0</v>
      </c>
      <c r="E1483" s="12">
        <v>0</v>
      </c>
      <c r="F1483" s="12">
        <v>0</v>
      </c>
      <c r="G1483" s="12">
        <v>0</v>
      </c>
      <c r="H1483" s="12">
        <v>125</v>
      </c>
      <c r="I1483" s="13">
        <v>0</v>
      </c>
      <c r="J1483" s="13">
        <v>0</v>
      </c>
      <c r="K1483" s="13">
        <v>60</v>
      </c>
      <c r="L1483" s="13">
        <v>60</v>
      </c>
      <c r="M1483" s="13">
        <v>0</v>
      </c>
      <c r="N1483" s="14">
        <f>D1483*$D$8</f>
        <v>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175</v>
      </c>
      <c r="S1483" s="14">
        <f>(N1483/100)*(I1483*$I$8)+(N1483/100)*(J1483*$J$8)</f>
        <v>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315</v>
      </c>
      <c r="X1483" s="14">
        <f t="shared" si="485"/>
        <v>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490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0</v>
      </c>
      <c r="E1484" s="12">
        <v>188</v>
      </c>
      <c r="F1484" s="12">
        <v>0</v>
      </c>
      <c r="G1484" s="12">
        <v>0</v>
      </c>
      <c r="H1484" s="12">
        <v>0</v>
      </c>
      <c r="I1484" s="13">
        <v>0</v>
      </c>
      <c r="J1484" s="13">
        <v>0</v>
      </c>
      <c r="K1484" s="13">
        <v>117</v>
      </c>
      <c r="L1484" s="13">
        <v>0</v>
      </c>
      <c r="M1484" s="13">
        <v>0</v>
      </c>
      <c r="N1484" s="14">
        <f>D1484*$D$9</f>
        <v>0</v>
      </c>
      <c r="O1484" s="14">
        <f>E1484*$E$9</f>
        <v>244.4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0</v>
      </c>
      <c r="T1484" s="14">
        <f>(O1484/100)*(K1484*$K$9)</f>
        <v>428.92199999999997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0</v>
      </c>
      <c r="Y1484" s="14">
        <f t="shared" si="486"/>
        <v>673.322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673.3</v>
      </c>
      <c r="AD1484" s="48">
        <f>(ROUND(AC1484-AC1478,1)/AC1478)</f>
        <v>0.28247619047619049</v>
      </c>
      <c r="AE1484" s="113"/>
      <c r="AF1484" s="60"/>
      <c r="AH1484" s="20"/>
    </row>
    <row r="1485" spans="1:34">
      <c r="A1485" s="99" t="s">
        <v>844</v>
      </c>
      <c r="B1485" s="91"/>
      <c r="C1485" s="21" t="s">
        <v>2</v>
      </c>
      <c r="D1485" s="12">
        <v>0</v>
      </c>
      <c r="E1485" s="12">
        <v>0</v>
      </c>
      <c r="F1485" s="12">
        <v>188</v>
      </c>
      <c r="G1485" s="12">
        <v>0</v>
      </c>
      <c r="H1485" s="12">
        <v>0</v>
      </c>
      <c r="I1485" s="13">
        <v>0</v>
      </c>
      <c r="J1485" s="13">
        <v>0</v>
      </c>
      <c r="K1485" s="13">
        <v>58.5</v>
      </c>
      <c r="L1485" s="13">
        <v>58.5</v>
      </c>
      <c r="M1485" s="13">
        <v>0</v>
      </c>
      <c r="N1485" s="14">
        <f>D1485*$D$10</f>
        <v>0</v>
      </c>
      <c r="O1485" s="14">
        <f>E1485*$E$10</f>
        <v>0</v>
      </c>
      <c r="P1485" s="14">
        <f>F1485*$F$10</f>
        <v>244.4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0</v>
      </c>
      <c r="T1485" s="14">
        <f>(O1485/100)*(K1485*$J$10)</f>
        <v>0</v>
      </c>
      <c r="U1485" s="14">
        <f>(P1485/100)*(K1485*$K$10)+(P1485/100)*(L1485*$L$10)</f>
        <v>428.92199999999997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0</v>
      </c>
      <c r="Y1485" s="14">
        <f t="shared" si="486"/>
        <v>0</v>
      </c>
      <c r="Z1485" s="14">
        <f t="shared" si="487"/>
        <v>673.322</v>
      </c>
      <c r="AA1485" s="14">
        <f t="shared" si="488"/>
        <v>0</v>
      </c>
      <c r="AB1485" s="14">
        <f t="shared" si="490"/>
        <v>0</v>
      </c>
      <c r="AC1485" s="15">
        <f t="shared" si="489"/>
        <v>673.3</v>
      </c>
      <c r="AD1485" s="48">
        <f>(ROUND(AC1485-AC1478,1)/AC1478)</f>
        <v>0.28247619047619049</v>
      </c>
      <c r="AE1485" s="113"/>
      <c r="AF1485" s="60"/>
      <c r="AH1485" s="20"/>
    </row>
    <row r="1486" spans="1:34">
      <c r="A1486" s="99" t="s">
        <v>845</v>
      </c>
      <c r="B1486" s="91"/>
      <c r="C1486" s="21" t="s">
        <v>3</v>
      </c>
      <c r="D1486" s="12">
        <v>0</v>
      </c>
      <c r="E1486" s="12">
        <v>0</v>
      </c>
      <c r="F1486" s="12">
        <v>0</v>
      </c>
      <c r="G1486" s="12">
        <v>188</v>
      </c>
      <c r="H1486" s="12">
        <v>0</v>
      </c>
      <c r="I1486" s="13">
        <v>0</v>
      </c>
      <c r="J1486" s="13">
        <v>0</v>
      </c>
      <c r="K1486" s="13">
        <v>0</v>
      </c>
      <c r="L1486" s="13">
        <v>117</v>
      </c>
      <c r="M1486" s="13">
        <v>0</v>
      </c>
      <c r="N1486" s="14">
        <f>D1486*$D$11</f>
        <v>0</v>
      </c>
      <c r="O1486" s="14">
        <f>E1486*$E$11</f>
        <v>0</v>
      </c>
      <c r="P1486" s="14">
        <f>F1486*$F$11</f>
        <v>0</v>
      </c>
      <c r="Q1486" s="14">
        <f>G1486*$G$11</f>
        <v>244.4</v>
      </c>
      <c r="R1486" s="14">
        <f>H1486*$H$11</f>
        <v>0</v>
      </c>
      <c r="S1486" s="14">
        <f>(N1486/100)*(I1486*$I$11)+(N1486/100)*(J1486*$J$11)</f>
        <v>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428.92199999999997</v>
      </c>
      <c r="W1486" s="14">
        <f>(R1486/100)*(K1486*$K$11)+(R1486/100)*(L1486*$L$11)</f>
        <v>0</v>
      </c>
      <c r="X1486" s="14">
        <f t="shared" si="485"/>
        <v>0</v>
      </c>
      <c r="Y1486" s="14">
        <f t="shared" si="486"/>
        <v>0</v>
      </c>
      <c r="Z1486" s="14">
        <f t="shared" si="487"/>
        <v>0</v>
      </c>
      <c r="AA1486" s="14">
        <f t="shared" si="488"/>
        <v>673.322</v>
      </c>
      <c r="AB1486" s="14">
        <f t="shared" si="490"/>
        <v>0</v>
      </c>
      <c r="AC1486" s="15">
        <f t="shared" si="489"/>
        <v>673.3</v>
      </c>
      <c r="AD1486" s="48">
        <f>(ROUND(AC1486-AC1478,1)/AC1478)</f>
        <v>0.28247619047619049</v>
      </c>
      <c r="AE1486" s="113"/>
      <c r="AF1486" s="60"/>
      <c r="AH1486" s="20"/>
    </row>
    <row r="1487" spans="1:34">
      <c r="A1487" s="99" t="s">
        <v>846</v>
      </c>
      <c r="B1487" s="91"/>
      <c r="C1487" s="21" t="s">
        <v>4</v>
      </c>
      <c r="D1487" s="12">
        <v>0</v>
      </c>
      <c r="E1487" s="12">
        <v>0</v>
      </c>
      <c r="F1487" s="12">
        <v>0</v>
      </c>
      <c r="G1487" s="12">
        <v>0</v>
      </c>
      <c r="H1487" s="12">
        <v>188</v>
      </c>
      <c r="I1487" s="13">
        <v>0</v>
      </c>
      <c r="J1487" s="13">
        <v>0</v>
      </c>
      <c r="K1487" s="13">
        <v>58.5</v>
      </c>
      <c r="L1487" s="13">
        <v>58.5</v>
      </c>
      <c r="M1487" s="13">
        <v>0</v>
      </c>
      <c r="N1487" s="14">
        <f>D1487*$D$12</f>
        <v>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244.4</v>
      </c>
      <c r="S1487" s="14">
        <f>(N1487/100)*(I1487*$I$12)+(N1487/100)*(J1487*$J$12)</f>
        <v>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428.92199999999997</v>
      </c>
      <c r="X1487" s="14">
        <f t="shared" si="485"/>
        <v>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673.322</v>
      </c>
      <c r="AC1487" s="15">
        <f t="shared" si="489"/>
        <v>673.3</v>
      </c>
      <c r="AD1487" s="48">
        <f>(ROUND(AC1487-AC1478,1)/AC1478)</f>
        <v>0.28247619047619049</v>
      </c>
      <c r="AE1487" s="113"/>
      <c r="AF1487" s="60"/>
      <c r="AH1487" s="20"/>
    </row>
    <row r="1488" spans="1:34">
      <c r="A1488" s="99" t="s">
        <v>847</v>
      </c>
      <c r="B1488" s="91"/>
      <c r="C1488" s="21" t="s">
        <v>327</v>
      </c>
      <c r="D1488" s="12">
        <v>0</v>
      </c>
      <c r="E1488" s="12">
        <v>0</v>
      </c>
      <c r="F1488" s="12">
        <v>0</v>
      </c>
      <c r="G1488" s="12">
        <v>0</v>
      </c>
      <c r="H1488" s="12">
        <v>125</v>
      </c>
      <c r="I1488" s="13">
        <v>0</v>
      </c>
      <c r="J1488" s="13">
        <v>0</v>
      </c>
      <c r="K1488" s="13">
        <v>60</v>
      </c>
      <c r="L1488" s="13">
        <v>60</v>
      </c>
      <c r="M1488" s="13">
        <v>88</v>
      </c>
      <c r="N1488" s="14">
        <f>D1488*$D$13</f>
        <v>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162.5</v>
      </c>
      <c r="S1488" s="14">
        <f>(N1488/100)*(I1488*$I$14)+(N1488/100)*(J1488*$J$14)+(N1488/100)*(M1488*$M$14)</f>
        <v>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507</v>
      </c>
      <c r="X1488" s="14">
        <f t="shared" si="485"/>
        <v>0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669.5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1"/>
      <c r="C1489" s="21" t="s">
        <v>328</v>
      </c>
      <c r="D1489" s="12">
        <v>188</v>
      </c>
      <c r="E1489" s="12">
        <v>0</v>
      </c>
      <c r="F1489" s="12">
        <v>0</v>
      </c>
      <c r="G1489" s="12">
        <v>0</v>
      </c>
      <c r="H1489" s="12">
        <v>0</v>
      </c>
      <c r="I1489" s="13">
        <v>0</v>
      </c>
      <c r="J1489" s="13">
        <v>0</v>
      </c>
      <c r="K1489" s="13">
        <v>117</v>
      </c>
      <c r="L1489" s="13">
        <v>0</v>
      </c>
      <c r="M1489" s="13">
        <v>0</v>
      </c>
      <c r="N1489" s="14">
        <f>D1489*$D$14</f>
        <v>244.4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428.92199999999997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673.322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673.3</v>
      </c>
      <c r="AD1489" s="48">
        <f>(ROUND(AC1489-AC1478,1)/AC1478)</f>
        <v>0.28247619047619049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188</v>
      </c>
      <c r="E1490" s="12">
        <v>0</v>
      </c>
      <c r="F1490" s="12">
        <v>0</v>
      </c>
      <c r="G1490" s="12">
        <v>0</v>
      </c>
      <c r="H1490" s="12">
        <v>0</v>
      </c>
      <c r="I1490" s="13">
        <v>0</v>
      </c>
      <c r="J1490" s="13">
        <v>0</v>
      </c>
      <c r="K1490" s="13">
        <v>0</v>
      </c>
      <c r="L1490" s="13">
        <v>117</v>
      </c>
      <c r="M1490" s="13">
        <v>0</v>
      </c>
      <c r="N1490" s="14">
        <f>D1490*$D$15</f>
        <v>244.4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428.92199999999997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673.322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673.3</v>
      </c>
      <c r="AD1490" s="48">
        <f>(ROUND(AC1490-AC1478,1)/AC1478)</f>
        <v>0.28247619047619049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0</v>
      </c>
      <c r="E1491" s="12">
        <v>0</v>
      </c>
      <c r="F1491" s="12">
        <v>0</v>
      </c>
      <c r="G1491" s="12">
        <v>0</v>
      </c>
      <c r="H1491" s="12">
        <v>125</v>
      </c>
      <c r="I1491" s="13">
        <v>0</v>
      </c>
      <c r="J1491" s="13">
        <v>0</v>
      </c>
      <c r="K1491" s="13">
        <v>88</v>
      </c>
      <c r="L1491" s="13">
        <v>88</v>
      </c>
      <c r="M1491" s="13">
        <v>0</v>
      </c>
      <c r="N1491" s="14">
        <f>D1491*$D$16</f>
        <v>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162.5</v>
      </c>
      <c r="S1491" s="14">
        <f>(N1491/100)*(I1491*$I$16)+(N1491/100)*(J1491*$J$16)</f>
        <v>0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429</v>
      </c>
      <c r="X1491" s="14">
        <f t="shared" si="485"/>
        <v>0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591.5</v>
      </c>
      <c r="AC1491" s="15">
        <f t="shared" si="489"/>
        <v>591.5</v>
      </c>
      <c r="AD1491" s="48">
        <f>(ROUND(AC1491-AC1478,1)/AC1478)</f>
        <v>0.12666666666666668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0</v>
      </c>
      <c r="E1492" s="12">
        <v>0</v>
      </c>
      <c r="F1492" s="12">
        <v>0</v>
      </c>
      <c r="G1492" s="12">
        <v>0</v>
      </c>
      <c r="H1492" s="12">
        <v>125</v>
      </c>
      <c r="I1492" s="13">
        <v>0</v>
      </c>
      <c r="J1492" s="13">
        <v>0</v>
      </c>
      <c r="K1492" s="13">
        <v>88</v>
      </c>
      <c r="L1492" s="13">
        <v>88</v>
      </c>
      <c r="M1492" s="13">
        <v>0</v>
      </c>
      <c r="N1492" s="14">
        <f>D1492*$D$17</f>
        <v>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162.5</v>
      </c>
      <c r="S1492" s="14">
        <f>(N1492/100)*(I1492*$I$17)+(N1492/100)*(J1492*$J$17)</f>
        <v>0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429</v>
      </c>
      <c r="X1492" s="14">
        <f t="shared" si="485"/>
        <v>0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591.5</v>
      </c>
      <c r="AC1492" s="15">
        <f t="shared" si="489"/>
        <v>591.5</v>
      </c>
      <c r="AD1492" s="48">
        <f>(ROUND(AC1492-AC1478,1)/AC1478)</f>
        <v>0.12666666666666668</v>
      </c>
      <c r="AE1492" s="113"/>
      <c r="AF1492" s="60"/>
      <c r="AH1492" s="20"/>
    </row>
    <row r="1493" spans="1:34">
      <c r="A1493" s="106" t="s">
        <v>0</v>
      </c>
      <c r="B1493" s="92" t="s">
        <v>557</v>
      </c>
      <c r="C1493" s="50" t="s">
        <v>341</v>
      </c>
      <c r="D1493" s="11">
        <v>190</v>
      </c>
      <c r="E1493" s="11">
        <v>0</v>
      </c>
      <c r="F1493" s="11">
        <v>0</v>
      </c>
      <c r="G1493" s="11">
        <v>0</v>
      </c>
      <c r="H1493" s="11">
        <v>0</v>
      </c>
      <c r="I1493" s="51">
        <v>56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285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(N1493/100)*(I1493*$I$3)+(N1493/100)*(J1493*$J$3)+(N1493/100)*(K1493*$J$3)+(N1493/100)*(L1493*$J$3)</f>
        <v>239.4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37" si="491">N1493+S1493</f>
        <v>524.4</v>
      </c>
      <c r="Y1493" s="52">
        <f t="shared" ref="Y1493:Y1537" si="492">O1493+T1493</f>
        <v>0</v>
      </c>
      <c r="Z1493" s="52">
        <f t="shared" ref="Z1493:Z1537" si="493">P1493+U1493</f>
        <v>0</v>
      </c>
      <c r="AA1493" s="52">
        <f t="shared" ref="AA1493:AA1537" si="494">Q1493+V1493</f>
        <v>0</v>
      </c>
      <c r="AB1493" s="52">
        <f t="shared" si="490"/>
        <v>0</v>
      </c>
      <c r="AC1493" s="53">
        <f t="shared" si="489"/>
        <v>524.4</v>
      </c>
      <c r="AD1493" s="58"/>
      <c r="AE1493" s="113"/>
      <c r="AF1493" s="60"/>
      <c r="AH1493" s="20"/>
    </row>
    <row r="1494" spans="1:34">
      <c r="A1494" s="99" t="s">
        <v>814</v>
      </c>
      <c r="B1494" s="93">
        <v>50</v>
      </c>
      <c r="C1494" s="21" t="s">
        <v>324</v>
      </c>
      <c r="D1494" s="12">
        <v>190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23</v>
      </c>
      <c r="K1494" s="13">
        <v>0</v>
      </c>
      <c r="L1494" s="13">
        <v>0</v>
      </c>
      <c r="M1494" s="13">
        <v>0</v>
      </c>
      <c r="N1494" s="14">
        <f>D1494*$D$4</f>
        <v>247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369.01800000000003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616.01800000000003</v>
      </c>
      <c r="Y1494" s="14">
        <f t="shared" si="492"/>
        <v>0</v>
      </c>
      <c r="Z1494" s="14">
        <f t="shared" si="493"/>
        <v>0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616</v>
      </c>
      <c r="AD1494" s="48">
        <f>(ROUND(AC1494-AC1493,1)/AC1493)</f>
        <v>0.17467581998474446</v>
      </c>
      <c r="AE1494" s="113" t="s">
        <v>813</v>
      </c>
      <c r="AF1494" s="60"/>
      <c r="AH1494" s="20"/>
    </row>
    <row r="1495" spans="1:34">
      <c r="A1495" s="99" t="s">
        <v>815</v>
      </c>
      <c r="B1495" s="93">
        <v>0</v>
      </c>
      <c r="C1495" s="21" t="s">
        <v>849</v>
      </c>
      <c r="D1495" s="12">
        <v>190</v>
      </c>
      <c r="E1495" s="12">
        <v>0</v>
      </c>
      <c r="F1495" s="12">
        <v>0</v>
      </c>
      <c r="G1495" s="12">
        <v>0</v>
      </c>
      <c r="H1495" s="12">
        <v>0</v>
      </c>
      <c r="I1495" s="13">
        <v>56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266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223.44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489.44</v>
      </c>
      <c r="Y1495" s="14">
        <f t="shared" si="492"/>
        <v>0</v>
      </c>
      <c r="Z1495" s="14">
        <f t="shared" si="493"/>
        <v>0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489.4</v>
      </c>
      <c r="AD1495" s="48">
        <f>(ROUND(AC1495-AC1493,1)/AC1493)</f>
        <v>-6.6742944317315034E-2</v>
      </c>
      <c r="AE1495" s="113"/>
      <c r="AF1495" s="60"/>
      <c r="AH1495" s="20"/>
    </row>
    <row r="1496" spans="1:34">
      <c r="A1496" s="99" t="s">
        <v>816</v>
      </c>
      <c r="B1496" s="93">
        <v>0</v>
      </c>
      <c r="C1496" s="21" t="s">
        <v>337</v>
      </c>
      <c r="D1496" s="12">
        <v>190</v>
      </c>
      <c r="E1496" s="12">
        <v>0</v>
      </c>
      <c r="F1496" s="12">
        <v>0</v>
      </c>
      <c r="G1496" s="12">
        <v>0</v>
      </c>
      <c r="H1496" s="12">
        <v>0</v>
      </c>
      <c r="I1496" s="13">
        <v>56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266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223.44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489.44</v>
      </c>
      <c r="Y1496" s="14">
        <f t="shared" si="492"/>
        <v>0</v>
      </c>
      <c r="Z1496" s="14">
        <f t="shared" si="493"/>
        <v>0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489.4</v>
      </c>
      <c r="AD1496" s="48">
        <f>(ROUND(AC1496-AC1493,1)/AC1493)</f>
        <v>-6.6742944317315034E-2</v>
      </c>
      <c r="AE1496" s="113"/>
      <c r="AF1496" s="60"/>
      <c r="AH1496" s="20"/>
    </row>
    <row r="1497" spans="1:34">
      <c r="A1497" s="99" t="s">
        <v>817</v>
      </c>
      <c r="B1497" s="93">
        <v>0</v>
      </c>
      <c r="C1497" s="21" t="s">
        <v>338</v>
      </c>
      <c r="D1497" s="12">
        <v>190</v>
      </c>
      <c r="E1497" s="12">
        <v>0</v>
      </c>
      <c r="F1497" s="12">
        <v>0</v>
      </c>
      <c r="G1497" s="12">
        <v>0</v>
      </c>
      <c r="H1497" s="12">
        <v>0</v>
      </c>
      <c r="I1497" s="13">
        <v>56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266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223.44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489.44</v>
      </c>
      <c r="Y1497" s="14">
        <f t="shared" si="492"/>
        <v>0</v>
      </c>
      <c r="Z1497" s="14">
        <f t="shared" si="493"/>
        <v>0</v>
      </c>
      <c r="AA1497" s="14">
        <f t="shared" si="494"/>
        <v>0</v>
      </c>
      <c r="AB1497" s="14">
        <f t="shared" si="496"/>
        <v>0</v>
      </c>
      <c r="AC1497" s="15">
        <f t="shared" si="495"/>
        <v>489.4</v>
      </c>
      <c r="AD1497" s="48">
        <f>(ROUND(AC1497-AC1493,1)/AC1493)</f>
        <v>-6.6742944317315034E-2</v>
      </c>
      <c r="AE1497" s="113"/>
      <c r="AF1497" s="60"/>
      <c r="AH1497" s="20"/>
    </row>
    <row r="1498" spans="1:34">
      <c r="A1498" s="99" t="s">
        <v>666</v>
      </c>
      <c r="B1498" s="93"/>
      <c r="C1498" s="21" t="s">
        <v>339</v>
      </c>
      <c r="D1498" s="12">
        <v>190</v>
      </c>
      <c r="E1498" s="12">
        <v>0</v>
      </c>
      <c r="F1498" s="12">
        <v>0</v>
      </c>
      <c r="G1498" s="12">
        <v>0</v>
      </c>
      <c r="H1498" s="12">
        <v>0</v>
      </c>
      <c r="I1498" s="13">
        <v>56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266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223.44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489.44</v>
      </c>
      <c r="Y1498" s="14">
        <f t="shared" si="492"/>
        <v>0</v>
      </c>
      <c r="Z1498" s="14">
        <f t="shared" si="493"/>
        <v>0</v>
      </c>
      <c r="AA1498" s="14">
        <f t="shared" si="494"/>
        <v>0</v>
      </c>
      <c r="AB1498" s="14">
        <f t="shared" si="496"/>
        <v>0</v>
      </c>
      <c r="AC1498" s="15">
        <f t="shared" si="495"/>
        <v>489.4</v>
      </c>
      <c r="AD1498" s="48">
        <f>(ROUND(AC1498-AC1493,1)/AC1493)</f>
        <v>-6.6742944317315034E-2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95</v>
      </c>
      <c r="E1499" s="12">
        <v>190</v>
      </c>
      <c r="F1499" s="12">
        <v>0</v>
      </c>
      <c r="G1499" s="12">
        <v>0</v>
      </c>
      <c r="H1499" s="12">
        <v>0</v>
      </c>
      <c r="I1499" s="13">
        <v>56</v>
      </c>
      <c r="J1499" s="13">
        <v>0</v>
      </c>
      <c r="K1499" s="13">
        <v>60</v>
      </c>
      <c r="L1499" s="13">
        <v>0</v>
      </c>
      <c r="M1499" s="13">
        <v>0</v>
      </c>
      <c r="N1499" s="14">
        <f>D1499*$D$9</f>
        <v>114</v>
      </c>
      <c r="O1499" s="14">
        <f>E1499*$E$9</f>
        <v>247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95.759999999999991</v>
      </c>
      <c r="T1499" s="14">
        <f>(O1499/100)*(K1499*$K$9)</f>
        <v>222.3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209.76</v>
      </c>
      <c r="Y1499" s="14">
        <f t="shared" si="492"/>
        <v>469.3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679.1</v>
      </c>
      <c r="AD1499" s="48">
        <f>(ROUND(AC1499-AC1493,1)/AC1493)</f>
        <v>0.29500381388253238</v>
      </c>
      <c r="AE1499" s="113"/>
      <c r="AF1499" s="60"/>
      <c r="AH1499" s="20"/>
    </row>
    <row r="1500" spans="1:34">
      <c r="A1500" s="99" t="s">
        <v>844</v>
      </c>
      <c r="B1500" s="93"/>
      <c r="C1500" s="21" t="s">
        <v>2</v>
      </c>
      <c r="D1500" s="12">
        <v>95</v>
      </c>
      <c r="E1500" s="12">
        <v>0</v>
      </c>
      <c r="F1500" s="12">
        <v>190</v>
      </c>
      <c r="G1500" s="12">
        <v>0</v>
      </c>
      <c r="H1500" s="12">
        <v>0</v>
      </c>
      <c r="I1500" s="13">
        <v>56</v>
      </c>
      <c r="J1500" s="13">
        <v>0</v>
      </c>
      <c r="K1500" s="13">
        <v>30</v>
      </c>
      <c r="L1500" s="13">
        <v>30</v>
      </c>
      <c r="M1500" s="13">
        <v>0</v>
      </c>
      <c r="N1500" s="14">
        <f>D1500*$D$10</f>
        <v>114</v>
      </c>
      <c r="O1500" s="14">
        <f>E1500*$E$10</f>
        <v>0</v>
      </c>
      <c r="P1500" s="14">
        <f>F1500*$F$10</f>
        <v>247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95.759999999999991</v>
      </c>
      <c r="T1500" s="14">
        <f>(O1500/100)*(K1500*$J$10)</f>
        <v>0</v>
      </c>
      <c r="U1500" s="14">
        <f>(P1500/100)*(K1500*$K$10)+(P1500/100)*(L1500*$L$10)</f>
        <v>222.3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209.76</v>
      </c>
      <c r="Y1500" s="14">
        <f t="shared" si="492"/>
        <v>0</v>
      </c>
      <c r="Z1500" s="14">
        <f t="shared" si="493"/>
        <v>469.3</v>
      </c>
      <c r="AA1500" s="14">
        <f t="shared" si="494"/>
        <v>0</v>
      </c>
      <c r="AB1500" s="14">
        <f t="shared" si="496"/>
        <v>0</v>
      </c>
      <c r="AC1500" s="15">
        <f t="shared" si="495"/>
        <v>679.1</v>
      </c>
      <c r="AD1500" s="48">
        <f>(ROUND(AC1500-AC1493,1)/AC1493)</f>
        <v>0.29500381388253238</v>
      </c>
      <c r="AE1500" s="113"/>
      <c r="AF1500" s="60"/>
      <c r="AH1500" s="20"/>
    </row>
    <row r="1501" spans="1:34">
      <c r="A1501" s="99" t="s">
        <v>845</v>
      </c>
      <c r="B1501" s="93"/>
      <c r="C1501" s="21" t="s">
        <v>3</v>
      </c>
      <c r="D1501" s="12">
        <v>95</v>
      </c>
      <c r="E1501" s="12">
        <v>0</v>
      </c>
      <c r="F1501" s="12">
        <v>0</v>
      </c>
      <c r="G1501" s="12">
        <v>190</v>
      </c>
      <c r="H1501" s="12">
        <v>0</v>
      </c>
      <c r="I1501" s="13">
        <v>56</v>
      </c>
      <c r="J1501" s="13">
        <v>0</v>
      </c>
      <c r="K1501" s="13">
        <v>0</v>
      </c>
      <c r="L1501" s="13">
        <v>60</v>
      </c>
      <c r="M1501" s="13">
        <v>0</v>
      </c>
      <c r="N1501" s="14">
        <f>D1501*$D$11</f>
        <v>114</v>
      </c>
      <c r="O1501" s="14">
        <f>E1501*$E$11</f>
        <v>0</v>
      </c>
      <c r="P1501" s="14">
        <f>F1501*$F$11</f>
        <v>0</v>
      </c>
      <c r="Q1501" s="14">
        <f>G1501*$G$11</f>
        <v>247</v>
      </c>
      <c r="R1501" s="14">
        <f>H1501*$H$11</f>
        <v>0</v>
      </c>
      <c r="S1501" s="14">
        <f>(N1501/100)*(I1501*$I$11)+(N1501/100)*(J1501*$J$11)</f>
        <v>95.759999999999991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222.3</v>
      </c>
      <c r="W1501" s="14">
        <f>(R1501/100)*(K1501*$K$11)+(R1501/100)*(L1501*$L$11)</f>
        <v>0</v>
      </c>
      <c r="X1501" s="14">
        <f t="shared" si="491"/>
        <v>209.76</v>
      </c>
      <c r="Y1501" s="14">
        <f t="shared" si="492"/>
        <v>0</v>
      </c>
      <c r="Z1501" s="14">
        <f t="shared" si="493"/>
        <v>0</v>
      </c>
      <c r="AA1501" s="14">
        <f t="shared" si="494"/>
        <v>469.3</v>
      </c>
      <c r="AB1501" s="14">
        <f t="shared" si="496"/>
        <v>0</v>
      </c>
      <c r="AC1501" s="15">
        <f t="shared" si="495"/>
        <v>679.1</v>
      </c>
      <c r="AD1501" s="48">
        <f>(ROUND(AC1501-AC1493,1)/AC1493)</f>
        <v>0.29500381388253238</v>
      </c>
      <c r="AE1501" s="113"/>
      <c r="AF1501" s="60"/>
      <c r="AH1501" s="20"/>
    </row>
    <row r="1502" spans="1:34">
      <c r="A1502" s="99" t="s">
        <v>846</v>
      </c>
      <c r="B1502" s="93"/>
      <c r="C1502" s="21" t="s">
        <v>4</v>
      </c>
      <c r="D1502" s="12">
        <v>95</v>
      </c>
      <c r="E1502" s="12">
        <v>0</v>
      </c>
      <c r="F1502" s="12">
        <v>0</v>
      </c>
      <c r="G1502" s="12">
        <v>0</v>
      </c>
      <c r="H1502" s="12">
        <v>190</v>
      </c>
      <c r="I1502" s="13">
        <v>56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D1502*$D$12</f>
        <v>114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247</v>
      </c>
      <c r="S1502" s="14">
        <f>(N1502/100)*(I1502*$I$12)+(N1502/100)*(J1502*$J$12)</f>
        <v>95.759999999999991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222.3</v>
      </c>
      <c r="X1502" s="14">
        <f t="shared" si="491"/>
        <v>209.76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469.3</v>
      </c>
      <c r="AC1502" s="15">
        <f t="shared" si="495"/>
        <v>679.1</v>
      </c>
      <c r="AD1502" s="48">
        <f>(ROUND(AC1502-AC1493,1)/AC1493)</f>
        <v>0.29500381388253238</v>
      </c>
      <c r="AE1502" s="113"/>
      <c r="AF1502" s="60"/>
      <c r="AH1502" s="20"/>
    </row>
    <row r="1503" spans="1:34">
      <c r="A1503" s="99" t="s">
        <v>847</v>
      </c>
      <c r="B1503" s="93"/>
      <c r="C1503" s="21" t="s">
        <v>327</v>
      </c>
      <c r="D1503" s="12">
        <v>190</v>
      </c>
      <c r="E1503" s="12">
        <v>0</v>
      </c>
      <c r="F1503" s="12">
        <v>0</v>
      </c>
      <c r="G1503" s="12">
        <v>0</v>
      </c>
      <c r="H1503" s="12">
        <v>0</v>
      </c>
      <c r="I1503" s="13">
        <v>56</v>
      </c>
      <c r="J1503" s="13">
        <v>0</v>
      </c>
      <c r="K1503" s="13">
        <v>0</v>
      </c>
      <c r="L1503" s="13">
        <v>0</v>
      </c>
      <c r="M1503" s="13">
        <v>58</v>
      </c>
      <c r="N1503" s="14">
        <f>D1503*$D$13</f>
        <v>247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422.37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669.37</v>
      </c>
      <c r="Y1503" s="14">
        <f t="shared" si="492"/>
        <v>0</v>
      </c>
      <c r="Z1503" s="14">
        <f t="shared" si="493"/>
        <v>0</v>
      </c>
      <c r="AA1503" s="14">
        <f t="shared" si="494"/>
        <v>0</v>
      </c>
      <c r="AB1503" s="14">
        <f t="shared" si="496"/>
        <v>0</v>
      </c>
      <c r="AC1503" s="15">
        <f t="shared" si="495"/>
        <v>669.4</v>
      </c>
      <c r="AD1503" s="48">
        <f>(ROUND(AC1503-AC1493,1)/AC1493)</f>
        <v>0.27650648360030511</v>
      </c>
      <c r="AE1503" s="113"/>
      <c r="AF1503" s="60"/>
      <c r="AH1503" s="20"/>
    </row>
    <row r="1504" spans="1:34">
      <c r="A1504" s="99" t="s">
        <v>848</v>
      </c>
      <c r="B1504" s="93"/>
      <c r="C1504" s="21" t="s">
        <v>328</v>
      </c>
      <c r="D1504" s="12">
        <v>190</v>
      </c>
      <c r="E1504" s="12">
        <v>0</v>
      </c>
      <c r="F1504" s="12">
        <v>0</v>
      </c>
      <c r="G1504" s="12">
        <v>0</v>
      </c>
      <c r="H1504" s="12">
        <v>0</v>
      </c>
      <c r="I1504" s="13">
        <v>56</v>
      </c>
      <c r="J1504" s="13">
        <v>0</v>
      </c>
      <c r="K1504" s="13">
        <v>58</v>
      </c>
      <c r="L1504" s="13">
        <v>0</v>
      </c>
      <c r="M1504" s="13">
        <v>0</v>
      </c>
      <c r="N1504" s="14">
        <f>D1504*$D$14</f>
        <v>247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422.37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669.37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669.4</v>
      </c>
      <c r="AD1504" s="48">
        <f>(ROUND(AC1504-AC1493,1)/AC1493)</f>
        <v>0.27650648360030511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190</v>
      </c>
      <c r="E1505" s="12">
        <v>0</v>
      </c>
      <c r="F1505" s="12">
        <v>0</v>
      </c>
      <c r="G1505" s="12">
        <v>0</v>
      </c>
      <c r="H1505" s="12">
        <v>0</v>
      </c>
      <c r="I1505" s="13">
        <v>56</v>
      </c>
      <c r="J1505" s="13">
        <v>0</v>
      </c>
      <c r="K1505" s="13">
        <v>0</v>
      </c>
      <c r="L1505" s="13">
        <v>58</v>
      </c>
      <c r="M1505" s="13">
        <v>0</v>
      </c>
      <c r="N1505" s="14">
        <f>D1505*$D$15</f>
        <v>247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422.37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669.37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669.4</v>
      </c>
      <c r="AD1505" s="48">
        <f>(ROUND(AC1505-AC1493,1)/AC1493)</f>
        <v>0.27650648360030511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190</v>
      </c>
      <c r="E1506" s="12">
        <v>0</v>
      </c>
      <c r="F1506" s="12">
        <v>0</v>
      </c>
      <c r="G1506" s="12">
        <v>0</v>
      </c>
      <c r="H1506" s="12">
        <v>0</v>
      </c>
      <c r="I1506" s="13">
        <v>56</v>
      </c>
      <c r="J1506" s="13">
        <v>36</v>
      </c>
      <c r="K1506" s="13">
        <v>0</v>
      </c>
      <c r="L1506" s="13">
        <v>0</v>
      </c>
      <c r="M1506" s="13">
        <v>0</v>
      </c>
      <c r="N1506" s="14">
        <f>D1506*$D$16</f>
        <v>247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342.83600000000001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589.83600000000001</v>
      </c>
      <c r="Y1506" s="14">
        <f t="shared" si="492"/>
        <v>0</v>
      </c>
      <c r="Z1506" s="14">
        <f t="shared" si="493"/>
        <v>0</v>
      </c>
      <c r="AA1506" s="14">
        <f t="shared" si="494"/>
        <v>0</v>
      </c>
      <c r="AB1506" s="14">
        <f t="shared" si="496"/>
        <v>0</v>
      </c>
      <c r="AC1506" s="15">
        <f t="shared" si="495"/>
        <v>589.79999999999995</v>
      </c>
      <c r="AD1506" s="48">
        <f>(ROUND(AC1506-AC1493,1)/AC1493)</f>
        <v>0.12471395881006866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190</v>
      </c>
      <c r="E1507" s="12">
        <v>0</v>
      </c>
      <c r="F1507" s="12">
        <v>0</v>
      </c>
      <c r="G1507" s="12">
        <v>0</v>
      </c>
      <c r="H1507" s="12">
        <v>0</v>
      </c>
      <c r="I1507" s="13">
        <v>70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247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397.67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644.67000000000007</v>
      </c>
      <c r="Y1507" s="14">
        <f t="shared" si="492"/>
        <v>0</v>
      </c>
      <c r="Z1507" s="14">
        <f t="shared" si="493"/>
        <v>0</v>
      </c>
      <c r="AA1507" s="14">
        <f t="shared" si="494"/>
        <v>0</v>
      </c>
      <c r="AB1507" s="14">
        <f t="shared" si="496"/>
        <v>0</v>
      </c>
      <c r="AC1507" s="15">
        <f t="shared" si="495"/>
        <v>644.70000000000005</v>
      </c>
      <c r="AD1507" s="48">
        <f>(ROUND(AC1507-AC1493,1)/AC1493)</f>
        <v>0.2294050343249428</v>
      </c>
      <c r="AE1507" s="113"/>
      <c r="AF1507" s="60"/>
      <c r="AH1507" s="20"/>
    </row>
    <row r="1508" spans="1:34">
      <c r="A1508" s="106" t="s">
        <v>0</v>
      </c>
      <c r="B1508" s="90" t="s">
        <v>889</v>
      </c>
      <c r="C1508" s="50" t="s">
        <v>242</v>
      </c>
      <c r="D1508" s="11">
        <v>138</v>
      </c>
      <c r="E1508" s="11">
        <v>0</v>
      </c>
      <c r="F1508" s="11">
        <v>0</v>
      </c>
      <c r="G1508" s="11">
        <v>0</v>
      </c>
      <c r="H1508" s="11">
        <v>80</v>
      </c>
      <c r="I1508" s="51">
        <v>60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207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120</v>
      </c>
      <c r="S1508" s="52">
        <f>(N1508/100)*(I1508*$I$3)+(N1508/100)*(J1508*$J$3)</f>
        <v>217.34999999999997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91"/>
        <v>424.34999999999997</v>
      </c>
      <c r="Y1508" s="52">
        <f t="shared" si="492"/>
        <v>0</v>
      </c>
      <c r="Z1508" s="52">
        <f t="shared" si="493"/>
        <v>0</v>
      </c>
      <c r="AA1508" s="52">
        <f t="shared" si="494"/>
        <v>0</v>
      </c>
      <c r="AB1508" s="52">
        <f>R1508+W1508</f>
        <v>120</v>
      </c>
      <c r="AC1508" s="53">
        <f>ROUND(X1508+Y1508+Z1508+AA1508+AB1508,1)</f>
        <v>544.4</v>
      </c>
      <c r="AD1508" s="58"/>
      <c r="AE1508" s="113"/>
      <c r="AF1508" s="60"/>
      <c r="AH1508" s="20"/>
    </row>
    <row r="1509" spans="1:34">
      <c r="A1509" s="99" t="s">
        <v>814</v>
      </c>
      <c r="B1509" s="91">
        <v>40</v>
      </c>
      <c r="C1509" s="21" t="s">
        <v>324</v>
      </c>
      <c r="D1509" s="12">
        <v>138</v>
      </c>
      <c r="E1509" s="12">
        <v>0</v>
      </c>
      <c r="F1509" s="12">
        <v>0</v>
      </c>
      <c r="G1509" s="12">
        <v>0</v>
      </c>
      <c r="H1509" s="12">
        <v>80</v>
      </c>
      <c r="I1509" s="13">
        <v>80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179.4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104</v>
      </c>
      <c r="S1509" s="14">
        <f>(N1509/100)*(I1509*$I$4)+(N1509/100)*(J1509*$J$4)</f>
        <v>355.21199999999999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1"/>
        <v>534.61199999999997</v>
      </c>
      <c r="Y1509" s="14">
        <f t="shared" si="492"/>
        <v>0</v>
      </c>
      <c r="Z1509" s="14">
        <f t="shared" si="493"/>
        <v>0</v>
      </c>
      <c r="AA1509" s="14">
        <f t="shared" si="494"/>
        <v>0</v>
      </c>
      <c r="AB1509" s="14">
        <f>R1509+W1509</f>
        <v>104</v>
      </c>
      <c r="AC1509" s="15">
        <f>ROUND(X1509+Y1509+Z1509+AA1509+AB1509,1)</f>
        <v>638.6</v>
      </c>
      <c r="AD1509" s="48">
        <f>(ROUND(AC1509-AC1508,1)/AC1508)</f>
        <v>0.17303453343130051</v>
      </c>
      <c r="AE1509" s="113" t="s">
        <v>813</v>
      </c>
      <c r="AF1509" s="60"/>
      <c r="AH1509" s="20"/>
    </row>
    <row r="1510" spans="1:34">
      <c r="A1510" s="99" t="s">
        <v>815</v>
      </c>
      <c r="B1510" s="91">
        <v>10</v>
      </c>
      <c r="C1510" s="21" t="s">
        <v>849</v>
      </c>
      <c r="D1510" s="12">
        <v>138</v>
      </c>
      <c r="E1510" s="12">
        <v>0</v>
      </c>
      <c r="F1510" s="12">
        <v>0</v>
      </c>
      <c r="G1510" s="12">
        <v>0</v>
      </c>
      <c r="H1510" s="12">
        <v>80</v>
      </c>
      <c r="I1510" s="13">
        <v>60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193.2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112</v>
      </c>
      <c r="S1510" s="14">
        <f>(N1510/100)*(I1510*$I$5)+(N1510/100)*(J1510*$J$5)</f>
        <v>202.85999999999999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1"/>
        <v>396.05999999999995</v>
      </c>
      <c r="Y1510" s="14">
        <f t="shared" si="492"/>
        <v>0</v>
      </c>
      <c r="Z1510" s="14">
        <f t="shared" si="493"/>
        <v>0</v>
      </c>
      <c r="AA1510" s="14">
        <f t="shared" si="494"/>
        <v>0</v>
      </c>
      <c r="AB1510" s="14">
        <f>R1510+W1510</f>
        <v>112</v>
      </c>
      <c r="AC1510" s="15">
        <f t="shared" ref="AC1510:AC1522" si="497">ROUND(X1510+Y1510+Z1510+AA1510+AB1510,1)</f>
        <v>508.1</v>
      </c>
      <c r="AD1510" s="48">
        <f>(ROUND(AC1510-AC1508,1)/AC1508)</f>
        <v>-6.6678912564290954E-2</v>
      </c>
      <c r="AE1510" s="113"/>
      <c r="AF1510" s="60"/>
      <c r="AH1510" s="20"/>
    </row>
    <row r="1511" spans="1:34">
      <c r="A1511" s="99" t="s">
        <v>816</v>
      </c>
      <c r="B1511" s="91">
        <v>0</v>
      </c>
      <c r="C1511" s="21" t="s">
        <v>337</v>
      </c>
      <c r="D1511" s="12">
        <v>138</v>
      </c>
      <c r="E1511" s="12">
        <v>0</v>
      </c>
      <c r="F1511" s="12">
        <v>0</v>
      </c>
      <c r="G1511" s="12">
        <v>0</v>
      </c>
      <c r="H1511" s="12">
        <v>80</v>
      </c>
      <c r="I1511" s="13">
        <v>60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193.2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112</v>
      </c>
      <c r="S1511" s="14">
        <f>(N1511/100)*(I1511*$I$6)+(N1511/100)*(J1511*$J$6)</f>
        <v>202.85999999999999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1"/>
        <v>396.05999999999995</v>
      </c>
      <c r="Y1511" s="14">
        <f t="shared" si="492"/>
        <v>0</v>
      </c>
      <c r="Z1511" s="14">
        <f t="shared" si="493"/>
        <v>0</v>
      </c>
      <c r="AA1511" s="14">
        <f t="shared" si="494"/>
        <v>0</v>
      </c>
      <c r="AB1511" s="14">
        <f t="shared" ref="AB1511:AB1522" si="498">R1511+W1511</f>
        <v>112</v>
      </c>
      <c r="AC1511" s="15">
        <f t="shared" si="497"/>
        <v>508.1</v>
      </c>
      <c r="AD1511" s="48">
        <f>(ROUND(AC1511-AC1508,1)/AC1508)</f>
        <v>-6.6678912564290954E-2</v>
      </c>
      <c r="AE1511" s="113"/>
      <c r="AF1511" s="60"/>
      <c r="AH1511" s="20"/>
    </row>
    <row r="1512" spans="1:34">
      <c r="A1512" s="99" t="s">
        <v>817</v>
      </c>
      <c r="B1512" s="91">
        <v>0</v>
      </c>
      <c r="C1512" s="21" t="s">
        <v>338</v>
      </c>
      <c r="D1512" s="12">
        <v>138</v>
      </c>
      <c r="E1512" s="12">
        <v>0</v>
      </c>
      <c r="F1512" s="12">
        <v>0</v>
      </c>
      <c r="G1512" s="12">
        <v>0</v>
      </c>
      <c r="H1512" s="12">
        <v>80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193.2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112</v>
      </c>
      <c r="S1512" s="14">
        <f>(N1512/100)*(I1512*$I$7)+(N1512/100)*(J1512*$J$7)</f>
        <v>202.85999999999999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1"/>
        <v>396.05999999999995</v>
      </c>
      <c r="Y1512" s="14">
        <f t="shared" si="492"/>
        <v>0</v>
      </c>
      <c r="Z1512" s="14">
        <f t="shared" si="493"/>
        <v>0</v>
      </c>
      <c r="AA1512" s="14">
        <f t="shared" si="494"/>
        <v>0</v>
      </c>
      <c r="AB1512" s="14">
        <f t="shared" si="498"/>
        <v>112</v>
      </c>
      <c r="AC1512" s="15">
        <f t="shared" si="497"/>
        <v>508.1</v>
      </c>
      <c r="AD1512" s="48">
        <f>(ROUND(AC1512-AC1508,1)/AC1508)</f>
        <v>-6.6678912564290954E-2</v>
      </c>
      <c r="AE1512" s="113"/>
      <c r="AF1512" s="60"/>
      <c r="AH1512" s="20"/>
    </row>
    <row r="1513" spans="1:34">
      <c r="A1513" s="99" t="s">
        <v>666</v>
      </c>
      <c r="B1513" s="91"/>
      <c r="C1513" s="21" t="s">
        <v>339</v>
      </c>
      <c r="D1513" s="12">
        <v>138</v>
      </c>
      <c r="E1513" s="12">
        <v>0</v>
      </c>
      <c r="F1513" s="12">
        <v>0</v>
      </c>
      <c r="G1513" s="12">
        <v>0</v>
      </c>
      <c r="H1513" s="12">
        <v>80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193.2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112</v>
      </c>
      <c r="S1513" s="14">
        <f>(N1513/100)*(I1513*$I$8)+(N1513/100)*(J1513*$J$8)</f>
        <v>202.85999999999999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1"/>
        <v>396.05999999999995</v>
      </c>
      <c r="Y1513" s="14">
        <f t="shared" si="492"/>
        <v>0</v>
      </c>
      <c r="Z1513" s="14">
        <f t="shared" si="493"/>
        <v>0</v>
      </c>
      <c r="AA1513" s="14">
        <f t="shared" si="494"/>
        <v>0</v>
      </c>
      <c r="AB1513" s="14">
        <f t="shared" si="498"/>
        <v>112</v>
      </c>
      <c r="AC1513" s="15">
        <f t="shared" si="497"/>
        <v>508.1</v>
      </c>
      <c r="AD1513" s="48">
        <f>(ROUND(AC1513-AC1508,1)/AC1508)</f>
        <v>-6.6678912564290954E-2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69</v>
      </c>
      <c r="E1514" s="12">
        <v>218</v>
      </c>
      <c r="F1514" s="12">
        <v>0</v>
      </c>
      <c r="G1514" s="12">
        <v>0</v>
      </c>
      <c r="H1514" s="12">
        <v>0</v>
      </c>
      <c r="I1514" s="13">
        <v>60</v>
      </c>
      <c r="J1514" s="13">
        <v>10</v>
      </c>
      <c r="K1514" s="13">
        <v>60</v>
      </c>
      <c r="L1514" s="13">
        <v>0</v>
      </c>
      <c r="M1514" s="13">
        <v>0</v>
      </c>
      <c r="N1514" s="14">
        <f>D1514*$D$9</f>
        <v>82.8</v>
      </c>
      <c r="O1514" s="14">
        <f>E1514*$E$9</f>
        <v>283.40000000000003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86.94</v>
      </c>
      <c r="T1514" s="14">
        <f>(O1514/100)*(K1514*$K$9)</f>
        <v>255.06000000000006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1"/>
        <v>169.74</v>
      </c>
      <c r="Y1514" s="14">
        <f t="shared" si="492"/>
        <v>538.46</v>
      </c>
      <c r="Z1514" s="14">
        <f t="shared" si="493"/>
        <v>0</v>
      </c>
      <c r="AA1514" s="14">
        <f t="shared" si="494"/>
        <v>0</v>
      </c>
      <c r="AB1514" s="14">
        <f t="shared" si="498"/>
        <v>0</v>
      </c>
      <c r="AC1514" s="15">
        <f t="shared" si="497"/>
        <v>708.2</v>
      </c>
      <c r="AD1514" s="48">
        <f>(ROUND(AC1514-AC1508,1)/AC1508)</f>
        <v>0.30088170462894931</v>
      </c>
      <c r="AE1514" s="113"/>
      <c r="AF1514" s="60"/>
      <c r="AH1514" s="20"/>
    </row>
    <row r="1515" spans="1:34">
      <c r="A1515" s="99" t="s">
        <v>844</v>
      </c>
      <c r="B1515" s="91"/>
      <c r="C1515" s="21" t="s">
        <v>2</v>
      </c>
      <c r="D1515" s="12">
        <v>69</v>
      </c>
      <c r="E1515" s="12">
        <v>0</v>
      </c>
      <c r="F1515" s="12">
        <v>218</v>
      </c>
      <c r="G1515" s="12">
        <v>0</v>
      </c>
      <c r="H1515" s="12">
        <v>0</v>
      </c>
      <c r="I1515" s="13">
        <v>60</v>
      </c>
      <c r="J1515" s="13">
        <v>10</v>
      </c>
      <c r="K1515" s="13">
        <v>30</v>
      </c>
      <c r="L1515" s="13">
        <v>30</v>
      </c>
      <c r="M1515" s="13">
        <v>0</v>
      </c>
      <c r="N1515" s="14">
        <f>D1515*$D$10</f>
        <v>82.8</v>
      </c>
      <c r="O1515" s="14">
        <f>E1515*$E$10</f>
        <v>0</v>
      </c>
      <c r="P1515" s="14">
        <f>F1515*$F$10</f>
        <v>283.40000000000003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86.94</v>
      </c>
      <c r="T1515" s="14">
        <f>(O1515/100)*(K1515*$J$10)</f>
        <v>0</v>
      </c>
      <c r="U1515" s="14">
        <f>(P1515/100)*(K1515*$K$10)+(P1515/100)*(L1515*$L$10)</f>
        <v>255.06000000000006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1"/>
        <v>169.74</v>
      </c>
      <c r="Y1515" s="14">
        <f t="shared" si="492"/>
        <v>0</v>
      </c>
      <c r="Z1515" s="14">
        <f t="shared" si="493"/>
        <v>538.46</v>
      </c>
      <c r="AA1515" s="14">
        <f t="shared" si="494"/>
        <v>0</v>
      </c>
      <c r="AB1515" s="14">
        <f t="shared" si="498"/>
        <v>0</v>
      </c>
      <c r="AC1515" s="15">
        <f t="shared" si="497"/>
        <v>708.2</v>
      </c>
      <c r="AD1515" s="48">
        <f>(ROUND(AC1515-AC1508,1)/AC1508)</f>
        <v>0.30088170462894931</v>
      </c>
      <c r="AE1515" s="113"/>
      <c r="AF1515" s="60"/>
      <c r="AH1515" s="20"/>
    </row>
    <row r="1516" spans="1:34">
      <c r="A1516" s="99" t="s">
        <v>845</v>
      </c>
      <c r="B1516" s="91"/>
      <c r="C1516" s="21" t="s">
        <v>3</v>
      </c>
      <c r="D1516" s="12">
        <v>69</v>
      </c>
      <c r="E1516" s="12">
        <v>0</v>
      </c>
      <c r="F1516" s="12">
        <v>0</v>
      </c>
      <c r="G1516" s="12">
        <v>218</v>
      </c>
      <c r="H1516" s="12">
        <v>0</v>
      </c>
      <c r="I1516" s="13">
        <v>60</v>
      </c>
      <c r="J1516" s="13">
        <v>10</v>
      </c>
      <c r="K1516" s="13">
        <v>0</v>
      </c>
      <c r="L1516" s="13">
        <v>60</v>
      </c>
      <c r="M1516" s="13">
        <v>0</v>
      </c>
      <c r="N1516" s="14">
        <f>D1516*$D$11</f>
        <v>82.8</v>
      </c>
      <c r="O1516" s="14">
        <f>E1516*$E$11</f>
        <v>0</v>
      </c>
      <c r="P1516" s="14">
        <f>F1516*$F$11</f>
        <v>0</v>
      </c>
      <c r="Q1516" s="14">
        <f>G1516*$G$11</f>
        <v>283.40000000000003</v>
      </c>
      <c r="R1516" s="14">
        <f>H1516*$H$11</f>
        <v>0</v>
      </c>
      <c r="S1516" s="14">
        <f>(N1516/100)*(I1516*$I$11)+(N1516/100)*(J1516*$J$11)</f>
        <v>86.94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255.06000000000006</v>
      </c>
      <c r="W1516" s="14">
        <f>(R1516/100)*(K1516*$K$11)+(R1516/100)*(L1516*$L$11)</f>
        <v>0</v>
      </c>
      <c r="X1516" s="14">
        <f t="shared" si="491"/>
        <v>169.74</v>
      </c>
      <c r="Y1516" s="14">
        <f t="shared" si="492"/>
        <v>0</v>
      </c>
      <c r="Z1516" s="14">
        <f t="shared" si="493"/>
        <v>0</v>
      </c>
      <c r="AA1516" s="14">
        <f t="shared" si="494"/>
        <v>538.46</v>
      </c>
      <c r="AB1516" s="14">
        <f t="shared" si="498"/>
        <v>0</v>
      </c>
      <c r="AC1516" s="15">
        <f t="shared" si="497"/>
        <v>708.2</v>
      </c>
      <c r="AD1516" s="48">
        <f>(ROUND(AC1516-AC1508,1)/AC1508)</f>
        <v>0.30088170462894931</v>
      </c>
      <c r="AE1516" s="113"/>
      <c r="AF1516" s="60"/>
      <c r="AH1516" s="20"/>
    </row>
    <row r="1517" spans="1:34">
      <c r="A1517" s="99" t="s">
        <v>846</v>
      </c>
      <c r="B1517" s="91"/>
      <c r="C1517" s="21" t="s">
        <v>4</v>
      </c>
      <c r="D1517" s="12">
        <v>69</v>
      </c>
      <c r="E1517" s="12">
        <v>0</v>
      </c>
      <c r="F1517" s="12">
        <v>0</v>
      </c>
      <c r="G1517" s="12">
        <v>0</v>
      </c>
      <c r="H1517" s="12">
        <v>218</v>
      </c>
      <c r="I1517" s="13">
        <v>60</v>
      </c>
      <c r="J1517" s="13">
        <v>10</v>
      </c>
      <c r="K1517" s="13">
        <v>30</v>
      </c>
      <c r="L1517" s="13">
        <v>30</v>
      </c>
      <c r="M1517" s="13">
        <v>0</v>
      </c>
      <c r="N1517" s="14">
        <f>D1517*$D$12</f>
        <v>82.8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283.40000000000003</v>
      </c>
      <c r="S1517" s="14">
        <f>(N1517/100)*(I1517*$I$12)+(N1517/100)*(J1517*$J$12)</f>
        <v>86.94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255.06000000000006</v>
      </c>
      <c r="X1517" s="14">
        <f t="shared" si="491"/>
        <v>169.74</v>
      </c>
      <c r="Y1517" s="14">
        <f t="shared" si="492"/>
        <v>0</v>
      </c>
      <c r="Z1517" s="14">
        <f t="shared" si="493"/>
        <v>0</v>
      </c>
      <c r="AA1517" s="14">
        <f t="shared" si="494"/>
        <v>0</v>
      </c>
      <c r="AB1517" s="14">
        <f t="shared" si="498"/>
        <v>538.46</v>
      </c>
      <c r="AC1517" s="15">
        <f t="shared" si="497"/>
        <v>708.2</v>
      </c>
      <c r="AD1517" s="48">
        <f>(ROUND(AC1517-AC1508,1)/AC1508)</f>
        <v>0.30088170462894931</v>
      </c>
      <c r="AE1517" s="113"/>
      <c r="AF1517" s="60"/>
      <c r="AH1517" s="20"/>
    </row>
    <row r="1518" spans="1:34">
      <c r="A1518" s="99" t="s">
        <v>847</v>
      </c>
      <c r="B1518" s="91"/>
      <c r="C1518" s="21" t="s">
        <v>327</v>
      </c>
      <c r="D1518" s="12">
        <v>138</v>
      </c>
      <c r="E1518" s="12">
        <v>0</v>
      </c>
      <c r="F1518" s="12">
        <v>0</v>
      </c>
      <c r="G1518" s="12">
        <v>0</v>
      </c>
      <c r="H1518" s="12">
        <v>80</v>
      </c>
      <c r="I1518" s="13">
        <v>60</v>
      </c>
      <c r="J1518" s="13">
        <v>10</v>
      </c>
      <c r="K1518" s="13">
        <v>0</v>
      </c>
      <c r="L1518" s="13">
        <v>0</v>
      </c>
      <c r="M1518" s="13">
        <v>55</v>
      </c>
      <c r="N1518" s="14">
        <f>D1518*$D$13</f>
        <v>179.4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104</v>
      </c>
      <c r="S1518" s="14">
        <f>(N1518/100)*(I1518*$I$14)+(N1518/100)*(J1518*$J$14)+(N1518/100)*(M1518*$M$14)</f>
        <v>336.375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85.8</v>
      </c>
      <c r="X1518" s="14">
        <f t="shared" si="491"/>
        <v>515.77499999999998</v>
      </c>
      <c r="Y1518" s="14">
        <f t="shared" si="492"/>
        <v>0</v>
      </c>
      <c r="Z1518" s="14">
        <f t="shared" si="493"/>
        <v>0</v>
      </c>
      <c r="AA1518" s="14">
        <f t="shared" si="494"/>
        <v>0</v>
      </c>
      <c r="AB1518" s="14">
        <f t="shared" si="498"/>
        <v>189.8</v>
      </c>
      <c r="AC1518" s="15">
        <f t="shared" si="497"/>
        <v>705.6</v>
      </c>
      <c r="AD1518" s="48">
        <f>(ROUND(AC1518-AC1508,1)/AC1508)</f>
        <v>0.29610580455547392</v>
      </c>
      <c r="AE1518" s="113"/>
      <c r="AF1518" s="60"/>
      <c r="AH1518" s="20"/>
    </row>
    <row r="1519" spans="1:34">
      <c r="A1519" s="99" t="s">
        <v>848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60</v>
      </c>
      <c r="J1519" s="13">
        <v>10</v>
      </c>
      <c r="K1519" s="13">
        <v>64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470.34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1"/>
        <v>704.33999999999992</v>
      </c>
      <c r="Y1519" s="14">
        <f t="shared" si="492"/>
        <v>0</v>
      </c>
      <c r="Z1519" s="14">
        <f t="shared" si="493"/>
        <v>0</v>
      </c>
      <c r="AA1519" s="14">
        <f t="shared" si="494"/>
        <v>0</v>
      </c>
      <c r="AB1519" s="14">
        <f t="shared" si="498"/>
        <v>0</v>
      </c>
      <c r="AC1519" s="15">
        <f t="shared" si="497"/>
        <v>704.3</v>
      </c>
      <c r="AD1519" s="48">
        <f>(ROUND(AC1519-AC1508,1)/AC1508)</f>
        <v>0.29371785451873622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60</v>
      </c>
      <c r="J1520" s="13">
        <v>10</v>
      </c>
      <c r="K1520" s="13">
        <v>0</v>
      </c>
      <c r="L1520" s="13">
        <v>64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470.34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1"/>
        <v>704.33999999999992</v>
      </c>
      <c r="Y1520" s="14">
        <f t="shared" si="492"/>
        <v>0</v>
      </c>
      <c r="Z1520" s="14">
        <f t="shared" si="493"/>
        <v>0</v>
      </c>
      <c r="AA1520" s="14">
        <f t="shared" si="494"/>
        <v>0</v>
      </c>
      <c r="AB1520" s="14">
        <f t="shared" si="498"/>
        <v>0</v>
      </c>
      <c r="AC1520" s="15">
        <f t="shared" si="497"/>
        <v>704.3</v>
      </c>
      <c r="AD1520" s="48">
        <f>(ROUND(AC1520-AC1508,1)/AC1508)</f>
        <v>0.29371785451873622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138</v>
      </c>
      <c r="E1521" s="12">
        <v>0</v>
      </c>
      <c r="F1521" s="12">
        <v>0</v>
      </c>
      <c r="G1521" s="12">
        <v>0</v>
      </c>
      <c r="H1521" s="12">
        <v>80</v>
      </c>
      <c r="I1521" s="13">
        <v>60</v>
      </c>
      <c r="J1521" s="13">
        <v>50</v>
      </c>
      <c r="K1521" s="13">
        <v>0</v>
      </c>
      <c r="L1521" s="13">
        <v>0</v>
      </c>
      <c r="M1521" s="13">
        <v>0</v>
      </c>
      <c r="N1521" s="14">
        <f>D1521*$D$16</f>
        <v>179.4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104</v>
      </c>
      <c r="S1521" s="14">
        <f>(N1521/100)*(I1521*$I$16)+(N1521/100)*(J1521*$J$16)</f>
        <v>313.95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1"/>
        <v>493.35</v>
      </c>
      <c r="Y1521" s="14">
        <f t="shared" si="492"/>
        <v>0</v>
      </c>
      <c r="Z1521" s="14">
        <f t="shared" si="493"/>
        <v>0</v>
      </c>
      <c r="AA1521" s="14">
        <f t="shared" si="494"/>
        <v>0</v>
      </c>
      <c r="AB1521" s="14">
        <f t="shared" si="498"/>
        <v>104</v>
      </c>
      <c r="AC1521" s="15">
        <f t="shared" si="497"/>
        <v>597.4</v>
      </c>
      <c r="AD1521" s="48">
        <f>(ROUND(AC1521-AC1508,1)/AC1508)</f>
        <v>9.73548861131521E-2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138</v>
      </c>
      <c r="E1522" s="12">
        <v>0</v>
      </c>
      <c r="F1522" s="12">
        <v>0</v>
      </c>
      <c r="G1522" s="12">
        <v>0</v>
      </c>
      <c r="H1522" s="12">
        <v>80</v>
      </c>
      <c r="I1522" s="13">
        <v>90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179.4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104</v>
      </c>
      <c r="S1522" s="14">
        <f>(N1522/100)*(I1522*$I$17)+(N1522/100)*(J1522*$J$17)</f>
        <v>389.29799999999994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1"/>
        <v>568.69799999999998</v>
      </c>
      <c r="Y1522" s="14">
        <f t="shared" si="492"/>
        <v>0</v>
      </c>
      <c r="Z1522" s="14">
        <f t="shared" si="493"/>
        <v>0</v>
      </c>
      <c r="AA1522" s="14">
        <f t="shared" si="494"/>
        <v>0</v>
      </c>
      <c r="AB1522" s="14">
        <f t="shared" si="498"/>
        <v>104</v>
      </c>
      <c r="AC1522" s="15">
        <f t="shared" si="497"/>
        <v>672.7</v>
      </c>
      <c r="AD1522" s="48">
        <f>(ROUND(AC1522-AC1508,1)/AC1508)</f>
        <v>0.23567229977957388</v>
      </c>
      <c r="AE1522" s="113"/>
      <c r="AF1522" s="60"/>
      <c r="AH1522" s="20"/>
    </row>
    <row r="1523" spans="1:34">
      <c r="A1523" s="106" t="s">
        <v>0</v>
      </c>
      <c r="B1523" s="92" t="s">
        <v>890</v>
      </c>
      <c r="C1523" s="50" t="s">
        <v>242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si="491"/>
        <v>524.16000000000008</v>
      </c>
      <c r="Y1523" s="52">
        <f t="shared" si="492"/>
        <v>0</v>
      </c>
      <c r="Z1523" s="52">
        <f t="shared" si="493"/>
        <v>0</v>
      </c>
      <c r="AA1523" s="52">
        <f t="shared" si="494"/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814</v>
      </c>
      <c r="B1524" s="93">
        <v>40</v>
      </c>
      <c r="C1524" s="21" t="s">
        <v>324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1"/>
        <v>619.38239999999996</v>
      </c>
      <c r="Y1524" s="14">
        <f t="shared" si="492"/>
        <v>0</v>
      </c>
      <c r="Z1524" s="14">
        <f t="shared" si="493"/>
        <v>0</v>
      </c>
      <c r="AA1524" s="14">
        <f t="shared" si="494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813</v>
      </c>
      <c r="AF1524" s="60"/>
      <c r="AH1524" s="20"/>
    </row>
    <row r="1525" spans="1:34">
      <c r="A1525" s="99" t="s">
        <v>815</v>
      </c>
      <c r="B1525" s="93">
        <v>10</v>
      </c>
      <c r="C1525" s="21" t="s">
        <v>849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1"/>
        <v>489.21600000000001</v>
      </c>
      <c r="Y1525" s="14">
        <f t="shared" si="492"/>
        <v>0</v>
      </c>
      <c r="Z1525" s="14">
        <f t="shared" si="493"/>
        <v>0</v>
      </c>
      <c r="AA1525" s="14">
        <f t="shared" si="494"/>
        <v>0</v>
      </c>
      <c r="AB1525" s="14">
        <f>R1525+W1525</f>
        <v>0</v>
      </c>
      <c r="AC1525" s="15">
        <f t="shared" ref="AC1525:AC1537" si="499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816</v>
      </c>
      <c r="B1526" s="93">
        <v>0</v>
      </c>
      <c r="C1526" s="21" t="s">
        <v>337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1"/>
        <v>489.21600000000001</v>
      </c>
      <c r="Y1526" s="14">
        <f t="shared" si="492"/>
        <v>0</v>
      </c>
      <c r="Z1526" s="14">
        <f t="shared" si="493"/>
        <v>0</v>
      </c>
      <c r="AA1526" s="14">
        <f t="shared" si="494"/>
        <v>0</v>
      </c>
      <c r="AB1526" s="14">
        <f t="shared" ref="AB1526:AB1537" si="500">R1526+W1526</f>
        <v>0</v>
      </c>
      <c r="AC1526" s="15">
        <f t="shared" si="499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817</v>
      </c>
      <c r="B1527" s="93">
        <v>0</v>
      </c>
      <c r="C1527" s="21" t="s">
        <v>338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1"/>
        <v>489.21600000000001</v>
      </c>
      <c r="Y1527" s="14">
        <f t="shared" si="492"/>
        <v>0</v>
      </c>
      <c r="Z1527" s="14">
        <f t="shared" si="493"/>
        <v>0</v>
      </c>
      <c r="AA1527" s="14">
        <f t="shared" si="494"/>
        <v>0</v>
      </c>
      <c r="AB1527" s="14">
        <f t="shared" si="500"/>
        <v>0</v>
      </c>
      <c r="AC1527" s="15">
        <f t="shared" si="499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666</v>
      </c>
      <c r="B1528" s="93"/>
      <c r="C1528" s="21" t="s">
        <v>339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1"/>
        <v>489.21600000000001</v>
      </c>
      <c r="Y1528" s="14">
        <f t="shared" si="492"/>
        <v>0</v>
      </c>
      <c r="Z1528" s="14">
        <f t="shared" si="493"/>
        <v>0</v>
      </c>
      <c r="AA1528" s="14">
        <f t="shared" si="494"/>
        <v>0</v>
      </c>
      <c r="AB1528" s="14">
        <f t="shared" si="500"/>
        <v>0</v>
      </c>
      <c r="AC1528" s="15">
        <f t="shared" si="499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1"/>
        <v>209.66399999999999</v>
      </c>
      <c r="Y1529" s="14">
        <f t="shared" si="492"/>
        <v>470.65200000000004</v>
      </c>
      <c r="Z1529" s="14">
        <f t="shared" si="493"/>
        <v>0</v>
      </c>
      <c r="AA1529" s="14">
        <f t="shared" si="494"/>
        <v>0</v>
      </c>
      <c r="AB1529" s="14">
        <f t="shared" si="500"/>
        <v>0</v>
      </c>
      <c r="AC1529" s="15">
        <f t="shared" si="499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844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1"/>
        <v>209.66399999999999</v>
      </c>
      <c r="Y1530" s="14">
        <f t="shared" si="492"/>
        <v>0</v>
      </c>
      <c r="Z1530" s="14">
        <f t="shared" si="493"/>
        <v>470.65200000000004</v>
      </c>
      <c r="AA1530" s="14">
        <f t="shared" si="494"/>
        <v>0</v>
      </c>
      <c r="AB1530" s="14">
        <f t="shared" si="500"/>
        <v>0</v>
      </c>
      <c r="AC1530" s="15">
        <f t="shared" si="499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845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1"/>
        <v>209.66399999999999</v>
      </c>
      <c r="Y1531" s="14">
        <f t="shared" si="492"/>
        <v>0</v>
      </c>
      <c r="Z1531" s="14">
        <f t="shared" si="493"/>
        <v>0</v>
      </c>
      <c r="AA1531" s="14">
        <f t="shared" si="494"/>
        <v>470.65200000000004</v>
      </c>
      <c r="AB1531" s="14">
        <f t="shared" si="500"/>
        <v>0</v>
      </c>
      <c r="AC1531" s="15">
        <f t="shared" si="499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846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1"/>
        <v>209.66399999999999</v>
      </c>
      <c r="Y1532" s="14">
        <f t="shared" si="492"/>
        <v>0</v>
      </c>
      <c r="Z1532" s="14">
        <f t="shared" si="493"/>
        <v>0</v>
      </c>
      <c r="AA1532" s="14">
        <f t="shared" si="494"/>
        <v>0</v>
      </c>
      <c r="AB1532" s="14">
        <f t="shared" si="500"/>
        <v>470.65200000000004</v>
      </c>
      <c r="AC1532" s="15">
        <f t="shared" si="499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847</v>
      </c>
      <c r="B1533" s="93"/>
      <c r="C1533" s="21" t="s">
        <v>327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1"/>
        <v>670.48800000000006</v>
      </c>
      <c r="Y1533" s="14">
        <f t="shared" si="492"/>
        <v>0</v>
      </c>
      <c r="Z1533" s="14">
        <f t="shared" si="493"/>
        <v>0</v>
      </c>
      <c r="AA1533" s="14">
        <f t="shared" si="494"/>
        <v>0</v>
      </c>
      <c r="AB1533" s="14">
        <f t="shared" si="500"/>
        <v>0</v>
      </c>
      <c r="AC1533" s="15">
        <f t="shared" si="499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848</v>
      </c>
      <c r="B1534" s="93"/>
      <c r="C1534" s="21" t="s">
        <v>328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1"/>
        <v>670.48800000000006</v>
      </c>
      <c r="Y1534" s="14">
        <f t="shared" si="492"/>
        <v>0</v>
      </c>
      <c r="Z1534" s="14">
        <f t="shared" si="493"/>
        <v>0</v>
      </c>
      <c r="AA1534" s="14">
        <f t="shared" si="494"/>
        <v>0</v>
      </c>
      <c r="AB1534" s="14">
        <f t="shared" si="500"/>
        <v>0</v>
      </c>
      <c r="AC1534" s="15">
        <f t="shared" si="499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1"/>
        <v>670.48800000000006</v>
      </c>
      <c r="Y1535" s="14">
        <f t="shared" si="492"/>
        <v>0</v>
      </c>
      <c r="Z1535" s="14">
        <f t="shared" si="493"/>
        <v>0</v>
      </c>
      <c r="AA1535" s="14">
        <f t="shared" si="494"/>
        <v>0</v>
      </c>
      <c r="AB1535" s="14">
        <f t="shared" si="500"/>
        <v>0</v>
      </c>
      <c r="AC1535" s="15">
        <f t="shared" si="499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1"/>
        <v>589.89840000000004</v>
      </c>
      <c r="Y1536" s="14">
        <f t="shared" si="492"/>
        <v>0</v>
      </c>
      <c r="Z1536" s="14">
        <f t="shared" si="493"/>
        <v>0</v>
      </c>
      <c r="AA1536" s="14">
        <f t="shared" si="494"/>
        <v>0</v>
      </c>
      <c r="AB1536" s="14">
        <f t="shared" si="500"/>
        <v>0</v>
      </c>
      <c r="AC1536" s="15">
        <f t="shared" si="499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1"/>
        <v>642.096</v>
      </c>
      <c r="Y1537" s="14">
        <f t="shared" si="492"/>
        <v>0</v>
      </c>
      <c r="Z1537" s="14">
        <f t="shared" si="493"/>
        <v>0</v>
      </c>
      <c r="AA1537" s="14">
        <f t="shared" si="494"/>
        <v>0</v>
      </c>
      <c r="AB1537" s="14">
        <f t="shared" si="500"/>
        <v>0</v>
      </c>
      <c r="AC1537" s="15">
        <f t="shared" si="499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7"/>
      <c r="B1538" s="161" t="s">
        <v>343</v>
      </c>
      <c r="C1538" s="156"/>
      <c r="D1538" s="156"/>
      <c r="E1538" s="156"/>
      <c r="F1538" s="156"/>
      <c r="G1538" s="156"/>
      <c r="H1538" s="156"/>
      <c r="I1538" s="156"/>
      <c r="J1538" s="156"/>
      <c r="K1538" s="156"/>
      <c r="L1538" s="156"/>
      <c r="M1538" s="156"/>
      <c r="N1538" s="156"/>
      <c r="O1538" s="156"/>
      <c r="P1538" s="156"/>
      <c r="Q1538" s="156"/>
      <c r="R1538" s="156"/>
      <c r="S1538" s="156"/>
      <c r="T1538" s="156"/>
      <c r="U1538" s="156"/>
      <c r="V1538" s="156"/>
      <c r="W1538" s="156"/>
      <c r="X1538" s="156"/>
      <c r="Y1538" s="156"/>
      <c r="Z1538" s="156"/>
      <c r="AA1538" s="156"/>
      <c r="AB1538" s="156"/>
      <c r="AC1538" s="18">
        <v>400</v>
      </c>
      <c r="AD1538" s="18"/>
      <c r="AE1538" s="113"/>
      <c r="AF1538" s="60"/>
      <c r="AH1538" s="20"/>
    </row>
    <row r="1539" spans="1:34">
      <c r="A1539" s="106" t="s">
        <v>0</v>
      </c>
      <c r="B1539" s="87" t="s">
        <v>70</v>
      </c>
      <c r="C1539" s="21" t="s">
        <v>243</v>
      </c>
      <c r="D1539" s="12">
        <v>100</v>
      </c>
      <c r="E1539" s="12">
        <v>0</v>
      </c>
      <c r="F1539" s="12">
        <v>0</v>
      </c>
      <c r="G1539" s="12">
        <v>0</v>
      </c>
      <c r="H1539" s="12">
        <v>0</v>
      </c>
      <c r="I1539" s="13">
        <v>20</v>
      </c>
      <c r="J1539" s="13">
        <v>50</v>
      </c>
      <c r="K1539" s="13">
        <v>0</v>
      </c>
      <c r="L1539" s="13">
        <v>0</v>
      </c>
      <c r="M1539" s="13">
        <v>0</v>
      </c>
      <c r="N1539" s="14">
        <f>D1539*$D$3</f>
        <v>150</v>
      </c>
      <c r="O1539" s="14">
        <f>E1539*$E$3</f>
        <v>0</v>
      </c>
      <c r="P1539" s="14">
        <f>F1539*$F$3</f>
        <v>0</v>
      </c>
      <c r="Q1539" s="14">
        <f>G1539*$G$3</f>
        <v>0</v>
      </c>
      <c r="R1539" s="14">
        <f>H1539*$H$3</f>
        <v>0</v>
      </c>
      <c r="S1539" s="14">
        <f>(N1539/100)*(I1539*$I$3)+(N1539/100)*(J1539*$J$3)</f>
        <v>157.5</v>
      </c>
      <c r="T1539" s="14">
        <f>(O1539/100)*(K1539*$K$3)</f>
        <v>0</v>
      </c>
      <c r="U1539" s="14">
        <f>(P1539/100)*(K1539*$K$3)+(P1539/100)*(L1539*$L$3)</f>
        <v>0</v>
      </c>
      <c r="V1539" s="14">
        <f>(Q1539/100)*(L1539*$L$3)</f>
        <v>0</v>
      </c>
      <c r="W1539" s="14">
        <f>(R1539/100)*(K1539*$K$3)+(R1539/100)*(L1539*$L$3)</f>
        <v>0</v>
      </c>
      <c r="X1539" s="14">
        <f t="shared" ref="X1539:X1553" si="501">N1539+S1539</f>
        <v>307.5</v>
      </c>
      <c r="Y1539" s="14">
        <f t="shared" ref="Y1539:Y1553" si="502">O1539+T1539</f>
        <v>0</v>
      </c>
      <c r="Z1539" s="14">
        <f t="shared" ref="Z1539:Z1553" si="503">P1539+U1539</f>
        <v>0</v>
      </c>
      <c r="AA1539" s="14">
        <f t="shared" ref="AA1539:AA1553" si="504">Q1539+V1539</f>
        <v>0</v>
      </c>
      <c r="AB1539" s="14">
        <f>R1539+W1539</f>
        <v>0</v>
      </c>
      <c r="AC1539" s="15">
        <f>ROUND(X1539+Y1539+Z1539+AA1539+AB1539,1)</f>
        <v>307.5</v>
      </c>
      <c r="AD1539" s="48">
        <v>0</v>
      </c>
      <c r="AE1539" s="113" t="s">
        <v>813</v>
      </c>
      <c r="AF1539" s="60"/>
      <c r="AH1539" s="20"/>
    </row>
    <row r="1540" spans="1:34">
      <c r="A1540" s="99" t="s">
        <v>814</v>
      </c>
      <c r="B1540" s="87">
        <v>10</v>
      </c>
      <c r="C1540" s="21" t="s">
        <v>324</v>
      </c>
      <c r="D1540" s="12">
        <v>100</v>
      </c>
      <c r="E1540" s="12">
        <v>0</v>
      </c>
      <c r="F1540" s="12">
        <v>0</v>
      </c>
      <c r="G1540" s="12">
        <v>0</v>
      </c>
      <c r="H1540" s="12">
        <v>0</v>
      </c>
      <c r="I1540" s="13">
        <v>32</v>
      </c>
      <c r="J1540" s="13">
        <v>67</v>
      </c>
      <c r="K1540" s="13">
        <v>0</v>
      </c>
      <c r="L1540" s="13">
        <v>0</v>
      </c>
      <c r="M1540" s="13">
        <v>0</v>
      </c>
      <c r="N1540" s="14">
        <f>D1540*$D$4</f>
        <v>130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231.66000000000003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361.66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361.7</v>
      </c>
      <c r="AD1540" s="48">
        <f>(ROUND(AC1540-AC1539,1)/AC1539)</f>
        <v>0.17626016260162602</v>
      </c>
      <c r="AE1540" s="113"/>
      <c r="AF1540" s="60"/>
      <c r="AH1540" s="20"/>
    </row>
    <row r="1541" spans="1:34">
      <c r="A1541" s="99" t="s">
        <v>815</v>
      </c>
      <c r="B1541" s="87">
        <v>12</v>
      </c>
      <c r="C1541" s="21" t="s">
        <v>849</v>
      </c>
      <c r="D1541" s="12">
        <v>100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140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147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287</v>
      </c>
      <c r="AD1541" s="48">
        <f>(ROUND(AC1541-AC1539,1)/AC1539)</f>
        <v>-6.6666666666666666E-2</v>
      </c>
      <c r="AE1541" s="113"/>
      <c r="AF1541" s="60"/>
      <c r="AH1541" s="20"/>
    </row>
    <row r="1542" spans="1:34">
      <c r="A1542" s="99" t="s">
        <v>816</v>
      </c>
      <c r="B1542" s="87">
        <v>0</v>
      </c>
      <c r="C1542" s="21" t="s">
        <v>337</v>
      </c>
      <c r="D1542" s="12">
        <v>100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140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147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287</v>
      </c>
      <c r="AD1542" s="48">
        <f>(ROUND(AC1542-AC1539,1)/AC1539)</f>
        <v>-6.6666666666666666E-2</v>
      </c>
      <c r="AE1542" s="113"/>
      <c r="AF1542" s="60"/>
      <c r="AH1542" s="20"/>
    </row>
    <row r="1543" spans="1:34">
      <c r="A1543" s="99" t="s">
        <v>817</v>
      </c>
      <c r="B1543" s="87">
        <v>0</v>
      </c>
      <c r="C1543" s="21" t="s">
        <v>338</v>
      </c>
      <c r="D1543" s="12">
        <v>100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140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147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287</v>
      </c>
      <c r="AD1543" s="48">
        <f>(ROUND(AC1543-AC1539,1)/AC1539)</f>
        <v>-6.6666666666666666E-2</v>
      </c>
      <c r="AE1543" s="113"/>
      <c r="AF1543" s="60"/>
      <c r="AH1543" s="20"/>
    </row>
    <row r="1544" spans="1:34">
      <c r="A1544" s="99" t="s">
        <v>666</v>
      </c>
      <c r="B1544" s="87"/>
      <c r="C1544" s="21" t="s">
        <v>339</v>
      </c>
      <c r="D1544" s="12">
        <v>100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140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147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287</v>
      </c>
      <c r="AD1544" s="48">
        <f>(ROUND(AC1544-AC1539,1)/AC1539)</f>
        <v>-6.6666666666666666E-2</v>
      </c>
      <c r="AE1544" s="113"/>
      <c r="AF1544" s="60"/>
      <c r="AH1544" s="20"/>
    </row>
    <row r="1545" spans="1:34">
      <c r="A1545" s="99" t="s">
        <v>605</v>
      </c>
      <c r="B1545" s="87"/>
      <c r="C1545" s="21" t="s">
        <v>1</v>
      </c>
      <c r="D1545" s="12">
        <v>50</v>
      </c>
      <c r="E1545" s="12">
        <v>100</v>
      </c>
      <c r="F1545" s="12">
        <v>0</v>
      </c>
      <c r="G1545" s="12">
        <v>0</v>
      </c>
      <c r="H1545" s="12">
        <v>0</v>
      </c>
      <c r="I1545" s="13">
        <v>20</v>
      </c>
      <c r="J1545" s="13">
        <v>50</v>
      </c>
      <c r="K1545" s="13">
        <v>75</v>
      </c>
      <c r="L1545" s="13">
        <v>0</v>
      </c>
      <c r="M1545" s="13">
        <v>0</v>
      </c>
      <c r="N1545" s="14">
        <f>D1545*$D$9</f>
        <v>60</v>
      </c>
      <c r="O1545" s="14">
        <f>E1545*$E$9</f>
        <v>130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63</v>
      </c>
      <c r="T1545" s="14">
        <f>(O1545/100)*(K1545*$K$9)</f>
        <v>146.25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123</v>
      </c>
      <c r="Y1545" s="14">
        <f t="shared" si="502"/>
        <v>276.25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399.3</v>
      </c>
      <c r="AD1545" s="48">
        <f>(ROUND(AC1545-AC1539,1)/AC1539)</f>
        <v>0.29853658536585365</v>
      </c>
      <c r="AE1545" s="113"/>
      <c r="AF1545" s="60"/>
      <c r="AH1545" s="20"/>
    </row>
    <row r="1546" spans="1:34">
      <c r="A1546" s="99" t="s">
        <v>844</v>
      </c>
      <c r="B1546" s="87"/>
      <c r="C1546" s="21" t="s">
        <v>2</v>
      </c>
      <c r="D1546" s="12">
        <v>50</v>
      </c>
      <c r="E1546" s="12">
        <v>0</v>
      </c>
      <c r="F1546" s="12">
        <v>100</v>
      </c>
      <c r="G1546" s="12">
        <v>0</v>
      </c>
      <c r="H1546" s="12">
        <v>0</v>
      </c>
      <c r="I1546" s="13">
        <v>20</v>
      </c>
      <c r="J1546" s="13">
        <v>50</v>
      </c>
      <c r="K1546" s="13">
        <v>37.5</v>
      </c>
      <c r="L1546" s="13">
        <v>37.5</v>
      </c>
      <c r="M1546" s="13">
        <v>0</v>
      </c>
      <c r="N1546" s="14">
        <f>D1546*$D$10</f>
        <v>60</v>
      </c>
      <c r="O1546" s="14">
        <f>E1546*$E$10</f>
        <v>0</v>
      </c>
      <c r="P1546" s="14">
        <f>F1546*$F$10</f>
        <v>130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63</v>
      </c>
      <c r="T1546" s="14">
        <f>(O1546/100)*(K1546*$J$10)</f>
        <v>0</v>
      </c>
      <c r="U1546" s="14">
        <f>(P1546/100)*(K1546*$K$10)+(P1546/100)*(L1546*$L$10)</f>
        <v>146.25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123</v>
      </c>
      <c r="Y1546" s="14">
        <f t="shared" si="502"/>
        <v>0</v>
      </c>
      <c r="Z1546" s="14">
        <f t="shared" si="503"/>
        <v>276.25</v>
      </c>
      <c r="AA1546" s="14">
        <f t="shared" si="504"/>
        <v>0</v>
      </c>
      <c r="AB1546" s="14">
        <f t="shared" si="506"/>
        <v>0</v>
      </c>
      <c r="AC1546" s="15">
        <f t="shared" si="505"/>
        <v>399.3</v>
      </c>
      <c r="AD1546" s="48">
        <f>(ROUND(AC1546-AC1539,1)/AC1539)</f>
        <v>0.29853658536585365</v>
      </c>
      <c r="AE1546" s="113"/>
      <c r="AF1546" s="60"/>
      <c r="AH1546" s="20"/>
    </row>
    <row r="1547" spans="1:34">
      <c r="A1547" s="99" t="s">
        <v>845</v>
      </c>
      <c r="B1547" s="87"/>
      <c r="C1547" s="21" t="s">
        <v>3</v>
      </c>
      <c r="D1547" s="12">
        <v>50</v>
      </c>
      <c r="E1547" s="12">
        <v>0</v>
      </c>
      <c r="F1547" s="12">
        <v>0</v>
      </c>
      <c r="G1547" s="12">
        <v>100</v>
      </c>
      <c r="H1547" s="12">
        <v>0</v>
      </c>
      <c r="I1547" s="13">
        <v>20</v>
      </c>
      <c r="J1547" s="13">
        <v>50</v>
      </c>
      <c r="K1547" s="13">
        <v>0</v>
      </c>
      <c r="L1547" s="13">
        <v>75</v>
      </c>
      <c r="M1547" s="13">
        <v>0</v>
      </c>
      <c r="N1547" s="14">
        <f>D1547*$D$11</f>
        <v>60</v>
      </c>
      <c r="O1547" s="14">
        <f>E1547*$E$11</f>
        <v>0</v>
      </c>
      <c r="P1547" s="14">
        <f>F1547*$F$11</f>
        <v>0</v>
      </c>
      <c r="Q1547" s="14">
        <f>G1547*$G$11</f>
        <v>130</v>
      </c>
      <c r="R1547" s="14">
        <f>H1547*$H$11</f>
        <v>0</v>
      </c>
      <c r="S1547" s="14">
        <f>(N1547/100)*(I1547*$I$11)+(N1547/100)*(J1547*$J$11)</f>
        <v>63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146.25</v>
      </c>
      <c r="W1547" s="14">
        <f>(R1547/100)*(K1547*$K$11)+(R1547/100)*(L1547*$L$11)</f>
        <v>0</v>
      </c>
      <c r="X1547" s="14">
        <f t="shared" si="501"/>
        <v>123</v>
      </c>
      <c r="Y1547" s="14">
        <f t="shared" si="502"/>
        <v>0</v>
      </c>
      <c r="Z1547" s="14">
        <f t="shared" si="503"/>
        <v>0</v>
      </c>
      <c r="AA1547" s="14">
        <f t="shared" si="504"/>
        <v>276.25</v>
      </c>
      <c r="AB1547" s="14">
        <f t="shared" si="506"/>
        <v>0</v>
      </c>
      <c r="AC1547" s="15">
        <f t="shared" si="505"/>
        <v>399.3</v>
      </c>
      <c r="AD1547" s="48">
        <f>(ROUND(AC1547-AC1539,1)/AC1539)</f>
        <v>0.29853658536585365</v>
      </c>
      <c r="AE1547" s="113"/>
      <c r="AF1547" s="60"/>
      <c r="AH1547" s="20"/>
    </row>
    <row r="1548" spans="1:34">
      <c r="A1548" s="99" t="s">
        <v>846</v>
      </c>
      <c r="B1548" s="87"/>
      <c r="C1548" s="21" t="s">
        <v>4</v>
      </c>
      <c r="D1548" s="12">
        <v>50</v>
      </c>
      <c r="E1548" s="12">
        <v>0</v>
      </c>
      <c r="F1548" s="12">
        <v>0</v>
      </c>
      <c r="G1548" s="12">
        <v>0</v>
      </c>
      <c r="H1548" s="12">
        <v>100</v>
      </c>
      <c r="I1548" s="13">
        <v>20</v>
      </c>
      <c r="J1548" s="13">
        <v>50</v>
      </c>
      <c r="K1548" s="13">
        <v>37.5</v>
      </c>
      <c r="L1548" s="13">
        <v>37.5</v>
      </c>
      <c r="M1548" s="13">
        <v>0</v>
      </c>
      <c r="N1548" s="14">
        <f>D1548*$D$12</f>
        <v>60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130</v>
      </c>
      <c r="S1548" s="14">
        <f>(N1548/100)*(I1548*$I$12)+(N1548/100)*(J1548*$J$12)</f>
        <v>63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146.25</v>
      </c>
      <c r="X1548" s="14">
        <f t="shared" si="501"/>
        <v>123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276.25</v>
      </c>
      <c r="AC1548" s="15">
        <f t="shared" si="505"/>
        <v>399.3</v>
      </c>
      <c r="AD1548" s="48">
        <f>(ROUND(AC1548-AC1539,1)/AC1539)</f>
        <v>0.29853658536585365</v>
      </c>
      <c r="AE1548" s="113"/>
      <c r="AF1548" s="60"/>
      <c r="AH1548" s="20"/>
    </row>
    <row r="1549" spans="1:34">
      <c r="A1549" s="99" t="s">
        <v>847</v>
      </c>
      <c r="B1549" s="87"/>
      <c r="C1549" s="21" t="s">
        <v>327</v>
      </c>
      <c r="D1549" s="12">
        <v>100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50</v>
      </c>
      <c r="K1549" s="13">
        <v>0</v>
      </c>
      <c r="L1549" s="13">
        <v>0</v>
      </c>
      <c r="M1549" s="13">
        <v>65</v>
      </c>
      <c r="N1549" s="14">
        <f>D1549*$D$13</f>
        <v>130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263.25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393.25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393.3</v>
      </c>
      <c r="AD1549" s="48">
        <f>(ROUND(AC1549-AC1539,1)/AC1539)</f>
        <v>0.27902439024390241</v>
      </c>
      <c r="AE1549" s="113"/>
      <c r="AF1549" s="60"/>
      <c r="AH1549" s="20"/>
    </row>
    <row r="1550" spans="1:34">
      <c r="A1550" s="99" t="s">
        <v>848</v>
      </c>
      <c r="B1550" s="87"/>
      <c r="C1550" s="21" t="s">
        <v>328</v>
      </c>
      <c r="D1550" s="12">
        <v>100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50</v>
      </c>
      <c r="K1550" s="13">
        <v>65</v>
      </c>
      <c r="L1550" s="13">
        <v>0</v>
      </c>
      <c r="M1550" s="13">
        <v>0</v>
      </c>
      <c r="N1550" s="14">
        <f>D1550*$D$14</f>
        <v>130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263.25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393.25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393.3</v>
      </c>
      <c r="AD1550" s="48">
        <f>(ROUND(AC1550-AC1539,1)/AC1539)</f>
        <v>0.27902439024390241</v>
      </c>
      <c r="AE1550" s="113"/>
      <c r="AF1550" s="60"/>
      <c r="AH1550" s="20"/>
    </row>
    <row r="1551" spans="1:34">
      <c r="A1551" s="99"/>
      <c r="B1551" s="87"/>
      <c r="C1551" s="21" t="s">
        <v>329</v>
      </c>
      <c r="D1551" s="12">
        <v>100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50</v>
      </c>
      <c r="K1551" s="13">
        <v>0</v>
      </c>
      <c r="L1551" s="13">
        <v>65</v>
      </c>
      <c r="M1551" s="13">
        <v>0</v>
      </c>
      <c r="N1551" s="14">
        <f>D1551*$D$15</f>
        <v>130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263.25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393.25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393.3</v>
      </c>
      <c r="AD1551" s="48">
        <f>(ROUND(AC1551-AC1539,1)/AC1539)</f>
        <v>0.27902439024390241</v>
      </c>
      <c r="AE1551" s="113"/>
      <c r="AF1551" s="60"/>
      <c r="AH1551" s="20"/>
    </row>
    <row r="1552" spans="1:34">
      <c r="A1552" s="99"/>
      <c r="B1552" s="87"/>
      <c r="C1552" s="21" t="s">
        <v>325</v>
      </c>
      <c r="D1552" s="12">
        <v>100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74</v>
      </c>
      <c r="K1552" s="13">
        <v>0</v>
      </c>
      <c r="L1552" s="13">
        <v>0</v>
      </c>
      <c r="M1552" s="13">
        <v>0</v>
      </c>
      <c r="N1552" s="14">
        <f>D1552*$D$16</f>
        <v>130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247.26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377.26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377.3</v>
      </c>
      <c r="AD1552" s="48">
        <f>(ROUND(AC1552-AC1539,1)/AC1539)</f>
        <v>0.22699186991869919</v>
      </c>
      <c r="AE1552" s="113"/>
      <c r="AF1552" s="60"/>
      <c r="AH1552" s="20"/>
    </row>
    <row r="1553" spans="1:34">
      <c r="A1553" s="99"/>
      <c r="B1553" s="87"/>
      <c r="C1553" s="21" t="s">
        <v>326</v>
      </c>
      <c r="D1553" s="12">
        <v>100</v>
      </c>
      <c r="E1553" s="12">
        <v>0</v>
      </c>
      <c r="F1553" s="12">
        <v>0</v>
      </c>
      <c r="G1553" s="12">
        <v>0</v>
      </c>
      <c r="H1553" s="12">
        <v>0</v>
      </c>
      <c r="I1553" s="13">
        <v>51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130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217.49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347.49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347.5</v>
      </c>
      <c r="AD1553" s="48">
        <f>(ROUND(AC1553-AC1539,1)/AC1539)</f>
        <v>0.13008130081300814</v>
      </c>
      <c r="AE1553" s="113"/>
      <c r="AF1553" s="60"/>
      <c r="AH1553" s="20"/>
    </row>
    <row r="1554" spans="1:34">
      <c r="A1554" s="106" t="s">
        <v>0</v>
      </c>
      <c r="B1554" s="88" t="s">
        <v>71</v>
      </c>
      <c r="C1554" s="50" t="s">
        <v>243</v>
      </c>
      <c r="D1554" s="11">
        <v>102</v>
      </c>
      <c r="E1554" s="11">
        <v>0</v>
      </c>
      <c r="F1554" s="11">
        <v>0</v>
      </c>
      <c r="G1554" s="11">
        <v>0</v>
      </c>
      <c r="H1554" s="11">
        <v>0</v>
      </c>
      <c r="I1554" s="51">
        <v>15</v>
      </c>
      <c r="J1554" s="51">
        <v>50</v>
      </c>
      <c r="K1554" s="51">
        <v>0</v>
      </c>
      <c r="L1554" s="51">
        <v>0</v>
      </c>
      <c r="M1554" s="51">
        <v>0</v>
      </c>
      <c r="N1554" s="52">
        <f>D1554*$D$3</f>
        <v>153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149.17500000000001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98" si="507">N1554+S1554</f>
        <v>302.17500000000001</v>
      </c>
      <c r="Y1554" s="52">
        <f t="shared" ref="Y1554:Y1598" si="508">O1554+T1554</f>
        <v>0</v>
      </c>
      <c r="Z1554" s="52">
        <f t="shared" ref="Z1554:Z1598" si="509">P1554+U1554</f>
        <v>0</v>
      </c>
      <c r="AA1554" s="52">
        <f t="shared" ref="AA1554:AA1598" si="510">Q1554+V1554</f>
        <v>0</v>
      </c>
      <c r="AB1554" s="52">
        <f t="shared" si="506"/>
        <v>0</v>
      </c>
      <c r="AC1554" s="53">
        <f>ROUND(X1554+Y1554+Z1554+AA1554+AB1554,1)</f>
        <v>302.2</v>
      </c>
      <c r="AD1554" s="58">
        <v>0</v>
      </c>
      <c r="AE1554" s="113" t="s">
        <v>813</v>
      </c>
      <c r="AF1554" s="60"/>
      <c r="AH1554" s="20"/>
    </row>
    <row r="1555" spans="1:34">
      <c r="A1555" s="99" t="s">
        <v>814</v>
      </c>
      <c r="B1555" s="89">
        <v>10</v>
      </c>
      <c r="C1555" s="21" t="s">
        <v>324</v>
      </c>
      <c r="D1555" s="12">
        <v>102</v>
      </c>
      <c r="E1555" s="12">
        <v>0</v>
      </c>
      <c r="F1555" s="12">
        <v>0</v>
      </c>
      <c r="G1555" s="12">
        <v>0</v>
      </c>
      <c r="H1555" s="12">
        <v>0</v>
      </c>
      <c r="I1555" s="13">
        <v>34</v>
      </c>
      <c r="J1555" s="13">
        <v>60</v>
      </c>
      <c r="K1555" s="13">
        <v>0</v>
      </c>
      <c r="L1555" s="13">
        <v>0</v>
      </c>
      <c r="M1555" s="13">
        <v>0</v>
      </c>
      <c r="N1555" s="14">
        <f>D1555*$D$4</f>
        <v>132.6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224.35919999999996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7"/>
        <v>356.95919999999995</v>
      </c>
      <c r="Y1555" s="14">
        <f t="shared" si="508"/>
        <v>0</v>
      </c>
      <c r="Z1555" s="14">
        <f t="shared" si="509"/>
        <v>0</v>
      </c>
      <c r="AA1555" s="14">
        <f t="shared" si="510"/>
        <v>0</v>
      </c>
      <c r="AB1555" s="14">
        <f>R1555+W1555</f>
        <v>0</v>
      </c>
      <c r="AC1555" s="15">
        <f>ROUND(X1555+Y1555+Z1555+AA1555+AB1555,1)</f>
        <v>357</v>
      </c>
      <c r="AD1555" s="48">
        <f>(ROUND(AC1555-AC1554,1)/AC1554)</f>
        <v>0.1813368630046327</v>
      </c>
      <c r="AE1555" s="113"/>
      <c r="AF1555" s="60"/>
      <c r="AH1555" s="20"/>
    </row>
    <row r="1556" spans="1:34">
      <c r="A1556" s="99" t="s">
        <v>815</v>
      </c>
      <c r="B1556" s="89">
        <v>14</v>
      </c>
      <c r="C1556" s="21" t="s">
        <v>849</v>
      </c>
      <c r="D1556" s="12">
        <v>102</v>
      </c>
      <c r="E1556" s="12">
        <v>0</v>
      </c>
      <c r="F1556" s="12">
        <v>0</v>
      </c>
      <c r="G1556" s="12">
        <v>0</v>
      </c>
      <c r="H1556" s="12">
        <v>0</v>
      </c>
      <c r="I1556" s="13">
        <v>15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D1556*$D$5</f>
        <v>142.79999999999998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139.22999999999999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7"/>
        <v>282.02999999999997</v>
      </c>
      <c r="Y1556" s="14">
        <f t="shared" si="508"/>
        <v>0</v>
      </c>
      <c r="Z1556" s="14">
        <f t="shared" si="509"/>
        <v>0</v>
      </c>
      <c r="AA1556" s="14">
        <f t="shared" si="510"/>
        <v>0</v>
      </c>
      <c r="AB1556" s="14">
        <f>R1556+W1556</f>
        <v>0</v>
      </c>
      <c r="AC1556" s="15">
        <f t="shared" ref="AC1556:AC1568" si="511">ROUND(X1556+Y1556+Z1556+AA1556+AB1556,1)</f>
        <v>282</v>
      </c>
      <c r="AD1556" s="48">
        <f>(ROUND(AC1556-AC1554,1)/AC1554)</f>
        <v>-6.6843150231634674E-2</v>
      </c>
      <c r="AE1556" s="113"/>
      <c r="AF1556" s="60"/>
      <c r="AH1556" s="20"/>
    </row>
    <row r="1557" spans="1:34">
      <c r="A1557" s="99" t="s">
        <v>816</v>
      </c>
      <c r="B1557" s="89">
        <v>0</v>
      </c>
      <c r="C1557" s="21" t="s">
        <v>337</v>
      </c>
      <c r="D1557" s="12">
        <v>102</v>
      </c>
      <c r="E1557" s="12">
        <v>0</v>
      </c>
      <c r="F1557" s="12">
        <v>0</v>
      </c>
      <c r="G1557" s="12">
        <v>0</v>
      </c>
      <c r="H1557" s="12">
        <v>0</v>
      </c>
      <c r="I1557" s="13">
        <v>15</v>
      </c>
      <c r="J1557" s="13">
        <v>50</v>
      </c>
      <c r="K1557" s="13">
        <v>0</v>
      </c>
      <c r="L1557" s="13">
        <v>0</v>
      </c>
      <c r="M1557" s="13">
        <v>0</v>
      </c>
      <c r="N1557" s="14">
        <f>D1557*$D$6</f>
        <v>142.79999999999998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139.22999999999999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7"/>
        <v>282.02999999999997</v>
      </c>
      <c r="Y1557" s="14">
        <f t="shared" si="508"/>
        <v>0</v>
      </c>
      <c r="Z1557" s="14">
        <f t="shared" si="509"/>
        <v>0</v>
      </c>
      <c r="AA1557" s="14">
        <f t="shared" si="510"/>
        <v>0</v>
      </c>
      <c r="AB1557" s="14">
        <f t="shared" ref="AB1557:AB1569" si="512">R1557+W1557</f>
        <v>0</v>
      </c>
      <c r="AC1557" s="15">
        <f t="shared" si="511"/>
        <v>282</v>
      </c>
      <c r="AD1557" s="48">
        <f>(ROUND(AC1557-AC1554,1)/AC1554)</f>
        <v>-6.6843150231634674E-2</v>
      </c>
      <c r="AE1557" s="113"/>
      <c r="AF1557" s="60"/>
      <c r="AH1557" s="20"/>
    </row>
    <row r="1558" spans="1:34">
      <c r="A1558" s="99" t="s">
        <v>817</v>
      </c>
      <c r="B1558" s="89">
        <v>0</v>
      </c>
      <c r="C1558" s="21" t="s">
        <v>338</v>
      </c>
      <c r="D1558" s="12">
        <v>102</v>
      </c>
      <c r="E1558" s="12">
        <v>0</v>
      </c>
      <c r="F1558" s="12">
        <v>0</v>
      </c>
      <c r="G1558" s="12">
        <v>0</v>
      </c>
      <c r="H1558" s="12">
        <v>0</v>
      </c>
      <c r="I1558" s="13">
        <v>15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D1558*$D$7</f>
        <v>142.79999999999998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139.22999999999999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7"/>
        <v>282.02999999999997</v>
      </c>
      <c r="Y1558" s="14">
        <f t="shared" si="508"/>
        <v>0</v>
      </c>
      <c r="Z1558" s="14">
        <f t="shared" si="509"/>
        <v>0</v>
      </c>
      <c r="AA1558" s="14">
        <f t="shared" si="510"/>
        <v>0</v>
      </c>
      <c r="AB1558" s="14">
        <f t="shared" si="512"/>
        <v>0</v>
      </c>
      <c r="AC1558" s="15">
        <f t="shared" si="511"/>
        <v>282</v>
      </c>
      <c r="AD1558" s="48">
        <f>(ROUND(AC1558-AC1554,1)/AC1554)</f>
        <v>-6.6843150231634674E-2</v>
      </c>
      <c r="AE1558" s="113"/>
      <c r="AF1558" s="60"/>
      <c r="AH1558" s="20"/>
    </row>
    <row r="1559" spans="1:34">
      <c r="A1559" s="99" t="s">
        <v>666</v>
      </c>
      <c r="B1559" s="89"/>
      <c r="C1559" s="21" t="s">
        <v>339</v>
      </c>
      <c r="D1559" s="12">
        <v>102</v>
      </c>
      <c r="E1559" s="12">
        <v>0</v>
      </c>
      <c r="F1559" s="12">
        <v>0</v>
      </c>
      <c r="G1559" s="12">
        <v>0</v>
      </c>
      <c r="H1559" s="12">
        <v>0</v>
      </c>
      <c r="I1559" s="13">
        <v>15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D1559*$D$8</f>
        <v>142.79999999999998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139.22999999999999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7"/>
        <v>282.02999999999997</v>
      </c>
      <c r="Y1559" s="14">
        <f t="shared" si="508"/>
        <v>0</v>
      </c>
      <c r="Z1559" s="14">
        <f t="shared" si="509"/>
        <v>0</v>
      </c>
      <c r="AA1559" s="14">
        <f t="shared" si="510"/>
        <v>0</v>
      </c>
      <c r="AB1559" s="14">
        <f t="shared" si="512"/>
        <v>0</v>
      </c>
      <c r="AC1559" s="15">
        <f t="shared" si="511"/>
        <v>282</v>
      </c>
      <c r="AD1559" s="48">
        <f>(ROUND(AC1559-AC1554,1)/AC1554)</f>
        <v>-6.6843150231634674E-2</v>
      </c>
      <c r="AE1559" s="113"/>
      <c r="AF1559" s="60"/>
      <c r="AH1559" s="20"/>
    </row>
    <row r="1560" spans="1:34">
      <c r="A1560" s="99" t="s">
        <v>605</v>
      </c>
      <c r="B1560" s="89"/>
      <c r="C1560" s="21" t="s">
        <v>1</v>
      </c>
      <c r="D1560" s="12">
        <v>51</v>
      </c>
      <c r="E1560" s="12">
        <v>102</v>
      </c>
      <c r="F1560" s="12">
        <v>0</v>
      </c>
      <c r="G1560" s="12">
        <v>0</v>
      </c>
      <c r="H1560" s="12">
        <v>0</v>
      </c>
      <c r="I1560" s="13">
        <v>15</v>
      </c>
      <c r="J1560" s="13">
        <v>50</v>
      </c>
      <c r="K1560" s="13">
        <v>70</v>
      </c>
      <c r="L1560" s="13">
        <v>0</v>
      </c>
      <c r="M1560" s="13">
        <v>0</v>
      </c>
      <c r="N1560" s="14">
        <f>D1560*$D$9</f>
        <v>61.199999999999996</v>
      </c>
      <c r="O1560" s="14">
        <f>E1560*$E$9</f>
        <v>132.6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59.67</v>
      </c>
      <c r="T1560" s="14">
        <f>(O1560/100)*(K1560*$K$9)</f>
        <v>139.22999999999999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7"/>
        <v>120.87</v>
      </c>
      <c r="Y1560" s="14">
        <f t="shared" si="508"/>
        <v>271.83</v>
      </c>
      <c r="Z1560" s="14">
        <f t="shared" si="509"/>
        <v>0</v>
      </c>
      <c r="AA1560" s="14">
        <f t="shared" si="510"/>
        <v>0</v>
      </c>
      <c r="AB1560" s="14">
        <f t="shared" si="512"/>
        <v>0</v>
      </c>
      <c r="AC1560" s="15">
        <f t="shared" si="511"/>
        <v>392.7</v>
      </c>
      <c r="AD1560" s="48">
        <f>(ROUND(AC1560-AC1554,1)/AC1554)</f>
        <v>0.29947054930509598</v>
      </c>
      <c r="AE1560" s="113"/>
      <c r="AF1560" s="60"/>
      <c r="AH1560" s="20"/>
    </row>
    <row r="1561" spans="1:34">
      <c r="A1561" s="99" t="s">
        <v>844</v>
      </c>
      <c r="B1561" s="89"/>
      <c r="C1561" s="21" t="s">
        <v>2</v>
      </c>
      <c r="D1561" s="12">
        <v>51</v>
      </c>
      <c r="E1561" s="12">
        <v>0</v>
      </c>
      <c r="F1561" s="12">
        <v>102</v>
      </c>
      <c r="G1561" s="12">
        <v>0</v>
      </c>
      <c r="H1561" s="12">
        <v>0</v>
      </c>
      <c r="I1561" s="13">
        <v>15</v>
      </c>
      <c r="J1561" s="13">
        <v>50</v>
      </c>
      <c r="K1561" s="13">
        <v>35</v>
      </c>
      <c r="L1561" s="13">
        <v>35</v>
      </c>
      <c r="M1561" s="13">
        <v>0</v>
      </c>
      <c r="N1561" s="14">
        <f>D1561*$D$10</f>
        <v>61.199999999999996</v>
      </c>
      <c r="O1561" s="14">
        <f>E1561*$E$10</f>
        <v>0</v>
      </c>
      <c r="P1561" s="14">
        <f>F1561*$F$10</f>
        <v>132.6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59.67</v>
      </c>
      <c r="T1561" s="14">
        <f>(O1561/100)*(K1561*$J$10)</f>
        <v>0</v>
      </c>
      <c r="U1561" s="14">
        <f>(P1561/100)*(K1561*$K$10)+(P1561/100)*(L1561*$L$10)</f>
        <v>139.22999999999999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7"/>
        <v>120.87</v>
      </c>
      <c r="Y1561" s="14">
        <f t="shared" si="508"/>
        <v>0</v>
      </c>
      <c r="Z1561" s="14">
        <f t="shared" si="509"/>
        <v>271.83</v>
      </c>
      <c r="AA1561" s="14">
        <f t="shared" si="510"/>
        <v>0</v>
      </c>
      <c r="AB1561" s="14">
        <f t="shared" si="512"/>
        <v>0</v>
      </c>
      <c r="AC1561" s="15">
        <f t="shared" si="511"/>
        <v>392.7</v>
      </c>
      <c r="AD1561" s="48">
        <f>(ROUND(AC1561-AC1554,1)/AC1554)</f>
        <v>0.29947054930509598</v>
      </c>
      <c r="AE1561" s="113"/>
      <c r="AF1561" s="60"/>
      <c r="AH1561" s="20"/>
    </row>
    <row r="1562" spans="1:34">
      <c r="A1562" s="99" t="s">
        <v>845</v>
      </c>
      <c r="B1562" s="89"/>
      <c r="C1562" s="21" t="s">
        <v>3</v>
      </c>
      <c r="D1562" s="12">
        <v>51</v>
      </c>
      <c r="E1562" s="12">
        <v>0</v>
      </c>
      <c r="F1562" s="12">
        <v>0</v>
      </c>
      <c r="G1562" s="12">
        <v>102</v>
      </c>
      <c r="H1562" s="12">
        <v>0</v>
      </c>
      <c r="I1562" s="13">
        <v>15</v>
      </c>
      <c r="J1562" s="13">
        <v>50</v>
      </c>
      <c r="K1562" s="13">
        <v>0</v>
      </c>
      <c r="L1562" s="13">
        <v>70</v>
      </c>
      <c r="M1562" s="13">
        <v>0</v>
      </c>
      <c r="N1562" s="14">
        <f>D1562*$D$11</f>
        <v>61.199999999999996</v>
      </c>
      <c r="O1562" s="14">
        <f>E1562*$E$11</f>
        <v>0</v>
      </c>
      <c r="P1562" s="14">
        <f>F1562*$F$11</f>
        <v>0</v>
      </c>
      <c r="Q1562" s="14">
        <f>G1562*$G$11</f>
        <v>132.6</v>
      </c>
      <c r="R1562" s="14">
        <f>H1562*$H$11</f>
        <v>0</v>
      </c>
      <c r="S1562" s="14">
        <f>(N1562/100)*(I1562*$I$11)+(N1562/100)*(J1562*$J$11)</f>
        <v>59.67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139.22999999999999</v>
      </c>
      <c r="W1562" s="14">
        <f>(R1562/100)*(K1562*$K$11)+(R1562/100)*(L1562*$L$11)</f>
        <v>0</v>
      </c>
      <c r="X1562" s="14">
        <f t="shared" si="507"/>
        <v>120.87</v>
      </c>
      <c r="Y1562" s="14">
        <f t="shared" si="508"/>
        <v>0</v>
      </c>
      <c r="Z1562" s="14">
        <f t="shared" si="509"/>
        <v>0</v>
      </c>
      <c r="AA1562" s="14">
        <f t="shared" si="510"/>
        <v>271.83</v>
      </c>
      <c r="AB1562" s="14">
        <f t="shared" si="512"/>
        <v>0</v>
      </c>
      <c r="AC1562" s="15">
        <f t="shared" si="511"/>
        <v>392.7</v>
      </c>
      <c r="AD1562" s="48">
        <f>(ROUND(AC1562-AC1554,1)/AC1554)</f>
        <v>0.29947054930509598</v>
      </c>
      <c r="AE1562" s="113"/>
      <c r="AF1562" s="60"/>
      <c r="AH1562" s="20"/>
    </row>
    <row r="1563" spans="1:34">
      <c r="A1563" s="99" t="s">
        <v>846</v>
      </c>
      <c r="B1563" s="89"/>
      <c r="C1563" s="21" t="s">
        <v>4</v>
      </c>
      <c r="D1563" s="12">
        <v>51</v>
      </c>
      <c r="E1563" s="12">
        <v>0</v>
      </c>
      <c r="F1563" s="12">
        <v>0</v>
      </c>
      <c r="G1563" s="12">
        <v>0</v>
      </c>
      <c r="H1563" s="12">
        <v>102</v>
      </c>
      <c r="I1563" s="13">
        <v>15</v>
      </c>
      <c r="J1563" s="13">
        <v>50</v>
      </c>
      <c r="K1563" s="13">
        <v>35</v>
      </c>
      <c r="L1563" s="13">
        <v>35</v>
      </c>
      <c r="M1563" s="13">
        <v>0</v>
      </c>
      <c r="N1563" s="14">
        <f>D1563*$D$12</f>
        <v>61.199999999999996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132.6</v>
      </c>
      <c r="S1563" s="14">
        <f>(N1563/100)*(I1563*$I$12)+(N1563/100)*(J1563*$J$12)</f>
        <v>59.67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139.22999999999999</v>
      </c>
      <c r="X1563" s="14">
        <f t="shared" si="507"/>
        <v>120.87</v>
      </c>
      <c r="Y1563" s="14">
        <f t="shared" si="508"/>
        <v>0</v>
      </c>
      <c r="Z1563" s="14">
        <f t="shared" si="509"/>
        <v>0</v>
      </c>
      <c r="AA1563" s="14">
        <f t="shared" si="510"/>
        <v>0</v>
      </c>
      <c r="AB1563" s="14">
        <f t="shared" si="512"/>
        <v>271.83</v>
      </c>
      <c r="AC1563" s="15">
        <f t="shared" si="511"/>
        <v>392.7</v>
      </c>
      <c r="AD1563" s="48">
        <f>(ROUND(AC1563-AC1554,1)/AC1554)</f>
        <v>0.29947054930509598</v>
      </c>
      <c r="AE1563" s="113"/>
      <c r="AF1563" s="60"/>
      <c r="AH1563" s="20"/>
    </row>
    <row r="1564" spans="1:34">
      <c r="A1564" s="99" t="s">
        <v>847</v>
      </c>
      <c r="B1564" s="89"/>
      <c r="C1564" s="21" t="s">
        <v>327</v>
      </c>
      <c r="D1564" s="12">
        <v>102</v>
      </c>
      <c r="E1564" s="12">
        <v>0</v>
      </c>
      <c r="F1564" s="12">
        <v>0</v>
      </c>
      <c r="G1564" s="12">
        <v>0</v>
      </c>
      <c r="H1564" s="12">
        <v>0</v>
      </c>
      <c r="I1564" s="13">
        <v>15</v>
      </c>
      <c r="J1564" s="13">
        <v>50</v>
      </c>
      <c r="K1564" s="13">
        <v>0</v>
      </c>
      <c r="L1564" s="13">
        <v>0</v>
      </c>
      <c r="M1564" s="13">
        <v>62</v>
      </c>
      <c r="N1564" s="14">
        <f>D1564*$D$13</f>
        <v>132.6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252.60299999999998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7"/>
        <v>385.20299999999997</v>
      </c>
      <c r="Y1564" s="14">
        <f t="shared" si="508"/>
        <v>0</v>
      </c>
      <c r="Z1564" s="14">
        <f t="shared" si="509"/>
        <v>0</v>
      </c>
      <c r="AA1564" s="14">
        <f t="shared" si="510"/>
        <v>0</v>
      </c>
      <c r="AB1564" s="14">
        <f t="shared" si="512"/>
        <v>0</v>
      </c>
      <c r="AC1564" s="15">
        <f t="shared" si="511"/>
        <v>385.2</v>
      </c>
      <c r="AD1564" s="48">
        <f>(ROUND(AC1564-AC1554,1)/AC1554)</f>
        <v>0.27465254798146921</v>
      </c>
      <c r="AE1564" s="113"/>
      <c r="AF1564" s="60"/>
      <c r="AH1564" s="20"/>
    </row>
    <row r="1565" spans="1:34">
      <c r="A1565" s="99" t="s">
        <v>848</v>
      </c>
      <c r="B1565" s="89"/>
      <c r="C1565" s="21" t="s">
        <v>328</v>
      </c>
      <c r="D1565" s="12">
        <v>102</v>
      </c>
      <c r="E1565" s="12">
        <v>0</v>
      </c>
      <c r="F1565" s="12">
        <v>0</v>
      </c>
      <c r="G1565" s="12">
        <v>0</v>
      </c>
      <c r="H1565" s="12">
        <v>0</v>
      </c>
      <c r="I1565" s="13">
        <v>15</v>
      </c>
      <c r="J1565" s="13">
        <v>50</v>
      </c>
      <c r="K1565" s="13">
        <v>62</v>
      </c>
      <c r="L1565" s="13">
        <v>0</v>
      </c>
      <c r="M1565" s="13">
        <v>0</v>
      </c>
      <c r="N1565" s="14">
        <f>D1565*$D$14</f>
        <v>132.6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252.60299999999998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7"/>
        <v>385.20299999999997</v>
      </c>
      <c r="Y1565" s="14">
        <f t="shared" si="508"/>
        <v>0</v>
      </c>
      <c r="Z1565" s="14">
        <f t="shared" si="509"/>
        <v>0</v>
      </c>
      <c r="AA1565" s="14">
        <f t="shared" si="510"/>
        <v>0</v>
      </c>
      <c r="AB1565" s="14">
        <f t="shared" si="512"/>
        <v>0</v>
      </c>
      <c r="AC1565" s="15">
        <f t="shared" si="511"/>
        <v>385.2</v>
      </c>
      <c r="AD1565" s="48">
        <f>(ROUND(AC1565-AC1554,1)/AC1554)</f>
        <v>0.27465254798146921</v>
      </c>
      <c r="AE1565" s="113"/>
      <c r="AF1565" s="60"/>
      <c r="AH1565" s="20"/>
    </row>
    <row r="1566" spans="1:34">
      <c r="A1566" s="99"/>
      <c r="B1566" s="89"/>
      <c r="C1566" s="21" t="s">
        <v>329</v>
      </c>
      <c r="D1566" s="12">
        <v>102</v>
      </c>
      <c r="E1566" s="12">
        <v>0</v>
      </c>
      <c r="F1566" s="12">
        <v>0</v>
      </c>
      <c r="G1566" s="12">
        <v>0</v>
      </c>
      <c r="H1566" s="12">
        <v>0</v>
      </c>
      <c r="I1566" s="13">
        <v>15</v>
      </c>
      <c r="J1566" s="13">
        <v>50</v>
      </c>
      <c r="K1566" s="13">
        <v>0</v>
      </c>
      <c r="L1566" s="13">
        <v>62</v>
      </c>
      <c r="M1566" s="13">
        <v>0</v>
      </c>
      <c r="N1566" s="14">
        <f>D1566*$D$15</f>
        <v>132.6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252.60299999999998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7"/>
        <v>385.20299999999997</v>
      </c>
      <c r="Y1566" s="14">
        <f t="shared" si="508"/>
        <v>0</v>
      </c>
      <c r="Z1566" s="14">
        <f t="shared" si="509"/>
        <v>0</v>
      </c>
      <c r="AA1566" s="14">
        <f t="shared" si="510"/>
        <v>0</v>
      </c>
      <c r="AB1566" s="14">
        <f t="shared" si="512"/>
        <v>0</v>
      </c>
      <c r="AC1566" s="15">
        <f t="shared" si="511"/>
        <v>385.2</v>
      </c>
      <c r="AD1566" s="48">
        <f>(ROUND(AC1566-AC1554,1)/AC1554)</f>
        <v>0.27465254798146921</v>
      </c>
      <c r="AE1566" s="113"/>
      <c r="AF1566" s="60"/>
      <c r="AH1566" s="20"/>
    </row>
    <row r="1567" spans="1:34">
      <c r="A1567" s="99"/>
      <c r="B1567" s="89"/>
      <c r="C1567" s="21" t="s">
        <v>325</v>
      </c>
      <c r="D1567" s="12">
        <v>102</v>
      </c>
      <c r="E1567" s="12">
        <v>0</v>
      </c>
      <c r="F1567" s="12">
        <v>0</v>
      </c>
      <c r="G1567" s="12">
        <v>0</v>
      </c>
      <c r="H1567" s="12">
        <v>0</v>
      </c>
      <c r="I1567" s="13">
        <v>15</v>
      </c>
      <c r="J1567" s="13">
        <v>72</v>
      </c>
      <c r="K1567" s="13">
        <v>0</v>
      </c>
      <c r="L1567" s="13">
        <v>0</v>
      </c>
      <c r="M1567" s="13">
        <v>0</v>
      </c>
      <c r="N1567" s="14">
        <f>D1567*$D$16</f>
        <v>132.6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239.47559999999996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7"/>
        <v>372.07559999999995</v>
      </c>
      <c r="Y1567" s="14">
        <f t="shared" si="508"/>
        <v>0</v>
      </c>
      <c r="Z1567" s="14">
        <f t="shared" si="509"/>
        <v>0</v>
      </c>
      <c r="AA1567" s="14">
        <f t="shared" si="510"/>
        <v>0</v>
      </c>
      <c r="AB1567" s="14">
        <f t="shared" si="512"/>
        <v>0</v>
      </c>
      <c r="AC1567" s="15">
        <f t="shared" si="511"/>
        <v>372.1</v>
      </c>
      <c r="AD1567" s="48">
        <f>(ROUND(AC1567-AC1554,1)/AC1554)</f>
        <v>0.23130377233620122</v>
      </c>
      <c r="AE1567" s="113"/>
      <c r="AF1567" s="60"/>
      <c r="AH1567" s="20"/>
    </row>
    <row r="1568" spans="1:34">
      <c r="A1568" s="99"/>
      <c r="B1568" s="89"/>
      <c r="C1568" s="21" t="s">
        <v>326</v>
      </c>
      <c r="D1568" s="12">
        <v>102</v>
      </c>
      <c r="E1568" s="12">
        <v>0</v>
      </c>
      <c r="F1568" s="12">
        <v>0</v>
      </c>
      <c r="G1568" s="12">
        <v>0</v>
      </c>
      <c r="H1568" s="12">
        <v>0</v>
      </c>
      <c r="I1568" s="13">
        <v>46</v>
      </c>
      <c r="J1568" s="13">
        <v>50</v>
      </c>
      <c r="K1568" s="13">
        <v>0</v>
      </c>
      <c r="L1568" s="13">
        <v>0</v>
      </c>
      <c r="M1568" s="13">
        <v>0</v>
      </c>
      <c r="N1568" s="14">
        <f>D1568*$D$17</f>
        <v>132.6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206.5908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7"/>
        <v>339.19079999999997</v>
      </c>
      <c r="Y1568" s="14">
        <f t="shared" si="508"/>
        <v>0</v>
      </c>
      <c r="Z1568" s="14">
        <f t="shared" si="509"/>
        <v>0</v>
      </c>
      <c r="AA1568" s="14">
        <f t="shared" si="510"/>
        <v>0</v>
      </c>
      <c r="AB1568" s="14">
        <f t="shared" si="512"/>
        <v>0</v>
      </c>
      <c r="AC1568" s="15">
        <f t="shared" si="511"/>
        <v>339.2</v>
      </c>
      <c r="AD1568" s="48">
        <f>(ROUND(AC1568-AC1554,1)/AC1554)</f>
        <v>0.12243547319655858</v>
      </c>
      <c r="AE1568" s="113"/>
      <c r="AF1568" s="60"/>
      <c r="AH1568" s="20"/>
    </row>
    <row r="1569" spans="1:34">
      <c r="A1569" s="106" t="s">
        <v>0</v>
      </c>
      <c r="B1569" s="86" t="s">
        <v>72</v>
      </c>
      <c r="C1569" s="50" t="s">
        <v>243</v>
      </c>
      <c r="D1569" s="11">
        <v>94</v>
      </c>
      <c r="E1569" s="11">
        <v>0</v>
      </c>
      <c r="F1569" s="11">
        <v>0</v>
      </c>
      <c r="G1569" s="11">
        <v>0</v>
      </c>
      <c r="H1569" s="11">
        <v>0</v>
      </c>
      <c r="I1569" s="51">
        <v>20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141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169.2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7"/>
        <v>310.2</v>
      </c>
      <c r="Y1569" s="52">
        <f t="shared" si="508"/>
        <v>0</v>
      </c>
      <c r="Z1569" s="52">
        <f t="shared" si="509"/>
        <v>0</v>
      </c>
      <c r="AA1569" s="52">
        <f t="shared" si="510"/>
        <v>0</v>
      </c>
      <c r="AB1569" s="52">
        <f t="shared" si="512"/>
        <v>0</v>
      </c>
      <c r="AC1569" s="53">
        <f>ROUND(X1569+Y1569+Z1569+AA1569+AB1569,1)</f>
        <v>310.2</v>
      </c>
      <c r="AD1569" s="58">
        <v>0</v>
      </c>
      <c r="AE1569" s="113" t="s">
        <v>813</v>
      </c>
      <c r="AF1569" s="60"/>
      <c r="AH1569" s="20"/>
    </row>
    <row r="1570" spans="1:34">
      <c r="A1570" s="99" t="s">
        <v>814</v>
      </c>
      <c r="B1570" s="87">
        <v>12</v>
      </c>
      <c r="C1570" s="21" t="s">
        <v>324</v>
      </c>
      <c r="D1570" s="12">
        <v>94</v>
      </c>
      <c r="E1570" s="12">
        <v>0</v>
      </c>
      <c r="F1570" s="12">
        <v>0</v>
      </c>
      <c r="G1570" s="12">
        <v>0</v>
      </c>
      <c r="H1570" s="12">
        <v>0</v>
      </c>
      <c r="I1570" s="13">
        <v>35</v>
      </c>
      <c r="J1570" s="13">
        <v>75</v>
      </c>
      <c r="K1570" s="13">
        <v>0</v>
      </c>
      <c r="L1570" s="13">
        <v>0</v>
      </c>
      <c r="M1570" s="13">
        <v>0</v>
      </c>
      <c r="N1570" s="14">
        <f>D1570*$D$4</f>
        <v>122.2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241.95600000000002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7"/>
        <v>364.15600000000001</v>
      </c>
      <c r="Y1570" s="14">
        <f t="shared" si="508"/>
        <v>0</v>
      </c>
      <c r="Z1570" s="14">
        <f t="shared" si="509"/>
        <v>0</v>
      </c>
      <c r="AA1570" s="14">
        <f t="shared" si="510"/>
        <v>0</v>
      </c>
      <c r="AB1570" s="14">
        <f>R1570+W1570</f>
        <v>0</v>
      </c>
      <c r="AC1570" s="15">
        <f>ROUND(X1570+Y1570+Z1570+AA1570+AB1570,1)</f>
        <v>364.2</v>
      </c>
      <c r="AD1570" s="48">
        <f>(ROUND(AC1570-AC1569,1)/AC1569)</f>
        <v>0.17408123791102514</v>
      </c>
      <c r="AE1570" s="113"/>
      <c r="AF1570" s="60"/>
      <c r="AH1570" s="20"/>
    </row>
    <row r="1571" spans="1:34">
      <c r="A1571" s="99" t="s">
        <v>815</v>
      </c>
      <c r="B1571" s="87">
        <v>18</v>
      </c>
      <c r="C1571" s="21" t="s">
        <v>849</v>
      </c>
      <c r="D1571" s="12">
        <v>94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131.6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157.91999999999999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7"/>
        <v>289.52</v>
      </c>
      <c r="Y1571" s="14">
        <f t="shared" si="508"/>
        <v>0</v>
      </c>
      <c r="Z1571" s="14">
        <f t="shared" si="509"/>
        <v>0</v>
      </c>
      <c r="AA1571" s="14">
        <f t="shared" si="510"/>
        <v>0</v>
      </c>
      <c r="AB1571" s="14">
        <f>R1571+W1571</f>
        <v>0</v>
      </c>
      <c r="AC1571" s="15">
        <f t="shared" ref="AC1571:AC1583" si="513">ROUND(X1571+Y1571+Z1571+AA1571+AB1571,1)</f>
        <v>289.5</v>
      </c>
      <c r="AD1571" s="48">
        <f>(ROUND(AC1571-AC1569,1)/AC1569)</f>
        <v>-6.673114119922631E-2</v>
      </c>
      <c r="AE1571" s="113"/>
      <c r="AF1571" s="60"/>
      <c r="AH1571" s="20"/>
    </row>
    <row r="1572" spans="1:34">
      <c r="A1572" s="99" t="s">
        <v>816</v>
      </c>
      <c r="B1572" s="87">
        <v>0</v>
      </c>
      <c r="C1572" s="21" t="s">
        <v>337</v>
      </c>
      <c r="D1572" s="12">
        <v>94</v>
      </c>
      <c r="E1572" s="12">
        <v>0</v>
      </c>
      <c r="F1572" s="12">
        <v>0</v>
      </c>
      <c r="G1572" s="12">
        <v>0</v>
      </c>
      <c r="H1572" s="12">
        <v>0</v>
      </c>
      <c r="I1572" s="13">
        <v>20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131.6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157.91999999999999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7"/>
        <v>289.52</v>
      </c>
      <c r="Y1572" s="14">
        <f t="shared" si="508"/>
        <v>0</v>
      </c>
      <c r="Z1572" s="14">
        <f t="shared" si="509"/>
        <v>0</v>
      </c>
      <c r="AA1572" s="14">
        <f t="shared" si="510"/>
        <v>0</v>
      </c>
      <c r="AB1572" s="14">
        <f t="shared" ref="AB1572:AB1584" si="514">R1572+W1572</f>
        <v>0</v>
      </c>
      <c r="AC1572" s="15">
        <f t="shared" si="513"/>
        <v>289.5</v>
      </c>
      <c r="AD1572" s="48">
        <f>(ROUND(AC1572-AC1569,1)/AC1569)</f>
        <v>-6.673114119922631E-2</v>
      </c>
      <c r="AE1572" s="113"/>
      <c r="AF1572" s="60"/>
      <c r="AH1572" s="20"/>
    </row>
    <row r="1573" spans="1:34">
      <c r="A1573" s="99" t="s">
        <v>817</v>
      </c>
      <c r="B1573" s="87">
        <v>0</v>
      </c>
      <c r="C1573" s="21" t="s">
        <v>338</v>
      </c>
      <c r="D1573" s="12">
        <v>94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131.6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157.91999999999999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7"/>
        <v>289.52</v>
      </c>
      <c r="Y1573" s="14">
        <f t="shared" si="508"/>
        <v>0</v>
      </c>
      <c r="Z1573" s="14">
        <f t="shared" si="509"/>
        <v>0</v>
      </c>
      <c r="AA1573" s="14">
        <f t="shared" si="510"/>
        <v>0</v>
      </c>
      <c r="AB1573" s="14">
        <f t="shared" si="514"/>
        <v>0</v>
      </c>
      <c r="AC1573" s="15">
        <f t="shared" si="513"/>
        <v>289.5</v>
      </c>
      <c r="AD1573" s="48">
        <f>(ROUND(AC1573-AC1569,1)/AC1569)</f>
        <v>-6.673114119922631E-2</v>
      </c>
      <c r="AE1573" s="113"/>
      <c r="AF1573" s="60"/>
      <c r="AH1573" s="20"/>
    </row>
    <row r="1574" spans="1:34">
      <c r="A1574" s="99" t="s">
        <v>666</v>
      </c>
      <c r="B1574" s="87"/>
      <c r="C1574" s="21" t="s">
        <v>339</v>
      </c>
      <c r="D1574" s="12">
        <v>94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131.6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157.91999999999999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7"/>
        <v>289.52</v>
      </c>
      <c r="Y1574" s="14">
        <f t="shared" si="508"/>
        <v>0</v>
      </c>
      <c r="Z1574" s="14">
        <f t="shared" si="509"/>
        <v>0</v>
      </c>
      <c r="AA1574" s="14">
        <f t="shared" si="510"/>
        <v>0</v>
      </c>
      <c r="AB1574" s="14">
        <f t="shared" si="514"/>
        <v>0</v>
      </c>
      <c r="AC1574" s="15">
        <f t="shared" si="513"/>
        <v>289.5</v>
      </c>
      <c r="AD1574" s="48">
        <f>(ROUND(AC1574-AC1569,1)/AC1569)</f>
        <v>-6.673114119922631E-2</v>
      </c>
      <c r="AE1574" s="113"/>
      <c r="AF1574" s="60"/>
      <c r="AH1574" s="20"/>
    </row>
    <row r="1575" spans="1:34">
      <c r="A1575" s="99" t="s">
        <v>605</v>
      </c>
      <c r="B1575" s="87"/>
      <c r="C1575" s="21" t="s">
        <v>1</v>
      </c>
      <c r="D1575" s="12">
        <v>47</v>
      </c>
      <c r="E1575" s="12">
        <v>94</v>
      </c>
      <c r="F1575" s="12">
        <v>0</v>
      </c>
      <c r="G1575" s="12">
        <v>0</v>
      </c>
      <c r="H1575" s="12">
        <v>0</v>
      </c>
      <c r="I1575" s="13">
        <v>20</v>
      </c>
      <c r="J1575" s="13">
        <v>60</v>
      </c>
      <c r="K1575" s="13">
        <v>85</v>
      </c>
      <c r="L1575" s="13">
        <v>0</v>
      </c>
      <c r="M1575" s="13">
        <v>0</v>
      </c>
      <c r="N1575" s="14">
        <f>D1575*$D$9</f>
        <v>56.4</v>
      </c>
      <c r="O1575" s="14">
        <f>E1575*$E$9</f>
        <v>122.2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67.679999999999993</v>
      </c>
      <c r="T1575" s="14">
        <f>(O1575/100)*(K1575*$K$9)</f>
        <v>155.80500000000001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7"/>
        <v>124.07999999999998</v>
      </c>
      <c r="Y1575" s="14">
        <f t="shared" si="508"/>
        <v>278.005</v>
      </c>
      <c r="Z1575" s="14">
        <f t="shared" si="509"/>
        <v>0</v>
      </c>
      <c r="AA1575" s="14">
        <f t="shared" si="510"/>
        <v>0</v>
      </c>
      <c r="AB1575" s="14">
        <f t="shared" si="514"/>
        <v>0</v>
      </c>
      <c r="AC1575" s="15">
        <f t="shared" si="513"/>
        <v>402.1</v>
      </c>
      <c r="AD1575" s="48">
        <f>(ROUND(AC1575-AC1569,1)/AC1569)</f>
        <v>0.29626047711154097</v>
      </c>
      <c r="AE1575" s="113"/>
      <c r="AF1575" s="60"/>
      <c r="AH1575" s="20"/>
    </row>
    <row r="1576" spans="1:34">
      <c r="A1576" s="99" t="s">
        <v>844</v>
      </c>
      <c r="B1576" s="87"/>
      <c r="C1576" s="21" t="s">
        <v>2</v>
      </c>
      <c r="D1576" s="12">
        <v>47</v>
      </c>
      <c r="E1576" s="12">
        <v>0</v>
      </c>
      <c r="F1576" s="12">
        <v>94</v>
      </c>
      <c r="G1576" s="12">
        <v>0</v>
      </c>
      <c r="H1576" s="12">
        <v>0</v>
      </c>
      <c r="I1576" s="13">
        <v>20</v>
      </c>
      <c r="J1576" s="13">
        <v>60</v>
      </c>
      <c r="K1576" s="13">
        <v>42.5</v>
      </c>
      <c r="L1576" s="13">
        <v>42.5</v>
      </c>
      <c r="M1576" s="13">
        <v>0</v>
      </c>
      <c r="N1576" s="14">
        <f>D1576*$D$10</f>
        <v>56.4</v>
      </c>
      <c r="O1576" s="14">
        <f>E1576*$E$10</f>
        <v>0</v>
      </c>
      <c r="P1576" s="14">
        <f>F1576*$F$10</f>
        <v>122.2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67.679999999999993</v>
      </c>
      <c r="T1576" s="14">
        <f>(O1576/100)*(K1576*$J$10)</f>
        <v>0</v>
      </c>
      <c r="U1576" s="14">
        <f>(P1576/100)*(K1576*$K$10)+(P1576/100)*(L1576*$L$10)</f>
        <v>155.80500000000001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7"/>
        <v>124.07999999999998</v>
      </c>
      <c r="Y1576" s="14">
        <f t="shared" si="508"/>
        <v>0</v>
      </c>
      <c r="Z1576" s="14">
        <f t="shared" si="509"/>
        <v>278.005</v>
      </c>
      <c r="AA1576" s="14">
        <f t="shared" si="510"/>
        <v>0</v>
      </c>
      <c r="AB1576" s="14">
        <f t="shared" si="514"/>
        <v>0</v>
      </c>
      <c r="AC1576" s="15">
        <f t="shared" si="513"/>
        <v>402.1</v>
      </c>
      <c r="AD1576" s="48">
        <f>(ROUND(AC1576-AC1569,1)/AC1569)</f>
        <v>0.29626047711154097</v>
      </c>
      <c r="AE1576" s="113"/>
      <c r="AF1576" s="60"/>
      <c r="AH1576" s="20"/>
    </row>
    <row r="1577" spans="1:34">
      <c r="A1577" s="99" t="s">
        <v>845</v>
      </c>
      <c r="B1577" s="87"/>
      <c r="C1577" s="21" t="s">
        <v>3</v>
      </c>
      <c r="D1577" s="12">
        <v>47</v>
      </c>
      <c r="E1577" s="12">
        <v>0</v>
      </c>
      <c r="F1577" s="12">
        <v>0</v>
      </c>
      <c r="G1577" s="12">
        <v>94</v>
      </c>
      <c r="H1577" s="12">
        <v>0</v>
      </c>
      <c r="I1577" s="13">
        <v>20</v>
      </c>
      <c r="J1577" s="13">
        <v>60</v>
      </c>
      <c r="K1577" s="13">
        <v>0</v>
      </c>
      <c r="L1577" s="13">
        <v>85</v>
      </c>
      <c r="M1577" s="13">
        <v>0</v>
      </c>
      <c r="N1577" s="14">
        <f>D1577*$D$11</f>
        <v>56.4</v>
      </c>
      <c r="O1577" s="14">
        <f>E1577*$E$11</f>
        <v>0</v>
      </c>
      <c r="P1577" s="14">
        <f>F1577*$F$11</f>
        <v>0</v>
      </c>
      <c r="Q1577" s="14">
        <f>G1577*$G$11</f>
        <v>122.2</v>
      </c>
      <c r="R1577" s="14">
        <f>H1577*$H$11</f>
        <v>0</v>
      </c>
      <c r="S1577" s="14">
        <f>(N1577/100)*(I1577*$I$11)+(N1577/100)*(J1577*$J$11)</f>
        <v>67.679999999999993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155.80500000000001</v>
      </c>
      <c r="W1577" s="14">
        <f>(R1577/100)*(K1577*$K$11)+(R1577/100)*(L1577*$L$11)</f>
        <v>0</v>
      </c>
      <c r="X1577" s="14">
        <f t="shared" si="507"/>
        <v>124.07999999999998</v>
      </c>
      <c r="Y1577" s="14">
        <f t="shared" si="508"/>
        <v>0</v>
      </c>
      <c r="Z1577" s="14">
        <f t="shared" si="509"/>
        <v>0</v>
      </c>
      <c r="AA1577" s="14">
        <f t="shared" si="510"/>
        <v>278.005</v>
      </c>
      <c r="AB1577" s="14">
        <f t="shared" si="514"/>
        <v>0</v>
      </c>
      <c r="AC1577" s="15">
        <f t="shared" si="513"/>
        <v>402.1</v>
      </c>
      <c r="AD1577" s="48">
        <f>(ROUND(AC1577-AC1569,1)/AC1569)</f>
        <v>0.29626047711154097</v>
      </c>
      <c r="AE1577" s="113"/>
      <c r="AF1577" s="60"/>
      <c r="AH1577" s="20"/>
    </row>
    <row r="1578" spans="1:34">
      <c r="A1578" s="99" t="s">
        <v>846</v>
      </c>
      <c r="B1578" s="87"/>
      <c r="C1578" s="21" t="s">
        <v>4</v>
      </c>
      <c r="D1578" s="12">
        <v>47</v>
      </c>
      <c r="E1578" s="12">
        <v>0</v>
      </c>
      <c r="F1578" s="12">
        <v>0</v>
      </c>
      <c r="G1578" s="12">
        <v>0</v>
      </c>
      <c r="H1578" s="12">
        <v>94</v>
      </c>
      <c r="I1578" s="13">
        <v>20</v>
      </c>
      <c r="J1578" s="13">
        <v>60</v>
      </c>
      <c r="K1578" s="13">
        <v>42.5</v>
      </c>
      <c r="L1578" s="13">
        <v>42.5</v>
      </c>
      <c r="M1578" s="13">
        <v>0</v>
      </c>
      <c r="N1578" s="14">
        <f>D1578*$D$12</f>
        <v>56.4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122.2</v>
      </c>
      <c r="S1578" s="14">
        <f>(N1578/100)*(I1578*$I$12)+(N1578/100)*(J1578*$J$12)</f>
        <v>67.679999999999993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155.80500000000001</v>
      </c>
      <c r="X1578" s="14">
        <f t="shared" si="507"/>
        <v>124.07999999999998</v>
      </c>
      <c r="Y1578" s="14">
        <f t="shared" si="508"/>
        <v>0</v>
      </c>
      <c r="Z1578" s="14">
        <f t="shared" si="509"/>
        <v>0</v>
      </c>
      <c r="AA1578" s="14">
        <f t="shared" si="510"/>
        <v>0</v>
      </c>
      <c r="AB1578" s="14">
        <f t="shared" si="514"/>
        <v>278.005</v>
      </c>
      <c r="AC1578" s="15">
        <f t="shared" si="513"/>
        <v>402.1</v>
      </c>
      <c r="AD1578" s="48">
        <f>(ROUND(AC1578-AC1569,1)/AC1569)</f>
        <v>0.29626047711154097</v>
      </c>
      <c r="AE1578" s="113"/>
      <c r="AF1578" s="60"/>
      <c r="AH1578" s="20"/>
    </row>
    <row r="1579" spans="1:34">
      <c r="A1579" s="99" t="s">
        <v>847</v>
      </c>
      <c r="B1579" s="87"/>
      <c r="C1579" s="21" t="s">
        <v>327</v>
      </c>
      <c r="D1579" s="12">
        <v>94</v>
      </c>
      <c r="E1579" s="12">
        <v>0</v>
      </c>
      <c r="F1579" s="12">
        <v>0</v>
      </c>
      <c r="G1579" s="12">
        <v>0</v>
      </c>
      <c r="H1579" s="12">
        <v>0</v>
      </c>
      <c r="I1579" s="13">
        <v>20</v>
      </c>
      <c r="J1579" s="13">
        <v>60</v>
      </c>
      <c r="K1579" s="13">
        <v>0</v>
      </c>
      <c r="L1579" s="13">
        <v>0</v>
      </c>
      <c r="M1579" s="13">
        <v>70</v>
      </c>
      <c r="N1579" s="14">
        <f>D1579*$D$13</f>
        <v>122.2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274.95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7"/>
        <v>397.15</v>
      </c>
      <c r="Y1579" s="14">
        <f t="shared" si="508"/>
        <v>0</v>
      </c>
      <c r="Z1579" s="14">
        <f t="shared" si="509"/>
        <v>0</v>
      </c>
      <c r="AA1579" s="14">
        <f t="shared" si="510"/>
        <v>0</v>
      </c>
      <c r="AB1579" s="14">
        <f t="shared" si="514"/>
        <v>0</v>
      </c>
      <c r="AC1579" s="15">
        <f t="shared" si="513"/>
        <v>397.2</v>
      </c>
      <c r="AD1579" s="48">
        <f>(ROUND(AC1579-AC1569,1)/AC1569)</f>
        <v>0.28046421663442939</v>
      </c>
      <c r="AE1579" s="113"/>
      <c r="AF1579" s="60"/>
      <c r="AH1579" s="20"/>
    </row>
    <row r="1580" spans="1:34">
      <c r="A1580" s="99" t="s">
        <v>848</v>
      </c>
      <c r="B1580" s="87"/>
      <c r="C1580" s="21" t="s">
        <v>328</v>
      </c>
      <c r="D1580" s="12">
        <v>94</v>
      </c>
      <c r="E1580" s="12">
        <v>0</v>
      </c>
      <c r="F1580" s="12">
        <v>0</v>
      </c>
      <c r="G1580" s="12">
        <v>0</v>
      </c>
      <c r="H1580" s="12">
        <v>0</v>
      </c>
      <c r="I1580" s="13">
        <v>20</v>
      </c>
      <c r="J1580" s="13">
        <v>60</v>
      </c>
      <c r="K1580" s="13">
        <v>70</v>
      </c>
      <c r="L1580" s="13">
        <v>0</v>
      </c>
      <c r="M1580" s="13">
        <v>0</v>
      </c>
      <c r="N1580" s="14">
        <f>D1580*$D$14</f>
        <v>122.2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274.95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7"/>
        <v>397.15</v>
      </c>
      <c r="Y1580" s="14">
        <f t="shared" si="508"/>
        <v>0</v>
      </c>
      <c r="Z1580" s="14">
        <f t="shared" si="509"/>
        <v>0</v>
      </c>
      <c r="AA1580" s="14">
        <f t="shared" si="510"/>
        <v>0</v>
      </c>
      <c r="AB1580" s="14">
        <f t="shared" si="514"/>
        <v>0</v>
      </c>
      <c r="AC1580" s="15">
        <f t="shared" si="513"/>
        <v>397.2</v>
      </c>
      <c r="AD1580" s="48">
        <f>(ROUND(AC1580-AC1569,1)/AC1569)</f>
        <v>0.28046421663442939</v>
      </c>
      <c r="AE1580" s="113"/>
      <c r="AF1580" s="60"/>
      <c r="AH1580" s="20"/>
    </row>
    <row r="1581" spans="1:34">
      <c r="A1581" s="99"/>
      <c r="B1581" s="87"/>
      <c r="C1581" s="21" t="s">
        <v>329</v>
      </c>
      <c r="D1581" s="12">
        <v>94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60</v>
      </c>
      <c r="K1581" s="13">
        <v>0</v>
      </c>
      <c r="L1581" s="13">
        <v>70</v>
      </c>
      <c r="M1581" s="13">
        <v>0</v>
      </c>
      <c r="N1581" s="14">
        <f>D1581*$D$15</f>
        <v>122.2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274.95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7"/>
        <v>397.15</v>
      </c>
      <c r="Y1581" s="14">
        <f t="shared" si="508"/>
        <v>0</v>
      </c>
      <c r="Z1581" s="14">
        <f t="shared" si="509"/>
        <v>0</v>
      </c>
      <c r="AA1581" s="14">
        <f t="shared" si="510"/>
        <v>0</v>
      </c>
      <c r="AB1581" s="14">
        <f t="shared" si="514"/>
        <v>0</v>
      </c>
      <c r="AC1581" s="15">
        <f t="shared" si="513"/>
        <v>397.2</v>
      </c>
      <c r="AD1581" s="48">
        <f>(ROUND(AC1581-AC1569,1)/AC1569)</f>
        <v>0.28046421663442939</v>
      </c>
      <c r="AE1581" s="113"/>
      <c r="AF1581" s="60"/>
      <c r="AH1581" s="20"/>
    </row>
    <row r="1582" spans="1:34">
      <c r="A1582" s="99"/>
      <c r="B1582" s="87"/>
      <c r="C1582" s="21" t="s">
        <v>325</v>
      </c>
      <c r="D1582" s="12">
        <v>94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83</v>
      </c>
      <c r="K1582" s="13">
        <v>0</v>
      </c>
      <c r="L1582" s="13">
        <v>0</v>
      </c>
      <c r="M1582" s="13">
        <v>0</v>
      </c>
      <c r="N1582" s="14">
        <f>D1582*$D$16</f>
        <v>122.2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257.71979999999996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7"/>
        <v>379.91979999999995</v>
      </c>
      <c r="Y1582" s="14">
        <f t="shared" si="508"/>
        <v>0</v>
      </c>
      <c r="Z1582" s="14">
        <f t="shared" si="509"/>
        <v>0</v>
      </c>
      <c r="AA1582" s="14">
        <f t="shared" si="510"/>
        <v>0</v>
      </c>
      <c r="AB1582" s="14">
        <f t="shared" si="514"/>
        <v>0</v>
      </c>
      <c r="AC1582" s="15">
        <f t="shared" si="513"/>
        <v>379.9</v>
      </c>
      <c r="AD1582" s="48">
        <f>(ROUND(AC1582-AC1569,1)/AC1569)</f>
        <v>0.22469374597034172</v>
      </c>
      <c r="AE1582" s="113"/>
      <c r="AF1582" s="60"/>
      <c r="AH1582" s="20"/>
    </row>
    <row r="1583" spans="1:34">
      <c r="A1583" s="99"/>
      <c r="B1583" s="87"/>
      <c r="C1583" s="21" t="s">
        <v>326</v>
      </c>
      <c r="D1583" s="12">
        <v>94</v>
      </c>
      <c r="E1583" s="12">
        <v>0</v>
      </c>
      <c r="F1583" s="12">
        <v>0</v>
      </c>
      <c r="G1583" s="12">
        <v>0</v>
      </c>
      <c r="H1583" s="12">
        <v>0</v>
      </c>
      <c r="I1583" s="13">
        <v>55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122.2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227.90299999999996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7"/>
        <v>350.10299999999995</v>
      </c>
      <c r="Y1583" s="14">
        <f t="shared" si="508"/>
        <v>0</v>
      </c>
      <c r="Z1583" s="14">
        <f t="shared" si="509"/>
        <v>0</v>
      </c>
      <c r="AA1583" s="14">
        <f t="shared" si="510"/>
        <v>0</v>
      </c>
      <c r="AB1583" s="14">
        <f t="shared" si="514"/>
        <v>0</v>
      </c>
      <c r="AC1583" s="15">
        <f t="shared" si="513"/>
        <v>350.1</v>
      </c>
      <c r="AD1583" s="48">
        <f>(ROUND(AC1583-AC1569,1)/AC1569)</f>
        <v>0.1286266924564797</v>
      </c>
      <c r="AE1583" s="113"/>
      <c r="AF1583" s="60"/>
      <c r="AH1583" s="20"/>
    </row>
    <row r="1584" spans="1:34">
      <c r="A1584" s="106" t="s">
        <v>0</v>
      </c>
      <c r="B1584" s="88" t="s">
        <v>73</v>
      </c>
      <c r="C1584" s="50" t="s">
        <v>243</v>
      </c>
      <c r="D1584" s="11">
        <v>98</v>
      </c>
      <c r="E1584" s="11">
        <v>0</v>
      </c>
      <c r="F1584" s="11">
        <v>0</v>
      </c>
      <c r="G1584" s="11">
        <v>0</v>
      </c>
      <c r="H1584" s="11">
        <v>0</v>
      </c>
      <c r="I1584" s="51">
        <v>10</v>
      </c>
      <c r="J1584" s="51">
        <v>60</v>
      </c>
      <c r="K1584" s="51">
        <v>0</v>
      </c>
      <c r="L1584" s="51">
        <v>0</v>
      </c>
      <c r="M1584" s="51">
        <v>0</v>
      </c>
      <c r="N1584" s="52">
        <f>D1584*$D$3</f>
        <v>147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154.35000000000002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si="507"/>
        <v>301.35000000000002</v>
      </c>
      <c r="Y1584" s="52">
        <f t="shared" si="508"/>
        <v>0</v>
      </c>
      <c r="Z1584" s="52">
        <f t="shared" si="509"/>
        <v>0</v>
      </c>
      <c r="AA1584" s="52">
        <f t="shared" si="510"/>
        <v>0</v>
      </c>
      <c r="AB1584" s="52">
        <f t="shared" si="514"/>
        <v>0</v>
      </c>
      <c r="AC1584" s="53">
        <f>ROUND(X1584+Y1584+Z1584+AA1584+AB1584,1)</f>
        <v>301.39999999999998</v>
      </c>
      <c r="AD1584" s="5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9">
        <v>12</v>
      </c>
      <c r="C1585" s="21" t="s">
        <v>324</v>
      </c>
      <c r="D1585" s="12">
        <v>98</v>
      </c>
      <c r="E1585" s="12">
        <v>0</v>
      </c>
      <c r="F1585" s="12">
        <v>0</v>
      </c>
      <c r="G1585" s="12">
        <v>0</v>
      </c>
      <c r="H1585" s="12">
        <v>0</v>
      </c>
      <c r="I1585" s="13">
        <v>20</v>
      </c>
      <c r="J1585" s="13">
        <v>79</v>
      </c>
      <c r="K1585" s="13">
        <v>0</v>
      </c>
      <c r="L1585" s="13">
        <v>0</v>
      </c>
      <c r="M1585" s="13">
        <v>0</v>
      </c>
      <c r="N1585" s="14">
        <f>D1585*$D$4</f>
        <v>127.4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227.02680000000004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07"/>
        <v>354.42680000000007</v>
      </c>
      <c r="Y1585" s="14">
        <f t="shared" si="508"/>
        <v>0</v>
      </c>
      <c r="Z1585" s="14">
        <f t="shared" si="509"/>
        <v>0</v>
      </c>
      <c r="AA1585" s="14">
        <f t="shared" si="510"/>
        <v>0</v>
      </c>
      <c r="AB1585" s="14">
        <f>R1585+W1585</f>
        <v>0</v>
      </c>
      <c r="AC1585" s="15">
        <f>ROUND(X1585+Y1585+Z1585+AA1585+AB1585,1)</f>
        <v>354.4</v>
      </c>
      <c r="AD1585" s="48">
        <f>(ROUND(AC1585-AC1584,1)/AC1584)</f>
        <v>0.17584605175846052</v>
      </c>
      <c r="AE1585" s="113"/>
      <c r="AF1585" s="60"/>
      <c r="AH1585" s="20"/>
    </row>
    <row r="1586" spans="1:34">
      <c r="A1586" s="99" t="s">
        <v>815</v>
      </c>
      <c r="B1586" s="89">
        <v>18</v>
      </c>
      <c r="C1586" s="21" t="s">
        <v>849</v>
      </c>
      <c r="D1586" s="12">
        <v>98</v>
      </c>
      <c r="E1586" s="12">
        <v>0</v>
      </c>
      <c r="F1586" s="12">
        <v>0</v>
      </c>
      <c r="G1586" s="12">
        <v>0</v>
      </c>
      <c r="H1586" s="12">
        <v>0</v>
      </c>
      <c r="I1586" s="13">
        <v>10</v>
      </c>
      <c r="J1586" s="13">
        <v>60</v>
      </c>
      <c r="K1586" s="13">
        <v>0</v>
      </c>
      <c r="L1586" s="13">
        <v>0</v>
      </c>
      <c r="M1586" s="13">
        <v>0</v>
      </c>
      <c r="N1586" s="14">
        <f>D1586*$D$5</f>
        <v>137.19999999999999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144.06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07"/>
        <v>281.26</v>
      </c>
      <c r="Y1586" s="14">
        <f t="shared" si="508"/>
        <v>0</v>
      </c>
      <c r="Z1586" s="14">
        <f t="shared" si="509"/>
        <v>0</v>
      </c>
      <c r="AA1586" s="14">
        <f t="shared" si="510"/>
        <v>0</v>
      </c>
      <c r="AB1586" s="14">
        <f>R1586+W1586</f>
        <v>0</v>
      </c>
      <c r="AC1586" s="15">
        <f t="shared" ref="AC1586:AC1598" si="515">ROUND(X1586+Y1586+Z1586+AA1586+AB1586,1)</f>
        <v>281.3</v>
      </c>
      <c r="AD1586" s="48">
        <f>(ROUND(AC1586-AC1584,1)/AC1584)</f>
        <v>-6.6688785666887865E-2</v>
      </c>
      <c r="AE1586" s="113"/>
      <c r="AF1586" s="60"/>
      <c r="AH1586" s="20"/>
    </row>
    <row r="1587" spans="1:34">
      <c r="A1587" s="99" t="s">
        <v>816</v>
      </c>
      <c r="B1587" s="89">
        <v>0</v>
      </c>
      <c r="C1587" s="21" t="s">
        <v>337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10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D1587*$D$6</f>
        <v>137.19999999999999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144.06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07"/>
        <v>281.26</v>
      </c>
      <c r="Y1587" s="14">
        <f t="shared" si="508"/>
        <v>0</v>
      </c>
      <c r="Z1587" s="14">
        <f t="shared" si="509"/>
        <v>0</v>
      </c>
      <c r="AA1587" s="14">
        <f t="shared" si="510"/>
        <v>0</v>
      </c>
      <c r="AB1587" s="14">
        <f t="shared" ref="AB1587:AB1599" si="516">R1587+W1587</f>
        <v>0</v>
      </c>
      <c r="AC1587" s="15">
        <f t="shared" si="515"/>
        <v>281.3</v>
      </c>
      <c r="AD1587" s="48">
        <f>(ROUND(AC1587-AC1584,1)/AC1584)</f>
        <v>-6.6688785666887865E-2</v>
      </c>
      <c r="AE1587" s="113"/>
      <c r="AF1587" s="60"/>
      <c r="AH1587" s="20"/>
    </row>
    <row r="1588" spans="1:34">
      <c r="A1588" s="99" t="s">
        <v>817</v>
      </c>
      <c r="B1588" s="89">
        <v>0</v>
      </c>
      <c r="C1588" s="21" t="s">
        <v>338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10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D1588*$D$7</f>
        <v>137.19999999999999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144.06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07"/>
        <v>281.26</v>
      </c>
      <c r="Y1588" s="14">
        <f t="shared" si="508"/>
        <v>0</v>
      </c>
      <c r="Z1588" s="14">
        <f t="shared" si="509"/>
        <v>0</v>
      </c>
      <c r="AA1588" s="14">
        <f t="shared" si="510"/>
        <v>0</v>
      </c>
      <c r="AB1588" s="14">
        <f t="shared" si="516"/>
        <v>0</v>
      </c>
      <c r="AC1588" s="15">
        <f t="shared" si="515"/>
        <v>281.3</v>
      </c>
      <c r="AD1588" s="48">
        <f>(ROUND(AC1588-AC1584,1)/AC1584)</f>
        <v>-6.6688785666887865E-2</v>
      </c>
      <c r="AE1588" s="113"/>
      <c r="AF1588" s="60"/>
      <c r="AH1588" s="20"/>
    </row>
    <row r="1589" spans="1:34">
      <c r="A1589" s="99" t="s">
        <v>666</v>
      </c>
      <c r="B1589" s="89"/>
      <c r="C1589" s="21" t="s">
        <v>339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10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D1589*$D$8</f>
        <v>137.19999999999999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144.06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07"/>
        <v>281.26</v>
      </c>
      <c r="Y1589" s="14">
        <f t="shared" si="508"/>
        <v>0</v>
      </c>
      <c r="Z1589" s="14">
        <f t="shared" si="509"/>
        <v>0</v>
      </c>
      <c r="AA1589" s="14">
        <f t="shared" si="510"/>
        <v>0</v>
      </c>
      <c r="AB1589" s="14">
        <f t="shared" si="516"/>
        <v>0</v>
      </c>
      <c r="AC1589" s="15">
        <f t="shared" si="515"/>
        <v>281.3</v>
      </c>
      <c r="AD1589" s="48">
        <f>(ROUND(AC1589-AC1584,1)/AC1584)</f>
        <v>-6.6688785666887865E-2</v>
      </c>
      <c r="AE1589" s="113"/>
      <c r="AF1589" s="60"/>
      <c r="AH1589" s="20"/>
    </row>
    <row r="1590" spans="1:34">
      <c r="A1590" s="99" t="s">
        <v>605</v>
      </c>
      <c r="B1590" s="89"/>
      <c r="C1590" s="21" t="s">
        <v>1</v>
      </c>
      <c r="D1590" s="12">
        <v>49</v>
      </c>
      <c r="E1590" s="12">
        <v>98</v>
      </c>
      <c r="F1590" s="12">
        <v>0</v>
      </c>
      <c r="G1590" s="12">
        <v>0</v>
      </c>
      <c r="H1590" s="12">
        <v>0</v>
      </c>
      <c r="I1590" s="13">
        <v>10</v>
      </c>
      <c r="J1590" s="13">
        <v>60</v>
      </c>
      <c r="K1590" s="13">
        <v>75</v>
      </c>
      <c r="L1590" s="13">
        <v>0</v>
      </c>
      <c r="M1590" s="13">
        <v>0</v>
      </c>
      <c r="N1590" s="14">
        <f>D1590*$D$9</f>
        <v>58.8</v>
      </c>
      <c r="O1590" s="14">
        <f>E1590*$E$9</f>
        <v>127.4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61.739999999999995</v>
      </c>
      <c r="T1590" s="14">
        <f>(O1590/100)*(K1590*$K$9)</f>
        <v>143.32499999999999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07"/>
        <v>120.53999999999999</v>
      </c>
      <c r="Y1590" s="14">
        <f t="shared" si="508"/>
        <v>270.72500000000002</v>
      </c>
      <c r="Z1590" s="14">
        <f t="shared" si="509"/>
        <v>0</v>
      </c>
      <c r="AA1590" s="14">
        <f t="shared" si="510"/>
        <v>0</v>
      </c>
      <c r="AB1590" s="14">
        <f t="shared" si="516"/>
        <v>0</v>
      </c>
      <c r="AC1590" s="15">
        <f t="shared" si="515"/>
        <v>391.3</v>
      </c>
      <c r="AD1590" s="48">
        <f>(ROUND(AC1590-AC1584,1)/AC1584)</f>
        <v>0.29827471798274724</v>
      </c>
      <c r="AE1590" s="113"/>
      <c r="AF1590" s="60"/>
      <c r="AH1590" s="20"/>
    </row>
    <row r="1591" spans="1:34">
      <c r="A1591" s="99" t="s">
        <v>844</v>
      </c>
      <c r="B1591" s="89"/>
      <c r="C1591" s="21" t="s">
        <v>2</v>
      </c>
      <c r="D1591" s="12">
        <v>49</v>
      </c>
      <c r="E1591" s="12">
        <v>0</v>
      </c>
      <c r="F1591" s="12">
        <v>98</v>
      </c>
      <c r="G1591" s="12">
        <v>0</v>
      </c>
      <c r="H1591" s="12">
        <v>0</v>
      </c>
      <c r="I1591" s="13">
        <v>10</v>
      </c>
      <c r="J1591" s="13">
        <v>60</v>
      </c>
      <c r="K1591" s="13">
        <v>37.5</v>
      </c>
      <c r="L1591" s="13">
        <v>37.5</v>
      </c>
      <c r="M1591" s="13">
        <v>0</v>
      </c>
      <c r="N1591" s="14">
        <f>D1591*$D$10</f>
        <v>58.8</v>
      </c>
      <c r="O1591" s="14">
        <f>E1591*$E$10</f>
        <v>0</v>
      </c>
      <c r="P1591" s="14">
        <f>F1591*$F$10</f>
        <v>127.4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61.739999999999995</v>
      </c>
      <c r="T1591" s="14">
        <f>(O1591/100)*(K1591*$J$10)</f>
        <v>0</v>
      </c>
      <c r="U1591" s="14">
        <f>(P1591/100)*(K1591*$K$10)+(P1591/100)*(L1591*$L$10)</f>
        <v>143.32499999999999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07"/>
        <v>120.53999999999999</v>
      </c>
      <c r="Y1591" s="14">
        <f t="shared" si="508"/>
        <v>0</v>
      </c>
      <c r="Z1591" s="14">
        <f t="shared" si="509"/>
        <v>270.72500000000002</v>
      </c>
      <c r="AA1591" s="14">
        <f t="shared" si="510"/>
        <v>0</v>
      </c>
      <c r="AB1591" s="14">
        <f t="shared" si="516"/>
        <v>0</v>
      </c>
      <c r="AC1591" s="15">
        <f t="shared" si="515"/>
        <v>391.3</v>
      </c>
      <c r="AD1591" s="48">
        <f>(ROUND(AC1591-AC1584,1)/AC1584)</f>
        <v>0.29827471798274724</v>
      </c>
      <c r="AE1591" s="113"/>
      <c r="AF1591" s="60"/>
      <c r="AH1591" s="20"/>
    </row>
    <row r="1592" spans="1:34">
      <c r="A1592" s="99" t="s">
        <v>845</v>
      </c>
      <c r="B1592" s="89"/>
      <c r="C1592" s="21" t="s">
        <v>3</v>
      </c>
      <c r="D1592" s="12">
        <v>49</v>
      </c>
      <c r="E1592" s="12">
        <v>0</v>
      </c>
      <c r="F1592" s="12">
        <v>0</v>
      </c>
      <c r="G1592" s="12">
        <v>98</v>
      </c>
      <c r="H1592" s="12">
        <v>0</v>
      </c>
      <c r="I1592" s="13">
        <v>10</v>
      </c>
      <c r="J1592" s="13">
        <v>60</v>
      </c>
      <c r="K1592" s="13">
        <v>0</v>
      </c>
      <c r="L1592" s="13">
        <v>75</v>
      </c>
      <c r="M1592" s="13">
        <v>0</v>
      </c>
      <c r="N1592" s="14">
        <f>D1592*$D$11</f>
        <v>58.8</v>
      </c>
      <c r="O1592" s="14">
        <f>E1592*$E$11</f>
        <v>0</v>
      </c>
      <c r="P1592" s="14">
        <f>F1592*$F$11</f>
        <v>0</v>
      </c>
      <c r="Q1592" s="14">
        <f>G1592*$G$11</f>
        <v>127.4</v>
      </c>
      <c r="R1592" s="14">
        <f>H1592*$H$11</f>
        <v>0</v>
      </c>
      <c r="S1592" s="14">
        <f>(N1592/100)*(I1592*$I$11)+(N1592/100)*(J1592*$J$11)</f>
        <v>61.739999999999995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143.32499999999999</v>
      </c>
      <c r="W1592" s="14">
        <f>(R1592/100)*(K1592*$K$11)+(R1592/100)*(L1592*$L$11)</f>
        <v>0</v>
      </c>
      <c r="X1592" s="14">
        <f t="shared" si="507"/>
        <v>120.53999999999999</v>
      </c>
      <c r="Y1592" s="14">
        <f t="shared" si="508"/>
        <v>0</v>
      </c>
      <c r="Z1592" s="14">
        <f t="shared" si="509"/>
        <v>0</v>
      </c>
      <c r="AA1592" s="14">
        <f t="shared" si="510"/>
        <v>270.72500000000002</v>
      </c>
      <c r="AB1592" s="14">
        <f t="shared" si="516"/>
        <v>0</v>
      </c>
      <c r="AC1592" s="15">
        <f t="shared" si="515"/>
        <v>391.3</v>
      </c>
      <c r="AD1592" s="48">
        <f>(ROUND(AC1592-AC1584,1)/AC1584)</f>
        <v>0.29827471798274724</v>
      </c>
      <c r="AE1592" s="113"/>
      <c r="AF1592" s="60"/>
      <c r="AH1592" s="20"/>
    </row>
    <row r="1593" spans="1:34">
      <c r="A1593" s="99" t="s">
        <v>846</v>
      </c>
      <c r="B1593" s="89"/>
      <c r="C1593" s="21" t="s">
        <v>4</v>
      </c>
      <c r="D1593" s="12">
        <v>49</v>
      </c>
      <c r="E1593" s="12">
        <v>0</v>
      </c>
      <c r="F1593" s="12">
        <v>0</v>
      </c>
      <c r="G1593" s="12">
        <v>0</v>
      </c>
      <c r="H1593" s="12">
        <v>98</v>
      </c>
      <c r="I1593" s="13">
        <v>10</v>
      </c>
      <c r="J1593" s="13">
        <v>60</v>
      </c>
      <c r="K1593" s="13">
        <v>37.5</v>
      </c>
      <c r="L1593" s="13">
        <v>37.5</v>
      </c>
      <c r="M1593" s="13">
        <v>0</v>
      </c>
      <c r="N1593" s="14">
        <f>D1593*$D$12</f>
        <v>58.8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127.4</v>
      </c>
      <c r="S1593" s="14">
        <f>(N1593/100)*(I1593*$I$12)+(N1593/100)*(J1593*$J$12)</f>
        <v>61.739999999999995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143.32499999999999</v>
      </c>
      <c r="X1593" s="14">
        <f t="shared" si="507"/>
        <v>120.53999999999999</v>
      </c>
      <c r="Y1593" s="14">
        <f t="shared" si="508"/>
        <v>0</v>
      </c>
      <c r="Z1593" s="14">
        <f t="shared" si="509"/>
        <v>0</v>
      </c>
      <c r="AA1593" s="14">
        <f t="shared" si="510"/>
        <v>0</v>
      </c>
      <c r="AB1593" s="14">
        <f t="shared" si="516"/>
        <v>270.72500000000002</v>
      </c>
      <c r="AC1593" s="15">
        <f t="shared" si="515"/>
        <v>391.3</v>
      </c>
      <c r="AD1593" s="48">
        <f>(ROUND(AC1593-AC1584,1)/AC1584)</f>
        <v>0.29827471798274724</v>
      </c>
      <c r="AE1593" s="113"/>
      <c r="AF1593" s="60"/>
      <c r="AH1593" s="20"/>
    </row>
    <row r="1594" spans="1:34">
      <c r="A1594" s="99" t="s">
        <v>847</v>
      </c>
      <c r="B1594" s="89"/>
      <c r="C1594" s="21" t="s">
        <v>327</v>
      </c>
      <c r="D1594" s="12">
        <v>98</v>
      </c>
      <c r="E1594" s="12">
        <v>0</v>
      </c>
      <c r="F1594" s="12">
        <v>0</v>
      </c>
      <c r="G1594" s="12">
        <v>0</v>
      </c>
      <c r="H1594" s="12">
        <v>0</v>
      </c>
      <c r="I1594" s="13">
        <v>10</v>
      </c>
      <c r="J1594" s="13">
        <v>60</v>
      </c>
      <c r="K1594" s="13">
        <v>0</v>
      </c>
      <c r="L1594" s="13">
        <v>0</v>
      </c>
      <c r="M1594" s="13">
        <v>65</v>
      </c>
      <c r="N1594" s="14">
        <f>D1594*$D$13</f>
        <v>127.4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257.98500000000001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07"/>
        <v>385.38499999999999</v>
      </c>
      <c r="Y1594" s="14">
        <f t="shared" si="508"/>
        <v>0</v>
      </c>
      <c r="Z1594" s="14">
        <f t="shared" si="509"/>
        <v>0</v>
      </c>
      <c r="AA1594" s="14">
        <f t="shared" si="510"/>
        <v>0</v>
      </c>
      <c r="AB1594" s="14">
        <f t="shared" si="516"/>
        <v>0</v>
      </c>
      <c r="AC1594" s="15">
        <f t="shared" si="515"/>
        <v>385.4</v>
      </c>
      <c r="AD1594" s="48">
        <f>(ROUND(AC1594-AC1584,1)/AC1584)</f>
        <v>0.27869940278699407</v>
      </c>
      <c r="AE1594" s="113"/>
      <c r="AF1594" s="60"/>
      <c r="AH1594" s="20"/>
    </row>
    <row r="1595" spans="1:34">
      <c r="A1595" s="99" t="s">
        <v>848</v>
      </c>
      <c r="B1595" s="89"/>
      <c r="C1595" s="21" t="s">
        <v>328</v>
      </c>
      <c r="D1595" s="12">
        <v>98</v>
      </c>
      <c r="E1595" s="12">
        <v>0</v>
      </c>
      <c r="F1595" s="12">
        <v>0</v>
      </c>
      <c r="G1595" s="12">
        <v>0</v>
      </c>
      <c r="H1595" s="12">
        <v>0</v>
      </c>
      <c r="I1595" s="13">
        <v>10</v>
      </c>
      <c r="J1595" s="13">
        <v>60</v>
      </c>
      <c r="K1595" s="13">
        <v>65</v>
      </c>
      <c r="L1595" s="13">
        <v>0</v>
      </c>
      <c r="M1595" s="13">
        <v>0</v>
      </c>
      <c r="N1595" s="14">
        <f>D1595*$D$14</f>
        <v>127.4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257.98500000000001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07"/>
        <v>385.38499999999999</v>
      </c>
      <c r="Y1595" s="14">
        <f t="shared" si="508"/>
        <v>0</v>
      </c>
      <c r="Z1595" s="14">
        <f t="shared" si="509"/>
        <v>0</v>
      </c>
      <c r="AA1595" s="14">
        <f t="shared" si="510"/>
        <v>0</v>
      </c>
      <c r="AB1595" s="14">
        <f t="shared" si="516"/>
        <v>0</v>
      </c>
      <c r="AC1595" s="15">
        <f t="shared" si="515"/>
        <v>385.4</v>
      </c>
      <c r="AD1595" s="48">
        <f>(ROUND(AC1595-AC1584,1)/AC1584)</f>
        <v>0.27869940278699407</v>
      </c>
      <c r="AE1595" s="113"/>
      <c r="AF1595" s="60"/>
      <c r="AH1595" s="20"/>
    </row>
    <row r="1596" spans="1:34">
      <c r="A1596" s="99"/>
      <c r="B1596" s="89"/>
      <c r="C1596" s="21" t="s">
        <v>329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10</v>
      </c>
      <c r="J1596" s="13">
        <v>60</v>
      </c>
      <c r="K1596" s="13">
        <v>0</v>
      </c>
      <c r="L1596" s="13">
        <v>65</v>
      </c>
      <c r="M1596" s="13">
        <v>0</v>
      </c>
      <c r="N1596" s="14">
        <f>D1596*$D$15</f>
        <v>127.4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257.98500000000001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07"/>
        <v>385.38499999999999</v>
      </c>
      <c r="Y1596" s="14">
        <f t="shared" si="508"/>
        <v>0</v>
      </c>
      <c r="Z1596" s="14">
        <f t="shared" si="509"/>
        <v>0</v>
      </c>
      <c r="AA1596" s="14">
        <f t="shared" si="510"/>
        <v>0</v>
      </c>
      <c r="AB1596" s="14">
        <f t="shared" si="516"/>
        <v>0</v>
      </c>
      <c r="AC1596" s="15">
        <f t="shared" si="515"/>
        <v>385.4</v>
      </c>
      <c r="AD1596" s="48">
        <f>(ROUND(AC1596-AC1584,1)/AC1584)</f>
        <v>0.27869940278699407</v>
      </c>
      <c r="AE1596" s="113"/>
      <c r="AF1596" s="60"/>
      <c r="AH1596" s="20"/>
    </row>
    <row r="1597" spans="1:34">
      <c r="A1597" s="99"/>
      <c r="B1597" s="89"/>
      <c r="C1597" s="21" t="s">
        <v>325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10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127.4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244.22579999999999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07"/>
        <v>371.62580000000003</v>
      </c>
      <c r="Y1597" s="14">
        <f t="shared" si="508"/>
        <v>0</v>
      </c>
      <c r="Z1597" s="14">
        <f t="shared" si="509"/>
        <v>0</v>
      </c>
      <c r="AA1597" s="14">
        <f t="shared" si="510"/>
        <v>0</v>
      </c>
      <c r="AB1597" s="14">
        <f t="shared" si="516"/>
        <v>0</v>
      </c>
      <c r="AC1597" s="15">
        <f t="shared" si="515"/>
        <v>371.6</v>
      </c>
      <c r="AD1597" s="48">
        <f>(ROUND(AC1597-AC1584,1)/AC1584)</f>
        <v>0.23291307232913075</v>
      </c>
      <c r="AE1597" s="113"/>
      <c r="AF1597" s="60"/>
      <c r="AH1597" s="20"/>
    </row>
    <row r="1598" spans="1:34">
      <c r="A1598" s="99"/>
      <c r="B1598" s="89"/>
      <c r="C1598" s="21" t="s">
        <v>326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46</v>
      </c>
      <c r="J1598" s="13">
        <v>60</v>
      </c>
      <c r="K1598" s="13">
        <v>0</v>
      </c>
      <c r="L1598" s="13">
        <v>0</v>
      </c>
      <c r="M1598" s="13">
        <v>0</v>
      </c>
      <c r="N1598" s="14">
        <f>D1598*$D$17</f>
        <v>127.4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211.22919999999999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07"/>
        <v>338.62919999999997</v>
      </c>
      <c r="Y1598" s="14">
        <f t="shared" si="508"/>
        <v>0</v>
      </c>
      <c r="Z1598" s="14">
        <f t="shared" si="509"/>
        <v>0</v>
      </c>
      <c r="AA1598" s="14">
        <f t="shared" si="510"/>
        <v>0</v>
      </c>
      <c r="AB1598" s="14">
        <f t="shared" si="516"/>
        <v>0</v>
      </c>
      <c r="AC1598" s="15">
        <f t="shared" si="515"/>
        <v>338.6</v>
      </c>
      <c r="AD1598" s="48">
        <f>(ROUND(AC1598-AC1584,1)/AC1584)</f>
        <v>0.12342402123424023</v>
      </c>
      <c r="AE1598" s="113"/>
      <c r="AF1598" s="60"/>
      <c r="AH1598" s="20"/>
    </row>
    <row r="1599" spans="1:34">
      <c r="A1599" s="106" t="s">
        <v>0</v>
      </c>
      <c r="B1599" s="86" t="s">
        <v>74</v>
      </c>
      <c r="C1599" s="50" t="s">
        <v>243</v>
      </c>
      <c r="D1599" s="11">
        <v>86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70</v>
      </c>
      <c r="K1599" s="51">
        <v>0</v>
      </c>
      <c r="L1599" s="51">
        <v>0</v>
      </c>
      <c r="M1599" s="51">
        <v>0</v>
      </c>
      <c r="N1599" s="52">
        <f>D1599*$D$3</f>
        <v>129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174.15000000000003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13" si="517">N1599+S1599</f>
        <v>303.15000000000003</v>
      </c>
      <c r="Y1599" s="52">
        <f t="shared" ref="Y1599:Y1613" si="518">O1599+T1599</f>
        <v>0</v>
      </c>
      <c r="Z1599" s="52">
        <f t="shared" ref="Z1599:Z1613" si="519">P1599+U1599</f>
        <v>0</v>
      </c>
      <c r="AA1599" s="52">
        <f t="shared" ref="AA1599:AA1613" si="520">Q1599+V1599</f>
        <v>0</v>
      </c>
      <c r="AB1599" s="52">
        <f t="shared" si="516"/>
        <v>0</v>
      </c>
      <c r="AC1599" s="53">
        <f>ROUND(X1599+Y1599+Z1599+AA1599+AB1599,1)</f>
        <v>303.2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7">
        <v>12</v>
      </c>
      <c r="C1600" s="21" t="s">
        <v>324</v>
      </c>
      <c r="D1600" s="12">
        <v>86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87</v>
      </c>
      <c r="K1600" s="13">
        <v>0</v>
      </c>
      <c r="L1600" s="13">
        <v>0</v>
      </c>
      <c r="M1600" s="13">
        <v>0</v>
      </c>
      <c r="N1600" s="14">
        <f>D1600*$D$4</f>
        <v>111.8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245.51279999999997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357.31279999999998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357.3</v>
      </c>
      <c r="AD1600" s="48">
        <f>(ROUND(AC1600-AC1599,1)/AC1599)</f>
        <v>0.17843007915567283</v>
      </c>
      <c r="AE1600" s="113"/>
      <c r="AF1600" s="60"/>
      <c r="AH1600" s="20"/>
    </row>
    <row r="1601" spans="1:34">
      <c r="A1601" s="99" t="s">
        <v>815</v>
      </c>
      <c r="B1601" s="87">
        <v>18</v>
      </c>
      <c r="C1601" s="21" t="s">
        <v>849</v>
      </c>
      <c r="D1601" s="12">
        <v>86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70</v>
      </c>
      <c r="K1601" s="13">
        <v>0</v>
      </c>
      <c r="L1601" s="13">
        <v>0</v>
      </c>
      <c r="M1601" s="13">
        <v>0</v>
      </c>
      <c r="N1601" s="14">
        <f>D1601*$D$5</f>
        <v>120.39999999999999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162.54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282.94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282.89999999999998</v>
      </c>
      <c r="AD1601" s="48">
        <f>(ROUND(AC1601-AC1599,1)/AC1599)</f>
        <v>-6.6952506596306069E-2</v>
      </c>
      <c r="AE1601" s="113"/>
      <c r="AF1601" s="60"/>
      <c r="AH1601" s="20"/>
    </row>
    <row r="1602" spans="1:34">
      <c r="A1602" s="99" t="s">
        <v>816</v>
      </c>
      <c r="B1602" s="87">
        <v>0</v>
      </c>
      <c r="C1602" s="21" t="s">
        <v>337</v>
      </c>
      <c r="D1602" s="12">
        <v>86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70</v>
      </c>
      <c r="K1602" s="13">
        <v>0</v>
      </c>
      <c r="L1602" s="13">
        <v>0</v>
      </c>
      <c r="M1602" s="13">
        <v>0</v>
      </c>
      <c r="N1602" s="14">
        <f>D1602*$D$6</f>
        <v>120.39999999999999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162.54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282.94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282.89999999999998</v>
      </c>
      <c r="AD1602" s="48">
        <f>(ROUND(AC1602-AC1599,1)/AC1599)</f>
        <v>-6.6952506596306069E-2</v>
      </c>
      <c r="AE1602" s="113"/>
      <c r="AF1602" s="60"/>
      <c r="AH1602" s="20"/>
    </row>
    <row r="1603" spans="1:34">
      <c r="A1603" s="99" t="s">
        <v>817</v>
      </c>
      <c r="B1603" s="87">
        <v>0</v>
      </c>
      <c r="C1603" s="21" t="s">
        <v>338</v>
      </c>
      <c r="D1603" s="12">
        <v>86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70</v>
      </c>
      <c r="K1603" s="13">
        <v>0</v>
      </c>
      <c r="L1603" s="13">
        <v>0</v>
      </c>
      <c r="M1603" s="13">
        <v>0</v>
      </c>
      <c r="N1603" s="14">
        <f>D1603*$D$7</f>
        <v>120.39999999999999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162.54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282.94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282.89999999999998</v>
      </c>
      <c r="AD1603" s="48">
        <f>(ROUND(AC1603-AC1599,1)/AC1599)</f>
        <v>-6.6952506596306069E-2</v>
      </c>
      <c r="AE1603" s="113"/>
      <c r="AF1603" s="60"/>
      <c r="AH1603" s="20"/>
    </row>
    <row r="1604" spans="1:34">
      <c r="A1604" s="99" t="s">
        <v>666</v>
      </c>
      <c r="B1604" s="87"/>
      <c r="C1604" s="21" t="s">
        <v>339</v>
      </c>
      <c r="D1604" s="12">
        <v>86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70</v>
      </c>
      <c r="K1604" s="13">
        <v>0</v>
      </c>
      <c r="L1604" s="13">
        <v>0</v>
      </c>
      <c r="M1604" s="13">
        <v>0</v>
      </c>
      <c r="N1604" s="14">
        <f>D1604*$D$8</f>
        <v>120.39999999999999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162.54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282.94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282.89999999999998</v>
      </c>
      <c r="AD1604" s="48">
        <f>(ROUND(AC1604-AC1599,1)/AC1599)</f>
        <v>-6.6952506596306069E-2</v>
      </c>
      <c r="AE1604" s="113"/>
      <c r="AF1604" s="60"/>
      <c r="AH1604" s="20"/>
    </row>
    <row r="1605" spans="1:34">
      <c r="A1605" s="99" t="s">
        <v>605</v>
      </c>
      <c r="B1605" s="87"/>
      <c r="C1605" s="21" t="s">
        <v>1</v>
      </c>
      <c r="D1605" s="12">
        <v>43</v>
      </c>
      <c r="E1605" s="12">
        <v>86</v>
      </c>
      <c r="F1605" s="12">
        <v>0</v>
      </c>
      <c r="G1605" s="12">
        <v>0</v>
      </c>
      <c r="H1605" s="12">
        <v>0</v>
      </c>
      <c r="I1605" s="13">
        <v>20</v>
      </c>
      <c r="J1605" s="13">
        <v>70</v>
      </c>
      <c r="K1605" s="13">
        <v>95</v>
      </c>
      <c r="L1605" s="13">
        <v>0</v>
      </c>
      <c r="M1605" s="13">
        <v>0</v>
      </c>
      <c r="N1605" s="14">
        <f>D1605*$D$9</f>
        <v>51.6</v>
      </c>
      <c r="O1605" s="14">
        <f>E1605*$E$9</f>
        <v>111.8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69.66</v>
      </c>
      <c r="T1605" s="14">
        <f>(O1605/100)*(K1605*$K$9)</f>
        <v>159.31499999999997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121.25999999999999</v>
      </c>
      <c r="Y1605" s="14">
        <f t="shared" si="518"/>
        <v>271.11499999999995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392.4</v>
      </c>
      <c r="AD1605" s="48">
        <f>(ROUND(AC1605-AC1599,1)/AC1599)</f>
        <v>0.29419525065963065</v>
      </c>
      <c r="AE1605" s="113"/>
      <c r="AF1605" s="60"/>
      <c r="AH1605" s="20"/>
    </row>
    <row r="1606" spans="1:34">
      <c r="A1606" s="99" t="s">
        <v>844</v>
      </c>
      <c r="B1606" s="87"/>
      <c r="C1606" s="21" t="s">
        <v>2</v>
      </c>
      <c r="D1606" s="12">
        <v>43</v>
      </c>
      <c r="E1606" s="12">
        <v>0</v>
      </c>
      <c r="F1606" s="12">
        <v>86</v>
      </c>
      <c r="G1606" s="12">
        <v>0</v>
      </c>
      <c r="H1606" s="12">
        <v>0</v>
      </c>
      <c r="I1606" s="13">
        <v>20</v>
      </c>
      <c r="J1606" s="13">
        <v>70</v>
      </c>
      <c r="K1606" s="13">
        <v>47.5</v>
      </c>
      <c r="L1606" s="13">
        <v>47.5</v>
      </c>
      <c r="M1606" s="13">
        <v>0</v>
      </c>
      <c r="N1606" s="14">
        <f>D1606*$D$10</f>
        <v>51.6</v>
      </c>
      <c r="O1606" s="14">
        <f>E1606*$E$10</f>
        <v>0</v>
      </c>
      <c r="P1606" s="14">
        <f>F1606*$F$10</f>
        <v>111.8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69.66</v>
      </c>
      <c r="T1606" s="14">
        <f>(O1606/100)*(K1606*$J$10)</f>
        <v>0</v>
      </c>
      <c r="U1606" s="14">
        <f>(P1606/100)*(K1606*$K$10)+(P1606/100)*(L1606*$L$10)</f>
        <v>159.31499999999997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121.25999999999999</v>
      </c>
      <c r="Y1606" s="14">
        <f t="shared" si="518"/>
        <v>0</v>
      </c>
      <c r="Z1606" s="14">
        <f t="shared" si="519"/>
        <v>271.11499999999995</v>
      </c>
      <c r="AA1606" s="14">
        <f t="shared" si="520"/>
        <v>0</v>
      </c>
      <c r="AB1606" s="14">
        <f t="shared" si="522"/>
        <v>0</v>
      </c>
      <c r="AC1606" s="15">
        <f t="shared" si="521"/>
        <v>392.4</v>
      </c>
      <c r="AD1606" s="48">
        <f>(ROUND(AC1606-AC1599,1)/AC1599)</f>
        <v>0.29419525065963065</v>
      </c>
      <c r="AE1606" s="113"/>
      <c r="AF1606" s="60"/>
      <c r="AH1606" s="20"/>
    </row>
    <row r="1607" spans="1:34">
      <c r="A1607" s="99" t="s">
        <v>845</v>
      </c>
      <c r="B1607" s="87"/>
      <c r="C1607" s="21" t="s">
        <v>3</v>
      </c>
      <c r="D1607" s="12">
        <v>43</v>
      </c>
      <c r="E1607" s="12">
        <v>0</v>
      </c>
      <c r="F1607" s="12">
        <v>0</v>
      </c>
      <c r="G1607" s="12">
        <v>86</v>
      </c>
      <c r="H1607" s="12">
        <v>0</v>
      </c>
      <c r="I1607" s="13">
        <v>20</v>
      </c>
      <c r="J1607" s="13">
        <v>70</v>
      </c>
      <c r="K1607" s="13">
        <v>0</v>
      </c>
      <c r="L1607" s="13">
        <v>95</v>
      </c>
      <c r="M1607" s="13">
        <v>0</v>
      </c>
      <c r="N1607" s="14">
        <f>D1607*$D$11</f>
        <v>51.6</v>
      </c>
      <c r="O1607" s="14">
        <f>E1607*$E$11</f>
        <v>0</v>
      </c>
      <c r="P1607" s="14">
        <f>F1607*$F$11</f>
        <v>0</v>
      </c>
      <c r="Q1607" s="14">
        <f>G1607*$G$11</f>
        <v>111.8</v>
      </c>
      <c r="R1607" s="14">
        <f>H1607*$H$11</f>
        <v>0</v>
      </c>
      <c r="S1607" s="14">
        <f>(N1607/100)*(I1607*$I$11)+(N1607/100)*(J1607*$J$11)</f>
        <v>69.66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159.31499999999997</v>
      </c>
      <c r="W1607" s="14">
        <f>(R1607/100)*(K1607*$K$11)+(R1607/100)*(L1607*$L$11)</f>
        <v>0</v>
      </c>
      <c r="X1607" s="14">
        <f t="shared" si="517"/>
        <v>121.25999999999999</v>
      </c>
      <c r="Y1607" s="14">
        <f t="shared" si="518"/>
        <v>0</v>
      </c>
      <c r="Z1607" s="14">
        <f t="shared" si="519"/>
        <v>0</v>
      </c>
      <c r="AA1607" s="14">
        <f t="shared" si="520"/>
        <v>271.11499999999995</v>
      </c>
      <c r="AB1607" s="14">
        <f t="shared" si="522"/>
        <v>0</v>
      </c>
      <c r="AC1607" s="15">
        <f t="shared" si="521"/>
        <v>392.4</v>
      </c>
      <c r="AD1607" s="48">
        <f>(ROUND(AC1607-AC1599,1)/AC1599)</f>
        <v>0.29419525065963065</v>
      </c>
      <c r="AE1607" s="113"/>
      <c r="AF1607" s="60"/>
      <c r="AH1607" s="20"/>
    </row>
    <row r="1608" spans="1:34">
      <c r="A1608" s="99" t="s">
        <v>846</v>
      </c>
      <c r="B1608" s="87"/>
      <c r="C1608" s="21" t="s">
        <v>4</v>
      </c>
      <c r="D1608" s="12">
        <v>43</v>
      </c>
      <c r="E1608" s="12">
        <v>0</v>
      </c>
      <c r="F1608" s="12">
        <v>0</v>
      </c>
      <c r="G1608" s="12">
        <v>0</v>
      </c>
      <c r="H1608" s="12">
        <v>86</v>
      </c>
      <c r="I1608" s="13">
        <v>20</v>
      </c>
      <c r="J1608" s="13">
        <v>70</v>
      </c>
      <c r="K1608" s="13">
        <v>47.5</v>
      </c>
      <c r="L1608" s="13">
        <v>47.5</v>
      </c>
      <c r="M1608" s="13">
        <v>0</v>
      </c>
      <c r="N1608" s="14">
        <f>D1608*$D$12</f>
        <v>51.6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111.8</v>
      </c>
      <c r="S1608" s="14">
        <f>(N1608/100)*(I1608*$I$12)+(N1608/100)*(J1608*$J$12)</f>
        <v>69.66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159.31499999999997</v>
      </c>
      <c r="X1608" s="14">
        <f t="shared" si="517"/>
        <v>121.25999999999999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271.11499999999995</v>
      </c>
      <c r="AC1608" s="15">
        <f t="shared" si="521"/>
        <v>392.4</v>
      </c>
      <c r="AD1608" s="48">
        <f>(ROUND(AC1608-AC1599,1)/AC1599)</f>
        <v>0.29419525065963065</v>
      </c>
      <c r="AE1608" s="113"/>
      <c r="AF1608" s="60"/>
      <c r="AH1608" s="20"/>
    </row>
    <row r="1609" spans="1:34">
      <c r="A1609" s="99" t="s">
        <v>847</v>
      </c>
      <c r="B1609" s="87"/>
      <c r="C1609" s="21" t="s">
        <v>327</v>
      </c>
      <c r="D1609" s="12">
        <v>86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70</v>
      </c>
      <c r="K1609" s="13">
        <v>0</v>
      </c>
      <c r="L1609" s="13">
        <v>0</v>
      </c>
      <c r="M1609" s="13">
        <v>75</v>
      </c>
      <c r="N1609" s="14">
        <f>D1609*$D$13</f>
        <v>111.8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276.70499999999998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388.505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388.5</v>
      </c>
      <c r="AD1609" s="48">
        <f>(ROUND(AC1609-AC1599,1)/AC1599)</f>
        <v>0.28133245382585753</v>
      </c>
      <c r="AE1609" s="113"/>
      <c r="AF1609" s="60"/>
      <c r="AH1609" s="20"/>
    </row>
    <row r="1610" spans="1:34">
      <c r="A1610" s="99" t="s">
        <v>848</v>
      </c>
      <c r="B1610" s="87"/>
      <c r="C1610" s="21" t="s">
        <v>328</v>
      </c>
      <c r="D1610" s="12">
        <v>86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70</v>
      </c>
      <c r="K1610" s="13">
        <v>75</v>
      </c>
      <c r="L1610" s="13">
        <v>0</v>
      </c>
      <c r="M1610" s="13">
        <v>0</v>
      </c>
      <c r="N1610" s="14">
        <f>D1610*$D$14</f>
        <v>111.8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276.70499999999998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388.505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388.5</v>
      </c>
      <c r="AD1610" s="48">
        <f>(ROUND(AC1610-AC1599,1)/AC1599)</f>
        <v>0.28133245382585753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86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70</v>
      </c>
      <c r="K1611" s="13">
        <v>0</v>
      </c>
      <c r="L1611" s="13">
        <v>75</v>
      </c>
      <c r="M1611" s="13">
        <v>0</v>
      </c>
      <c r="N1611" s="14">
        <f>D1611*$D$15</f>
        <v>111.8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276.70499999999998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388.505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388.5</v>
      </c>
      <c r="AD1611" s="48">
        <f>(ROUND(AC1611-AC1599,1)/AC1599)</f>
        <v>0.28133245382585753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86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93</v>
      </c>
      <c r="K1612" s="13">
        <v>0</v>
      </c>
      <c r="L1612" s="13">
        <v>0</v>
      </c>
      <c r="M1612" s="13">
        <v>0</v>
      </c>
      <c r="N1612" s="14">
        <f>D1612*$D$16</f>
        <v>111.8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261.50019999999995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373.30019999999996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373.3</v>
      </c>
      <c r="AD1612" s="48">
        <f>(ROUND(AC1612-AC1599,1)/AC1599)</f>
        <v>0.23120052770448549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86</v>
      </c>
      <c r="E1613" s="12">
        <v>0</v>
      </c>
      <c r="F1613" s="12">
        <v>0</v>
      </c>
      <c r="G1613" s="12">
        <v>0</v>
      </c>
      <c r="H1613" s="12">
        <v>0</v>
      </c>
      <c r="I1613" s="13">
        <v>59</v>
      </c>
      <c r="J1613" s="13">
        <v>70</v>
      </c>
      <c r="K1613" s="13">
        <v>0</v>
      </c>
      <c r="L1613" s="13">
        <v>0</v>
      </c>
      <c r="M1613" s="13">
        <v>0</v>
      </c>
      <c r="N1613" s="14">
        <f>D1613*$D$17</f>
        <v>111.8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229.97259999999997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341.77259999999995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341.8</v>
      </c>
      <c r="AD1613" s="48">
        <f>(ROUND(AC1613-AC1599,1)/AC1599)</f>
        <v>0.12730870712401057</v>
      </c>
      <c r="AE1613" s="113"/>
      <c r="AF1613" s="60"/>
      <c r="AH1613" s="20"/>
    </row>
    <row r="1614" spans="1:34">
      <c r="A1614" s="106" t="s">
        <v>0</v>
      </c>
      <c r="B1614" s="88" t="s">
        <v>236</v>
      </c>
      <c r="C1614" s="50" t="s">
        <v>243</v>
      </c>
      <c r="D1614" s="11">
        <v>92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138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165.6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43" si="523">N1614+S1614</f>
        <v>303.60000000000002</v>
      </c>
      <c r="Y1614" s="52">
        <f t="shared" ref="Y1614:Y1643" si="524">O1614+T1614</f>
        <v>0</v>
      </c>
      <c r="Z1614" s="52">
        <f t="shared" ref="Z1614:Z1643" si="525">P1614+U1614</f>
        <v>0</v>
      </c>
      <c r="AA1614" s="52">
        <f t="shared" ref="AA1614:AA1643" si="526">Q1614+V1614</f>
        <v>0</v>
      </c>
      <c r="AB1614" s="52">
        <f t="shared" si="522"/>
        <v>0</v>
      </c>
      <c r="AC1614" s="53">
        <f>ROUND(X1614+Y1614+Z1614+AA1614+AB1614,1)</f>
        <v>303.60000000000002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9">
        <v>8</v>
      </c>
      <c r="C1615" s="21" t="s">
        <v>324</v>
      </c>
      <c r="D1615" s="12">
        <v>92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119.60000000000001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236.80800000000005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356.40800000000007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356.4</v>
      </c>
      <c r="AD1615" s="48">
        <f>(ROUND(AC1615-AC1614,1)/AC1614)</f>
        <v>0.17391304347826084</v>
      </c>
      <c r="AE1615" s="113"/>
      <c r="AF1615" s="60"/>
      <c r="AH1615" s="20"/>
    </row>
    <row r="1616" spans="1:34">
      <c r="A1616" s="99" t="s">
        <v>815</v>
      </c>
      <c r="B1616" s="89">
        <v>12</v>
      </c>
      <c r="C1616" s="21" t="s">
        <v>849</v>
      </c>
      <c r="D1616" s="12">
        <v>92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128.79999999999998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154.55999999999997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283.35999999999996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283.39999999999998</v>
      </c>
      <c r="AD1616" s="48">
        <f>(ROUND(AC1616-AC1614,1)/AC1614)</f>
        <v>-6.6534914361001313E-2</v>
      </c>
      <c r="AE1616" s="113"/>
      <c r="AF1616" s="60"/>
      <c r="AH1616" s="20"/>
    </row>
    <row r="1617" spans="1:34">
      <c r="A1617" s="99" t="s">
        <v>816</v>
      </c>
      <c r="B1617" s="89">
        <v>0</v>
      </c>
      <c r="C1617" s="21" t="s">
        <v>337</v>
      </c>
      <c r="D1617" s="12">
        <v>92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128.79999999999998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154.55999999999997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283.35999999999996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283.39999999999998</v>
      </c>
      <c r="AD1617" s="48">
        <f>(ROUND(AC1617-AC1614,1)/AC1614)</f>
        <v>-6.6534914361001313E-2</v>
      </c>
      <c r="AE1617" s="113"/>
      <c r="AF1617" s="60"/>
      <c r="AH1617" s="20"/>
    </row>
    <row r="1618" spans="1:34">
      <c r="A1618" s="99" t="s">
        <v>817</v>
      </c>
      <c r="B1618" s="89">
        <v>0</v>
      </c>
      <c r="C1618" s="21" t="s">
        <v>338</v>
      </c>
      <c r="D1618" s="12">
        <v>92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128.79999999999998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154.55999999999997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283.35999999999996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283.39999999999998</v>
      </c>
      <c r="AD1618" s="48">
        <f>(ROUND(AC1618-AC1614,1)/AC1614)</f>
        <v>-6.6534914361001313E-2</v>
      </c>
      <c r="AE1618" s="113"/>
      <c r="AF1618" s="60"/>
      <c r="AH1618" s="20"/>
    </row>
    <row r="1619" spans="1:34">
      <c r="A1619" s="99" t="s">
        <v>666</v>
      </c>
      <c r="B1619" s="89"/>
      <c r="C1619" s="21" t="s">
        <v>339</v>
      </c>
      <c r="D1619" s="12">
        <v>92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128.79999999999998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154.55999999999997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283.35999999999996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283.39999999999998</v>
      </c>
      <c r="AD1619" s="48">
        <f>(ROUND(AC1619-AC1614,1)/AC1614)</f>
        <v>-6.6534914361001313E-2</v>
      </c>
      <c r="AE1619" s="113"/>
      <c r="AF1619" s="60"/>
      <c r="AH1619" s="20"/>
    </row>
    <row r="1620" spans="1:34">
      <c r="A1620" s="99" t="s">
        <v>605</v>
      </c>
      <c r="B1620" s="89"/>
      <c r="C1620" s="21" t="s">
        <v>1</v>
      </c>
      <c r="D1620" s="12">
        <v>46</v>
      </c>
      <c r="E1620" s="12">
        <v>92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55.199999999999996</v>
      </c>
      <c r="O1620" s="14">
        <f>E1620*$E$9</f>
        <v>119.60000000000001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66.239999999999995</v>
      </c>
      <c r="T1620" s="14">
        <f>(O1620/100)*(K1620*$K$9)</f>
        <v>152.49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121.44</v>
      </c>
      <c r="Y1620" s="14">
        <f t="shared" si="524"/>
        <v>272.09000000000003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393.5</v>
      </c>
      <c r="AD1620" s="48">
        <f>(ROUND(AC1620-AC1614,1)/AC1614)</f>
        <v>0.29611330698287219</v>
      </c>
      <c r="AE1620" s="113"/>
      <c r="AF1620" s="60"/>
      <c r="AH1620" s="20"/>
    </row>
    <row r="1621" spans="1:34">
      <c r="A1621" s="99" t="s">
        <v>844</v>
      </c>
      <c r="B1621" s="89"/>
      <c r="C1621" s="21" t="s">
        <v>2</v>
      </c>
      <c r="D1621" s="12">
        <v>46</v>
      </c>
      <c r="E1621" s="12">
        <v>0</v>
      </c>
      <c r="F1621" s="12">
        <v>92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55.199999999999996</v>
      </c>
      <c r="O1621" s="14">
        <f>E1621*$E$10</f>
        <v>0</v>
      </c>
      <c r="P1621" s="14">
        <f>F1621*$F$10</f>
        <v>119.60000000000001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66.239999999999995</v>
      </c>
      <c r="T1621" s="14">
        <f>(O1621/100)*(K1621*$J$10)</f>
        <v>0</v>
      </c>
      <c r="U1621" s="14">
        <f>(P1621/100)*(K1621*$K$10)+(P1621/100)*(L1621*$L$10)</f>
        <v>152.49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121.44</v>
      </c>
      <c r="Y1621" s="14">
        <f t="shared" si="524"/>
        <v>0</v>
      </c>
      <c r="Z1621" s="14">
        <f t="shared" si="525"/>
        <v>272.09000000000003</v>
      </c>
      <c r="AA1621" s="14">
        <f t="shared" si="526"/>
        <v>0</v>
      </c>
      <c r="AB1621" s="14">
        <f t="shared" si="528"/>
        <v>0</v>
      </c>
      <c r="AC1621" s="15">
        <f t="shared" si="527"/>
        <v>393.5</v>
      </c>
      <c r="AD1621" s="48">
        <f>(ROUND(AC1621-AC1614,1)/AC1614)</f>
        <v>0.29611330698287219</v>
      </c>
      <c r="AE1621" s="113"/>
      <c r="AF1621" s="60"/>
      <c r="AH1621" s="20"/>
    </row>
    <row r="1622" spans="1:34">
      <c r="A1622" s="99" t="s">
        <v>845</v>
      </c>
      <c r="B1622" s="89"/>
      <c r="C1622" s="21" t="s">
        <v>3</v>
      </c>
      <c r="D1622" s="12">
        <v>46</v>
      </c>
      <c r="E1622" s="12">
        <v>0</v>
      </c>
      <c r="F1622" s="12">
        <v>0</v>
      </c>
      <c r="G1622" s="12">
        <v>92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55.199999999999996</v>
      </c>
      <c r="O1622" s="14">
        <f>E1622*$E$11</f>
        <v>0</v>
      </c>
      <c r="P1622" s="14">
        <f>F1622*$F$11</f>
        <v>0</v>
      </c>
      <c r="Q1622" s="14">
        <f>G1622*$G$11</f>
        <v>119.60000000000001</v>
      </c>
      <c r="R1622" s="14">
        <f>H1622*$H$11</f>
        <v>0</v>
      </c>
      <c r="S1622" s="14">
        <f>(N1622/100)*(I1622*$I$11)+(N1622/100)*(J1622*$J$11)</f>
        <v>66.239999999999995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152.49</v>
      </c>
      <c r="W1622" s="14">
        <f>(R1622/100)*(K1622*$K$11)+(R1622/100)*(L1622*$L$11)</f>
        <v>0</v>
      </c>
      <c r="X1622" s="14">
        <f t="shared" si="523"/>
        <v>121.44</v>
      </c>
      <c r="Y1622" s="14">
        <f t="shared" si="524"/>
        <v>0</v>
      </c>
      <c r="Z1622" s="14">
        <f t="shared" si="525"/>
        <v>0</v>
      </c>
      <c r="AA1622" s="14">
        <f t="shared" si="526"/>
        <v>272.09000000000003</v>
      </c>
      <c r="AB1622" s="14">
        <f t="shared" si="528"/>
        <v>0</v>
      </c>
      <c r="AC1622" s="15">
        <f t="shared" si="527"/>
        <v>393.5</v>
      </c>
      <c r="AD1622" s="48">
        <f>(ROUND(AC1622-AC1614,1)/AC1614)</f>
        <v>0.29611330698287219</v>
      </c>
      <c r="AE1622" s="113"/>
      <c r="AF1622" s="60"/>
      <c r="AH1622" s="20"/>
    </row>
    <row r="1623" spans="1:34">
      <c r="A1623" s="99" t="s">
        <v>846</v>
      </c>
      <c r="B1623" s="89"/>
      <c r="C1623" s="21" t="s">
        <v>4</v>
      </c>
      <c r="D1623" s="12">
        <v>46</v>
      </c>
      <c r="E1623" s="12">
        <v>0</v>
      </c>
      <c r="F1623" s="12">
        <v>0</v>
      </c>
      <c r="G1623" s="12">
        <v>0</v>
      </c>
      <c r="H1623" s="12">
        <v>92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55.199999999999996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119.60000000000001</v>
      </c>
      <c r="S1623" s="14">
        <f>(N1623/100)*(I1623*$I$12)+(N1623/100)*(J1623*$J$12)</f>
        <v>66.239999999999995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152.49</v>
      </c>
      <c r="X1623" s="14">
        <f t="shared" si="523"/>
        <v>121.44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272.09000000000003</v>
      </c>
      <c r="AC1623" s="15">
        <f t="shared" si="527"/>
        <v>393.5</v>
      </c>
      <c r="AD1623" s="48">
        <f>(ROUND(AC1623-AC1614,1)/AC1614)</f>
        <v>0.29611330698287219</v>
      </c>
      <c r="AE1623" s="113"/>
      <c r="AF1623" s="60"/>
      <c r="AH1623" s="20"/>
    </row>
    <row r="1624" spans="1:34">
      <c r="A1624" s="99" t="s">
        <v>847</v>
      </c>
      <c r="B1624" s="89"/>
      <c r="C1624" s="21" t="s">
        <v>327</v>
      </c>
      <c r="D1624" s="12">
        <v>92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119.60000000000001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269.10000000000002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388.70000000000005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388.7</v>
      </c>
      <c r="AD1624" s="48">
        <f>(ROUND(AC1624-AC1614,1)/AC1614)</f>
        <v>0.28030303030303028</v>
      </c>
      <c r="AE1624" s="113"/>
      <c r="AF1624" s="60"/>
      <c r="AH1624" s="20"/>
    </row>
    <row r="1625" spans="1:34">
      <c r="A1625" s="99" t="s">
        <v>848</v>
      </c>
      <c r="B1625" s="89"/>
      <c r="C1625" s="21" t="s">
        <v>328</v>
      </c>
      <c r="D1625" s="12">
        <v>92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119.60000000000001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269.10000000000002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388.70000000000005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388.7</v>
      </c>
      <c r="AD1625" s="48">
        <f>(ROUND(AC1625-AC1614,1)/AC1614)</f>
        <v>0.28030303030303028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92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119.60000000000001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269.10000000000002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388.70000000000005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388.7</v>
      </c>
      <c r="AD1626" s="48">
        <f>(ROUND(AC1626-AC1614,1)/AC1614)</f>
        <v>0.28030303030303028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92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119.60000000000001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252.2364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371.83640000000003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371.8</v>
      </c>
      <c r="AD1627" s="48">
        <f>(ROUND(AC1627-AC1614,1)/AC1614)</f>
        <v>0.22463768115942029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92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119.60000000000001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223.05400000000003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342.65400000000005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342.7</v>
      </c>
      <c r="AD1628" s="48">
        <f>(ROUND(AC1628-AC1614,1)/AC1614)</f>
        <v>0.12878787878787878</v>
      </c>
      <c r="AE1628" s="113"/>
      <c r="AF1628" s="60"/>
      <c r="AH1628" s="20"/>
    </row>
    <row r="1629" spans="1:34">
      <c r="A1629" s="106" t="s">
        <v>0</v>
      </c>
      <c r="B1629" s="86" t="s">
        <v>76</v>
      </c>
      <c r="C1629" s="50" t="s">
        <v>243</v>
      </c>
      <c r="D1629" s="11">
        <v>80</v>
      </c>
      <c r="E1629" s="11">
        <v>0</v>
      </c>
      <c r="F1629" s="11">
        <v>0</v>
      </c>
      <c r="G1629" s="11">
        <v>0</v>
      </c>
      <c r="H1629" s="11">
        <v>0</v>
      </c>
      <c r="I1629" s="51">
        <v>50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120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180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300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300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7">
        <v>12</v>
      </c>
      <c r="C1630" s="21" t="s">
        <v>324</v>
      </c>
      <c r="D1630" s="12">
        <v>80</v>
      </c>
      <c r="E1630" s="12">
        <v>0</v>
      </c>
      <c r="F1630" s="12">
        <v>0</v>
      </c>
      <c r="G1630" s="12">
        <v>0</v>
      </c>
      <c r="H1630" s="12">
        <v>0</v>
      </c>
      <c r="I1630" s="13">
        <v>71</v>
      </c>
      <c r="J1630" s="13">
        <v>71</v>
      </c>
      <c r="K1630" s="13">
        <v>0</v>
      </c>
      <c r="L1630" s="13">
        <v>0</v>
      </c>
      <c r="M1630" s="13">
        <v>0</v>
      </c>
      <c r="N1630" s="14">
        <f>D1630*$D$4</f>
        <v>104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265.82400000000001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369.82400000000001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369.8</v>
      </c>
      <c r="AD1630" s="48">
        <f>(ROUND(AC1630-AC1629,1)/AC1629)</f>
        <v>0.23266666666666666</v>
      </c>
      <c r="AE1630" s="113"/>
      <c r="AF1630" s="60"/>
      <c r="AH1630" s="20"/>
    </row>
    <row r="1631" spans="1:34">
      <c r="A1631" s="99" t="s">
        <v>815</v>
      </c>
      <c r="B1631" s="87">
        <v>12</v>
      </c>
      <c r="C1631" s="21" t="s">
        <v>849</v>
      </c>
      <c r="D1631" s="12">
        <v>80</v>
      </c>
      <c r="E1631" s="12">
        <v>0</v>
      </c>
      <c r="F1631" s="12">
        <v>0</v>
      </c>
      <c r="G1631" s="12">
        <v>0</v>
      </c>
      <c r="H1631" s="12">
        <v>0</v>
      </c>
      <c r="I1631" s="13">
        <v>50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112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168.00000000000003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280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280</v>
      </c>
      <c r="AD1631" s="48">
        <f>(ROUND(AC1631-AC1629,1)/AC1629)</f>
        <v>-6.6666666666666666E-2</v>
      </c>
      <c r="AE1631" s="113"/>
      <c r="AF1631" s="60"/>
      <c r="AH1631" s="20"/>
    </row>
    <row r="1632" spans="1:34">
      <c r="A1632" s="99" t="s">
        <v>816</v>
      </c>
      <c r="B1632" s="87">
        <v>0</v>
      </c>
      <c r="C1632" s="21" t="s">
        <v>337</v>
      </c>
      <c r="D1632" s="12">
        <v>80</v>
      </c>
      <c r="E1632" s="12">
        <v>0</v>
      </c>
      <c r="F1632" s="12">
        <v>0</v>
      </c>
      <c r="G1632" s="12">
        <v>0</v>
      </c>
      <c r="H1632" s="12">
        <v>0</v>
      </c>
      <c r="I1632" s="13">
        <v>50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112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168.00000000000003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280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280</v>
      </c>
      <c r="AD1632" s="48">
        <f>(ROUND(AC1632-AC1629,1)/AC1629)</f>
        <v>-6.6666666666666666E-2</v>
      </c>
      <c r="AE1632" s="113"/>
      <c r="AF1632" s="60"/>
      <c r="AH1632" s="20"/>
    </row>
    <row r="1633" spans="1:34">
      <c r="A1633" s="99" t="s">
        <v>817</v>
      </c>
      <c r="B1633" s="87">
        <v>0</v>
      </c>
      <c r="C1633" s="21" t="s">
        <v>338</v>
      </c>
      <c r="D1633" s="12">
        <v>80</v>
      </c>
      <c r="E1633" s="12">
        <v>0</v>
      </c>
      <c r="F1633" s="12">
        <v>0</v>
      </c>
      <c r="G1633" s="12">
        <v>0</v>
      </c>
      <c r="H1633" s="12">
        <v>0</v>
      </c>
      <c r="I1633" s="13">
        <v>50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112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168.00000000000003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280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280</v>
      </c>
      <c r="AD1633" s="48">
        <f>(ROUND(AC1633-AC1629,1)/AC1629)</f>
        <v>-6.6666666666666666E-2</v>
      </c>
      <c r="AE1633" s="113"/>
      <c r="AF1633" s="60"/>
      <c r="AH1633" s="20"/>
    </row>
    <row r="1634" spans="1:34">
      <c r="A1634" s="99" t="s">
        <v>666</v>
      </c>
      <c r="B1634" s="87"/>
      <c r="C1634" s="21" t="s">
        <v>339</v>
      </c>
      <c r="D1634" s="12">
        <v>80</v>
      </c>
      <c r="E1634" s="12">
        <v>0</v>
      </c>
      <c r="F1634" s="12">
        <v>0</v>
      </c>
      <c r="G1634" s="12">
        <v>0</v>
      </c>
      <c r="H1634" s="12">
        <v>0</v>
      </c>
      <c r="I1634" s="13">
        <v>50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112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168.00000000000003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280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280</v>
      </c>
      <c r="AD1634" s="48">
        <f>(ROUND(AC1634-AC1629,1)/AC1629)</f>
        <v>-6.6666666666666666E-2</v>
      </c>
      <c r="AE1634" s="113"/>
      <c r="AF1634" s="60"/>
      <c r="AH1634" s="20"/>
    </row>
    <row r="1635" spans="1:34">
      <c r="A1635" s="99" t="s">
        <v>605</v>
      </c>
      <c r="B1635" s="87"/>
      <c r="C1635" s="21" t="s">
        <v>1</v>
      </c>
      <c r="D1635" s="12">
        <v>40</v>
      </c>
      <c r="E1635" s="12">
        <v>80</v>
      </c>
      <c r="F1635" s="12">
        <v>0</v>
      </c>
      <c r="G1635" s="12">
        <v>0</v>
      </c>
      <c r="H1635" s="12">
        <v>0</v>
      </c>
      <c r="I1635" s="13">
        <v>50</v>
      </c>
      <c r="J1635" s="13">
        <v>50</v>
      </c>
      <c r="K1635" s="13">
        <v>105</v>
      </c>
      <c r="L1635" s="13">
        <v>0</v>
      </c>
      <c r="M1635" s="13">
        <v>0</v>
      </c>
      <c r="N1635" s="14">
        <f>D1635*$D$9</f>
        <v>48</v>
      </c>
      <c r="O1635" s="14">
        <f>E1635*$E$9</f>
        <v>104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72</v>
      </c>
      <c r="T1635" s="14">
        <f>(O1635/100)*(K1635*$K$9)</f>
        <v>163.80000000000001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120</v>
      </c>
      <c r="Y1635" s="14">
        <f t="shared" si="524"/>
        <v>267.8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387.8</v>
      </c>
      <c r="AD1635" s="48">
        <f>(ROUND(AC1635-AC1629,1)/AC1629)</f>
        <v>0.29266666666666663</v>
      </c>
      <c r="AE1635" s="113"/>
      <c r="AF1635" s="60"/>
      <c r="AH1635" s="20"/>
    </row>
    <row r="1636" spans="1:34">
      <c r="A1636" s="99" t="s">
        <v>844</v>
      </c>
      <c r="B1636" s="87"/>
      <c r="C1636" s="21" t="s">
        <v>2</v>
      </c>
      <c r="D1636" s="12">
        <v>40</v>
      </c>
      <c r="E1636" s="12">
        <v>0</v>
      </c>
      <c r="F1636" s="12">
        <v>80</v>
      </c>
      <c r="G1636" s="12">
        <v>0</v>
      </c>
      <c r="H1636" s="12">
        <v>0</v>
      </c>
      <c r="I1636" s="13">
        <v>50</v>
      </c>
      <c r="J1636" s="13">
        <v>50</v>
      </c>
      <c r="K1636" s="13">
        <v>52.5</v>
      </c>
      <c r="L1636" s="13">
        <v>52.5</v>
      </c>
      <c r="M1636" s="13">
        <v>0</v>
      </c>
      <c r="N1636" s="14">
        <f>D1636*$D$10</f>
        <v>48</v>
      </c>
      <c r="O1636" s="14">
        <f>E1636*$E$10</f>
        <v>0</v>
      </c>
      <c r="P1636" s="14">
        <f>F1636*$F$10</f>
        <v>104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72</v>
      </c>
      <c r="T1636" s="14">
        <f>(O1636/100)*(K1636*$J$10)</f>
        <v>0</v>
      </c>
      <c r="U1636" s="14">
        <f>(P1636/100)*(K1636*$K$10)+(P1636/100)*(L1636*$L$10)</f>
        <v>163.80000000000001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120</v>
      </c>
      <c r="Y1636" s="14">
        <f t="shared" si="524"/>
        <v>0</v>
      </c>
      <c r="Z1636" s="14">
        <f t="shared" si="525"/>
        <v>267.8</v>
      </c>
      <c r="AA1636" s="14">
        <f t="shared" si="526"/>
        <v>0</v>
      </c>
      <c r="AB1636" s="14">
        <f t="shared" si="530"/>
        <v>0</v>
      </c>
      <c r="AC1636" s="15">
        <f t="shared" si="529"/>
        <v>387.8</v>
      </c>
      <c r="AD1636" s="48">
        <f>(ROUND(AC1636-AC1629,1)/AC1629)</f>
        <v>0.29266666666666663</v>
      </c>
      <c r="AE1636" s="113"/>
      <c r="AF1636" s="60"/>
      <c r="AH1636" s="20"/>
    </row>
    <row r="1637" spans="1:34">
      <c r="A1637" s="99" t="s">
        <v>845</v>
      </c>
      <c r="B1637" s="87"/>
      <c r="C1637" s="21" t="s">
        <v>3</v>
      </c>
      <c r="D1637" s="12">
        <v>40</v>
      </c>
      <c r="E1637" s="12">
        <v>0</v>
      </c>
      <c r="F1637" s="12">
        <v>0</v>
      </c>
      <c r="G1637" s="12">
        <v>80</v>
      </c>
      <c r="H1637" s="12">
        <v>0</v>
      </c>
      <c r="I1637" s="13">
        <v>50</v>
      </c>
      <c r="J1637" s="13">
        <v>50</v>
      </c>
      <c r="K1637" s="13">
        <v>0</v>
      </c>
      <c r="L1637" s="13">
        <v>105</v>
      </c>
      <c r="M1637" s="13">
        <v>0</v>
      </c>
      <c r="N1637" s="14">
        <f>D1637*$D$11</f>
        <v>48</v>
      </c>
      <c r="O1637" s="14">
        <f>E1637*$E$11</f>
        <v>0</v>
      </c>
      <c r="P1637" s="14">
        <f>F1637*$F$11</f>
        <v>0</v>
      </c>
      <c r="Q1637" s="14">
        <f>G1637*$G$11</f>
        <v>104</v>
      </c>
      <c r="R1637" s="14">
        <f>H1637*$H$11</f>
        <v>0</v>
      </c>
      <c r="S1637" s="14">
        <f>(N1637/100)*(I1637*$I$11)+(N1637/100)*(J1637*$J$11)</f>
        <v>72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163.80000000000001</v>
      </c>
      <c r="W1637" s="14">
        <f>(R1637/100)*(K1637*$K$11)+(R1637/100)*(L1637*$L$11)</f>
        <v>0</v>
      </c>
      <c r="X1637" s="14">
        <f t="shared" si="523"/>
        <v>120</v>
      </c>
      <c r="Y1637" s="14">
        <f t="shared" si="524"/>
        <v>0</v>
      </c>
      <c r="Z1637" s="14">
        <f t="shared" si="525"/>
        <v>0</v>
      </c>
      <c r="AA1637" s="14">
        <f t="shared" si="526"/>
        <v>267.8</v>
      </c>
      <c r="AB1637" s="14">
        <f t="shared" si="530"/>
        <v>0</v>
      </c>
      <c r="AC1637" s="15">
        <f t="shared" si="529"/>
        <v>387.8</v>
      </c>
      <c r="AD1637" s="48">
        <f>(ROUND(AC1637-AC1629,1)/AC1629)</f>
        <v>0.29266666666666663</v>
      </c>
      <c r="AE1637" s="113"/>
      <c r="AF1637" s="60"/>
      <c r="AH1637" s="20"/>
    </row>
    <row r="1638" spans="1:34">
      <c r="A1638" s="99" t="s">
        <v>846</v>
      </c>
      <c r="B1638" s="87"/>
      <c r="C1638" s="21" t="s">
        <v>4</v>
      </c>
      <c r="D1638" s="12">
        <v>40</v>
      </c>
      <c r="E1638" s="12">
        <v>0</v>
      </c>
      <c r="F1638" s="12">
        <v>0</v>
      </c>
      <c r="G1638" s="12">
        <v>0</v>
      </c>
      <c r="H1638" s="12">
        <v>80</v>
      </c>
      <c r="I1638" s="13">
        <v>50</v>
      </c>
      <c r="J1638" s="13">
        <v>50</v>
      </c>
      <c r="K1638" s="13">
        <v>52.5</v>
      </c>
      <c r="L1638" s="13">
        <v>52.5</v>
      </c>
      <c r="M1638" s="13">
        <v>0</v>
      </c>
      <c r="N1638" s="14">
        <f>D1638*$D$12</f>
        <v>48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104</v>
      </c>
      <c r="S1638" s="14">
        <f>(N1638/100)*(I1638*$I$12)+(N1638/100)*(J1638*$J$12)</f>
        <v>72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163.80000000000001</v>
      </c>
      <c r="X1638" s="14">
        <f t="shared" si="523"/>
        <v>120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267.8</v>
      </c>
      <c r="AC1638" s="15">
        <f t="shared" si="529"/>
        <v>387.8</v>
      </c>
      <c r="AD1638" s="48">
        <f>(ROUND(AC1638-AC1629,1)/AC1629)</f>
        <v>0.29266666666666663</v>
      </c>
      <c r="AE1638" s="113"/>
      <c r="AF1638" s="60"/>
      <c r="AH1638" s="20"/>
    </row>
    <row r="1639" spans="1:34">
      <c r="A1639" s="99" t="s">
        <v>847</v>
      </c>
      <c r="B1639" s="87"/>
      <c r="C1639" s="21" t="s">
        <v>327</v>
      </c>
      <c r="D1639" s="12">
        <v>80</v>
      </c>
      <c r="E1639" s="12">
        <v>0</v>
      </c>
      <c r="F1639" s="12">
        <v>0</v>
      </c>
      <c r="G1639" s="12">
        <v>0</v>
      </c>
      <c r="H1639" s="12">
        <v>0</v>
      </c>
      <c r="I1639" s="13">
        <v>50</v>
      </c>
      <c r="J1639" s="13">
        <v>50</v>
      </c>
      <c r="K1639" s="13">
        <v>0</v>
      </c>
      <c r="L1639" s="13">
        <v>0</v>
      </c>
      <c r="M1639" s="13">
        <v>80</v>
      </c>
      <c r="N1639" s="14">
        <f>D1639*$D$13</f>
        <v>104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280.8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384.8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384.8</v>
      </c>
      <c r="AD1639" s="48">
        <f>(ROUND(AC1639-AC1629,1)/AC1629)</f>
        <v>0.28266666666666668</v>
      </c>
      <c r="AE1639" s="113"/>
      <c r="AF1639" s="60"/>
      <c r="AH1639" s="20"/>
    </row>
    <row r="1640" spans="1:34">
      <c r="A1640" s="99" t="s">
        <v>848</v>
      </c>
      <c r="B1640" s="87"/>
      <c r="C1640" s="21" t="s">
        <v>328</v>
      </c>
      <c r="D1640" s="12">
        <v>80</v>
      </c>
      <c r="E1640" s="12">
        <v>0</v>
      </c>
      <c r="F1640" s="12">
        <v>0</v>
      </c>
      <c r="G1640" s="12">
        <v>0</v>
      </c>
      <c r="H1640" s="12">
        <v>0</v>
      </c>
      <c r="I1640" s="13">
        <v>50</v>
      </c>
      <c r="J1640" s="13">
        <v>50</v>
      </c>
      <c r="K1640" s="13">
        <v>80</v>
      </c>
      <c r="L1640" s="13">
        <v>0</v>
      </c>
      <c r="M1640" s="13">
        <v>0</v>
      </c>
      <c r="N1640" s="14">
        <f>D1640*$D$14</f>
        <v>104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280.8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384.8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384.8</v>
      </c>
      <c r="AD1640" s="48">
        <f>(ROUND(AC1640-AC1629,1)/AC1629)</f>
        <v>0.28266666666666668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80</v>
      </c>
      <c r="E1641" s="12">
        <v>0</v>
      </c>
      <c r="F1641" s="12">
        <v>0</v>
      </c>
      <c r="G1641" s="12">
        <v>0</v>
      </c>
      <c r="H1641" s="12">
        <v>0</v>
      </c>
      <c r="I1641" s="13">
        <v>50</v>
      </c>
      <c r="J1641" s="13">
        <v>50</v>
      </c>
      <c r="K1641" s="13">
        <v>0</v>
      </c>
      <c r="L1641" s="13">
        <v>80</v>
      </c>
      <c r="M1641" s="13">
        <v>0</v>
      </c>
      <c r="N1641" s="14">
        <f>D1641*$D$15</f>
        <v>104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280.8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384.8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384.8</v>
      </c>
      <c r="AD1641" s="48">
        <f>(ROUND(AC1641-AC1629,1)/AC1629)</f>
        <v>0.28266666666666668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80</v>
      </c>
      <c r="E1642" s="12">
        <v>0</v>
      </c>
      <c r="F1642" s="12">
        <v>0</v>
      </c>
      <c r="G1642" s="12">
        <v>0</v>
      </c>
      <c r="H1642" s="12">
        <v>0</v>
      </c>
      <c r="I1642" s="13">
        <v>50</v>
      </c>
      <c r="J1642" s="13">
        <v>82</v>
      </c>
      <c r="K1642" s="13">
        <v>0</v>
      </c>
      <c r="L1642" s="13">
        <v>0</v>
      </c>
      <c r="M1642" s="13">
        <v>0</v>
      </c>
      <c r="N1642" s="14">
        <f>D1642*$D$16</f>
        <v>104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248.14400000000001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352.14400000000001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352.1</v>
      </c>
      <c r="AD1642" s="48">
        <f>(ROUND(AC1642-AC1629,1)/AC1629)</f>
        <v>0.17366666666666666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80</v>
      </c>
      <c r="E1643" s="12">
        <v>0</v>
      </c>
      <c r="F1643" s="12">
        <v>0</v>
      </c>
      <c r="G1643" s="12">
        <v>0</v>
      </c>
      <c r="H1643" s="12">
        <v>0</v>
      </c>
      <c r="I1643" s="13">
        <v>82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104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248.14400000000001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352.14400000000001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352.1</v>
      </c>
      <c r="AD1643" s="48">
        <f>(ROUND(AC1643-AC1629,1)/AC1629)</f>
        <v>0.17366666666666666</v>
      </c>
      <c r="AE1643" s="113"/>
      <c r="AF1643" s="60"/>
      <c r="AH1643" s="20"/>
    </row>
    <row r="1644" spans="1:34">
      <c r="A1644" s="106" t="s">
        <v>0</v>
      </c>
      <c r="B1644" s="88" t="s">
        <v>81</v>
      </c>
      <c r="C1644" s="50" t="s">
        <v>243</v>
      </c>
      <c r="D1644" s="11">
        <v>92</v>
      </c>
      <c r="E1644" s="11">
        <v>0</v>
      </c>
      <c r="F1644" s="11">
        <v>0</v>
      </c>
      <c r="G1644" s="11">
        <v>0</v>
      </c>
      <c r="H1644" s="11">
        <v>0</v>
      </c>
      <c r="I1644" s="51">
        <v>30</v>
      </c>
      <c r="J1644" s="51">
        <v>50</v>
      </c>
      <c r="K1644" s="51">
        <v>0</v>
      </c>
      <c r="L1644" s="51">
        <v>0</v>
      </c>
      <c r="M1644" s="51">
        <v>0</v>
      </c>
      <c r="N1644" s="52">
        <f>D1644*$D$3</f>
        <v>138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165.59999999999997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749" si="531">N1644+S1644</f>
        <v>303.59999999999997</v>
      </c>
      <c r="Y1644" s="52">
        <f t="shared" ref="Y1644:Y1749" si="532">O1644+T1644</f>
        <v>0</v>
      </c>
      <c r="Z1644" s="52">
        <f t="shared" ref="Z1644:Z1749" si="533">P1644+U1644</f>
        <v>0</v>
      </c>
      <c r="AA1644" s="52">
        <f t="shared" ref="AA1644:AA1749" si="534">Q1644+V1644</f>
        <v>0</v>
      </c>
      <c r="AB1644" s="52">
        <f t="shared" si="530"/>
        <v>0</v>
      </c>
      <c r="AC1644" s="53">
        <f>ROUND(X1644+Y1644+Z1644+AA1644+AB1644,1)</f>
        <v>303.60000000000002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9">
        <v>12</v>
      </c>
      <c r="C1645" s="21" t="s">
        <v>324</v>
      </c>
      <c r="D1645" s="12">
        <v>92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65</v>
      </c>
      <c r="K1645" s="13">
        <v>0</v>
      </c>
      <c r="L1645" s="13">
        <v>0</v>
      </c>
      <c r="M1645" s="13">
        <v>0</v>
      </c>
      <c r="N1645" s="14">
        <f>D1645*$D$4</f>
        <v>119.60000000000001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236.80800000000005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1"/>
        <v>356.40800000000007</v>
      </c>
      <c r="Y1645" s="14">
        <f t="shared" si="532"/>
        <v>0</v>
      </c>
      <c r="Z1645" s="14">
        <f t="shared" si="533"/>
        <v>0</v>
      </c>
      <c r="AA1645" s="14">
        <f t="shared" si="534"/>
        <v>0</v>
      </c>
      <c r="AB1645" s="14">
        <f t="shared" ref="AB1645:AB1661" si="535">R1645+W1645</f>
        <v>0</v>
      </c>
      <c r="AC1645" s="15">
        <f>ROUND(X1645+Y1645+Z1645+AA1645+AB1645,1)</f>
        <v>356.4</v>
      </c>
      <c r="AD1645" s="48">
        <f>(ROUND(AC1645-AC1644,1)/AC1644)</f>
        <v>0.17391304347826084</v>
      </c>
      <c r="AE1645" s="113"/>
      <c r="AF1645" s="60"/>
      <c r="AH1645" s="20"/>
    </row>
    <row r="1646" spans="1:34">
      <c r="A1646" s="99" t="s">
        <v>815</v>
      </c>
      <c r="B1646" s="89">
        <v>16</v>
      </c>
      <c r="C1646" s="21" t="s">
        <v>849</v>
      </c>
      <c r="D1646" s="12">
        <v>92</v>
      </c>
      <c r="E1646" s="12">
        <v>0</v>
      </c>
      <c r="F1646" s="12">
        <v>0</v>
      </c>
      <c r="G1646" s="12">
        <v>0</v>
      </c>
      <c r="H1646" s="12">
        <v>0</v>
      </c>
      <c r="I1646" s="13">
        <v>30</v>
      </c>
      <c r="J1646" s="13">
        <v>50</v>
      </c>
      <c r="K1646" s="13">
        <v>0</v>
      </c>
      <c r="L1646" s="13">
        <v>0</v>
      </c>
      <c r="M1646" s="13">
        <v>0</v>
      </c>
      <c r="N1646" s="14">
        <f>D1646*$D$5</f>
        <v>128.79999999999998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154.55999999999997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1"/>
        <v>283.35999999999996</v>
      </c>
      <c r="Y1646" s="14">
        <f t="shared" si="532"/>
        <v>0</v>
      </c>
      <c r="Z1646" s="14">
        <f t="shared" si="533"/>
        <v>0</v>
      </c>
      <c r="AA1646" s="14">
        <f t="shared" si="534"/>
        <v>0</v>
      </c>
      <c r="AB1646" s="14">
        <f t="shared" si="535"/>
        <v>0</v>
      </c>
      <c r="AC1646" s="15">
        <f t="shared" ref="AC1646:AC1658" si="536">ROUND(X1646+Y1646+Z1646+AA1646+AB1646,1)</f>
        <v>283.39999999999998</v>
      </c>
      <c r="AD1646" s="48">
        <f>(ROUND(AC1646-AC1644,1)/AC1644)</f>
        <v>-6.6534914361001313E-2</v>
      </c>
      <c r="AE1646" s="113"/>
      <c r="AF1646" s="60"/>
      <c r="AH1646" s="20"/>
    </row>
    <row r="1647" spans="1:34">
      <c r="A1647" s="99" t="s">
        <v>816</v>
      </c>
      <c r="B1647" s="89">
        <v>0</v>
      </c>
      <c r="C1647" s="21" t="s">
        <v>337</v>
      </c>
      <c r="D1647" s="12">
        <v>92</v>
      </c>
      <c r="E1647" s="12">
        <v>0</v>
      </c>
      <c r="F1647" s="12">
        <v>0</v>
      </c>
      <c r="G1647" s="12">
        <v>0</v>
      </c>
      <c r="H1647" s="12">
        <v>0</v>
      </c>
      <c r="I1647" s="13">
        <v>30</v>
      </c>
      <c r="J1647" s="13">
        <v>50</v>
      </c>
      <c r="K1647" s="13">
        <v>0</v>
      </c>
      <c r="L1647" s="13">
        <v>0</v>
      </c>
      <c r="M1647" s="13">
        <v>0</v>
      </c>
      <c r="N1647" s="14">
        <f>D1647*$D$6</f>
        <v>128.79999999999998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154.55999999999997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1"/>
        <v>283.35999999999996</v>
      </c>
      <c r="Y1647" s="14">
        <f t="shared" si="532"/>
        <v>0</v>
      </c>
      <c r="Z1647" s="14">
        <f t="shared" si="533"/>
        <v>0</v>
      </c>
      <c r="AA1647" s="14">
        <f t="shared" si="534"/>
        <v>0</v>
      </c>
      <c r="AB1647" s="14">
        <f t="shared" si="535"/>
        <v>0</v>
      </c>
      <c r="AC1647" s="15">
        <f t="shared" si="536"/>
        <v>283.39999999999998</v>
      </c>
      <c r="AD1647" s="48">
        <f>(ROUND(AC1647-AC1644,1)/AC1644)</f>
        <v>-6.6534914361001313E-2</v>
      </c>
      <c r="AE1647" s="113"/>
      <c r="AF1647" s="60"/>
      <c r="AH1647" s="20"/>
    </row>
    <row r="1648" spans="1:34">
      <c r="A1648" s="99" t="s">
        <v>817</v>
      </c>
      <c r="B1648" s="89">
        <v>0</v>
      </c>
      <c r="C1648" s="21" t="s">
        <v>338</v>
      </c>
      <c r="D1648" s="12">
        <v>92</v>
      </c>
      <c r="E1648" s="12">
        <v>0</v>
      </c>
      <c r="F1648" s="12">
        <v>0</v>
      </c>
      <c r="G1648" s="12">
        <v>0</v>
      </c>
      <c r="H1648" s="12">
        <v>0</v>
      </c>
      <c r="I1648" s="13">
        <v>30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D1648*$D$7</f>
        <v>128.79999999999998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154.55999999999997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1"/>
        <v>283.35999999999996</v>
      </c>
      <c r="Y1648" s="14">
        <f t="shared" si="532"/>
        <v>0</v>
      </c>
      <c r="Z1648" s="14">
        <f t="shared" si="533"/>
        <v>0</v>
      </c>
      <c r="AA1648" s="14">
        <f t="shared" si="534"/>
        <v>0</v>
      </c>
      <c r="AB1648" s="14">
        <f t="shared" si="535"/>
        <v>0</v>
      </c>
      <c r="AC1648" s="15">
        <f t="shared" si="536"/>
        <v>283.39999999999998</v>
      </c>
      <c r="AD1648" s="48">
        <f>(ROUND(AC1648-AC1644,1)/AC1644)</f>
        <v>-6.6534914361001313E-2</v>
      </c>
      <c r="AE1648" s="113"/>
      <c r="AF1648" s="60"/>
      <c r="AH1648" s="20"/>
    </row>
    <row r="1649" spans="1:34">
      <c r="A1649" s="99" t="s">
        <v>666</v>
      </c>
      <c r="B1649" s="89"/>
      <c r="C1649" s="21" t="s">
        <v>339</v>
      </c>
      <c r="D1649" s="12">
        <v>92</v>
      </c>
      <c r="E1649" s="12">
        <v>0</v>
      </c>
      <c r="F1649" s="12">
        <v>0</v>
      </c>
      <c r="G1649" s="12">
        <v>0</v>
      </c>
      <c r="H1649" s="12">
        <v>0</v>
      </c>
      <c r="I1649" s="13">
        <v>30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D1649*$D$8</f>
        <v>128.79999999999998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154.55999999999997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1"/>
        <v>283.35999999999996</v>
      </c>
      <c r="Y1649" s="14">
        <f t="shared" si="532"/>
        <v>0</v>
      </c>
      <c r="Z1649" s="14">
        <f t="shared" si="533"/>
        <v>0</v>
      </c>
      <c r="AA1649" s="14">
        <f t="shared" si="534"/>
        <v>0</v>
      </c>
      <c r="AB1649" s="14">
        <f t="shared" si="535"/>
        <v>0</v>
      </c>
      <c r="AC1649" s="15">
        <f t="shared" si="536"/>
        <v>283.39999999999998</v>
      </c>
      <c r="AD1649" s="48">
        <f>(ROUND(AC1649-AC1644,1)/AC1644)</f>
        <v>-6.6534914361001313E-2</v>
      </c>
      <c r="AE1649" s="113"/>
      <c r="AF1649" s="60"/>
      <c r="AH1649" s="20"/>
    </row>
    <row r="1650" spans="1:34">
      <c r="A1650" s="99" t="s">
        <v>605</v>
      </c>
      <c r="B1650" s="89"/>
      <c r="C1650" s="21" t="s">
        <v>1</v>
      </c>
      <c r="D1650" s="12">
        <v>46</v>
      </c>
      <c r="E1650" s="12">
        <v>92</v>
      </c>
      <c r="F1650" s="12">
        <v>0</v>
      </c>
      <c r="G1650" s="12">
        <v>0</v>
      </c>
      <c r="H1650" s="12">
        <v>0</v>
      </c>
      <c r="I1650" s="13">
        <v>30</v>
      </c>
      <c r="J1650" s="13">
        <v>50</v>
      </c>
      <c r="K1650" s="13">
        <v>86</v>
      </c>
      <c r="L1650" s="13">
        <v>0</v>
      </c>
      <c r="M1650" s="13">
        <v>0</v>
      </c>
      <c r="N1650" s="14">
        <f>D1650*$D$9</f>
        <v>55.199999999999996</v>
      </c>
      <c r="O1650" s="14">
        <f>E1650*$E$9</f>
        <v>119.60000000000001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66.239999999999995</v>
      </c>
      <c r="T1650" s="14">
        <f>(O1650/100)*(K1650*$K$9)</f>
        <v>154.28400000000002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1"/>
        <v>121.44</v>
      </c>
      <c r="Y1650" s="14">
        <f t="shared" si="532"/>
        <v>273.88400000000001</v>
      </c>
      <c r="Z1650" s="14">
        <f t="shared" si="533"/>
        <v>0</v>
      </c>
      <c r="AA1650" s="14">
        <f t="shared" si="534"/>
        <v>0</v>
      </c>
      <c r="AB1650" s="14">
        <f t="shared" si="535"/>
        <v>0</v>
      </c>
      <c r="AC1650" s="15">
        <f t="shared" si="536"/>
        <v>395.3</v>
      </c>
      <c r="AD1650" s="48">
        <f>(ROUND(AC1650-AC1644,1)/AC1644)</f>
        <v>0.30204216073781293</v>
      </c>
      <c r="AE1650" s="113"/>
      <c r="AF1650" s="60"/>
      <c r="AH1650" s="20"/>
    </row>
    <row r="1651" spans="1:34">
      <c r="A1651" s="99" t="s">
        <v>844</v>
      </c>
      <c r="B1651" s="89"/>
      <c r="C1651" s="21" t="s">
        <v>2</v>
      </c>
      <c r="D1651" s="12">
        <v>46</v>
      </c>
      <c r="E1651" s="12">
        <v>0</v>
      </c>
      <c r="F1651" s="12">
        <v>92</v>
      </c>
      <c r="G1651" s="12">
        <v>0</v>
      </c>
      <c r="H1651" s="12">
        <v>0</v>
      </c>
      <c r="I1651" s="13">
        <v>30</v>
      </c>
      <c r="J1651" s="13">
        <v>50</v>
      </c>
      <c r="K1651" s="13">
        <v>43</v>
      </c>
      <c r="L1651" s="13">
        <v>43</v>
      </c>
      <c r="M1651" s="13">
        <v>0</v>
      </c>
      <c r="N1651" s="14">
        <f>D1651*$D$10</f>
        <v>55.199999999999996</v>
      </c>
      <c r="O1651" s="14">
        <f>E1651*$E$10</f>
        <v>0</v>
      </c>
      <c r="P1651" s="14">
        <f>F1651*$F$10</f>
        <v>119.60000000000001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66.239999999999995</v>
      </c>
      <c r="T1651" s="14">
        <f>(O1651/100)*(K1651*$J$10)</f>
        <v>0</v>
      </c>
      <c r="U1651" s="14">
        <f>(P1651/100)*(K1651*$K$10)+(P1651/100)*(L1651*$L$10)</f>
        <v>154.28400000000002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1"/>
        <v>121.44</v>
      </c>
      <c r="Y1651" s="14">
        <f t="shared" si="532"/>
        <v>0</v>
      </c>
      <c r="Z1651" s="14">
        <f t="shared" si="533"/>
        <v>273.88400000000001</v>
      </c>
      <c r="AA1651" s="14">
        <f t="shared" si="534"/>
        <v>0</v>
      </c>
      <c r="AB1651" s="14">
        <f t="shared" si="535"/>
        <v>0</v>
      </c>
      <c r="AC1651" s="15">
        <f t="shared" si="536"/>
        <v>395.3</v>
      </c>
      <c r="AD1651" s="48">
        <f>(ROUND(AC1651-AC1644,1)/AC1644)</f>
        <v>0.30204216073781293</v>
      </c>
      <c r="AE1651" s="113"/>
      <c r="AF1651" s="60"/>
      <c r="AH1651" s="20"/>
    </row>
    <row r="1652" spans="1:34">
      <c r="A1652" s="99" t="s">
        <v>845</v>
      </c>
      <c r="B1652" s="89"/>
      <c r="C1652" s="21" t="s">
        <v>3</v>
      </c>
      <c r="D1652" s="12">
        <v>46</v>
      </c>
      <c r="E1652" s="12">
        <v>0</v>
      </c>
      <c r="F1652" s="12">
        <v>0</v>
      </c>
      <c r="G1652" s="12">
        <v>92</v>
      </c>
      <c r="H1652" s="12">
        <v>0</v>
      </c>
      <c r="I1652" s="13">
        <v>30</v>
      </c>
      <c r="J1652" s="13">
        <v>50</v>
      </c>
      <c r="K1652" s="13">
        <v>0</v>
      </c>
      <c r="L1652" s="13">
        <v>86</v>
      </c>
      <c r="M1652" s="13">
        <v>0</v>
      </c>
      <c r="N1652" s="14">
        <f>D1652*$D$11</f>
        <v>55.199999999999996</v>
      </c>
      <c r="O1652" s="14">
        <f>E1652*$E$11</f>
        <v>0</v>
      </c>
      <c r="P1652" s="14">
        <f>F1652*$F$11</f>
        <v>0</v>
      </c>
      <c r="Q1652" s="14">
        <f>G1652*$G$11</f>
        <v>119.60000000000001</v>
      </c>
      <c r="R1652" s="14">
        <f>H1652*$H$11</f>
        <v>0</v>
      </c>
      <c r="S1652" s="14">
        <f>(N1652/100)*(I1652*$I$11)+(N1652/100)*(J1652*$J$11)</f>
        <v>66.239999999999995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154.28400000000002</v>
      </c>
      <c r="W1652" s="14">
        <f>(R1652/100)*(K1652*$K$11)+(R1652/100)*(L1652*$L$11)</f>
        <v>0</v>
      </c>
      <c r="X1652" s="14">
        <f t="shared" si="531"/>
        <v>121.44</v>
      </c>
      <c r="Y1652" s="14">
        <f t="shared" si="532"/>
        <v>0</v>
      </c>
      <c r="Z1652" s="14">
        <f t="shared" si="533"/>
        <v>0</v>
      </c>
      <c r="AA1652" s="14">
        <f t="shared" si="534"/>
        <v>273.88400000000001</v>
      </c>
      <c r="AB1652" s="14">
        <f t="shared" si="535"/>
        <v>0</v>
      </c>
      <c r="AC1652" s="15">
        <f t="shared" si="536"/>
        <v>395.3</v>
      </c>
      <c r="AD1652" s="48">
        <f>(ROUND(AC1652-AC1644,1)/AC1644)</f>
        <v>0.30204216073781293</v>
      </c>
      <c r="AE1652" s="113"/>
      <c r="AF1652" s="60"/>
      <c r="AH1652" s="20"/>
    </row>
    <row r="1653" spans="1:34">
      <c r="A1653" s="99" t="s">
        <v>846</v>
      </c>
      <c r="B1653" s="89"/>
      <c r="C1653" s="21" t="s">
        <v>4</v>
      </c>
      <c r="D1653" s="12">
        <v>46</v>
      </c>
      <c r="E1653" s="12">
        <v>0</v>
      </c>
      <c r="F1653" s="12">
        <v>0</v>
      </c>
      <c r="G1653" s="12">
        <v>0</v>
      </c>
      <c r="H1653" s="12">
        <v>92</v>
      </c>
      <c r="I1653" s="13">
        <v>30</v>
      </c>
      <c r="J1653" s="13">
        <v>50</v>
      </c>
      <c r="K1653" s="13">
        <v>43</v>
      </c>
      <c r="L1653" s="13">
        <v>43</v>
      </c>
      <c r="M1653" s="13">
        <v>0</v>
      </c>
      <c r="N1653" s="14">
        <f>D1653*$D$12</f>
        <v>55.199999999999996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119.60000000000001</v>
      </c>
      <c r="S1653" s="14">
        <f>(N1653/100)*(I1653*$I$12)+(N1653/100)*(J1653*$J$12)</f>
        <v>66.239999999999995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154.28400000000002</v>
      </c>
      <c r="X1653" s="14">
        <f t="shared" si="531"/>
        <v>121.44</v>
      </c>
      <c r="Y1653" s="14">
        <f t="shared" si="532"/>
        <v>0</v>
      </c>
      <c r="Z1653" s="14">
        <f t="shared" si="533"/>
        <v>0</v>
      </c>
      <c r="AA1653" s="14">
        <f t="shared" si="534"/>
        <v>0</v>
      </c>
      <c r="AB1653" s="14">
        <f t="shared" si="535"/>
        <v>273.88400000000001</v>
      </c>
      <c r="AC1653" s="15">
        <f t="shared" si="536"/>
        <v>395.3</v>
      </c>
      <c r="AD1653" s="48">
        <f>(ROUND(AC1653-AC1644,1)/AC1644)</f>
        <v>0.30204216073781293</v>
      </c>
      <c r="AE1653" s="113"/>
      <c r="AF1653" s="60"/>
      <c r="AH1653" s="20"/>
    </row>
    <row r="1654" spans="1:34">
      <c r="A1654" s="99" t="s">
        <v>847</v>
      </c>
      <c r="B1654" s="89"/>
      <c r="C1654" s="21" t="s">
        <v>327</v>
      </c>
      <c r="D1654" s="12">
        <v>92</v>
      </c>
      <c r="E1654" s="12">
        <v>0</v>
      </c>
      <c r="F1654" s="12">
        <v>0</v>
      </c>
      <c r="G1654" s="12">
        <v>0</v>
      </c>
      <c r="H1654" s="12">
        <v>0</v>
      </c>
      <c r="I1654" s="13">
        <v>30</v>
      </c>
      <c r="J1654" s="13">
        <v>50</v>
      </c>
      <c r="K1654" s="13">
        <v>0</v>
      </c>
      <c r="L1654" s="13">
        <v>0</v>
      </c>
      <c r="M1654" s="13">
        <v>70</v>
      </c>
      <c r="N1654" s="14">
        <f>D1654*$D$13</f>
        <v>119.60000000000001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269.10000000000002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1"/>
        <v>388.70000000000005</v>
      </c>
      <c r="Y1654" s="14">
        <f t="shared" si="532"/>
        <v>0</v>
      </c>
      <c r="Z1654" s="14">
        <f t="shared" si="533"/>
        <v>0</v>
      </c>
      <c r="AA1654" s="14">
        <f t="shared" si="534"/>
        <v>0</v>
      </c>
      <c r="AB1654" s="14">
        <f t="shared" si="535"/>
        <v>0</v>
      </c>
      <c r="AC1654" s="15">
        <f t="shared" si="536"/>
        <v>388.7</v>
      </c>
      <c r="AD1654" s="48">
        <f>(ROUND(AC1654-AC1644,1)/AC1644)</f>
        <v>0.28030303030303028</v>
      </c>
      <c r="AE1654" s="113"/>
      <c r="AF1654" s="60"/>
      <c r="AH1654" s="20"/>
    </row>
    <row r="1655" spans="1:34">
      <c r="A1655" s="99" t="s">
        <v>848</v>
      </c>
      <c r="B1655" s="89"/>
      <c r="C1655" s="21" t="s">
        <v>328</v>
      </c>
      <c r="D1655" s="12">
        <v>92</v>
      </c>
      <c r="E1655" s="12">
        <v>0</v>
      </c>
      <c r="F1655" s="12">
        <v>0</v>
      </c>
      <c r="G1655" s="12">
        <v>0</v>
      </c>
      <c r="H1655" s="12">
        <v>0</v>
      </c>
      <c r="I1655" s="13">
        <v>30</v>
      </c>
      <c r="J1655" s="13">
        <v>50</v>
      </c>
      <c r="K1655" s="13">
        <v>70</v>
      </c>
      <c r="L1655" s="13">
        <v>0</v>
      </c>
      <c r="M1655" s="13">
        <v>0</v>
      </c>
      <c r="N1655" s="14">
        <f>D1655*$D$14</f>
        <v>119.60000000000001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269.10000000000002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1"/>
        <v>388.70000000000005</v>
      </c>
      <c r="Y1655" s="14">
        <f t="shared" si="532"/>
        <v>0</v>
      </c>
      <c r="Z1655" s="14">
        <f t="shared" si="533"/>
        <v>0</v>
      </c>
      <c r="AA1655" s="14">
        <f t="shared" si="534"/>
        <v>0</v>
      </c>
      <c r="AB1655" s="14">
        <f t="shared" si="535"/>
        <v>0</v>
      </c>
      <c r="AC1655" s="15">
        <f t="shared" si="536"/>
        <v>388.7</v>
      </c>
      <c r="AD1655" s="48">
        <f>(ROUND(AC1655-AC1644,1)/AC1644)</f>
        <v>0.28030303030303028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92</v>
      </c>
      <c r="E1656" s="12">
        <v>0</v>
      </c>
      <c r="F1656" s="12">
        <v>0</v>
      </c>
      <c r="G1656" s="12">
        <v>0</v>
      </c>
      <c r="H1656" s="12">
        <v>0</v>
      </c>
      <c r="I1656" s="13">
        <v>30</v>
      </c>
      <c r="J1656" s="13">
        <v>50</v>
      </c>
      <c r="K1656" s="13">
        <v>0</v>
      </c>
      <c r="L1656" s="13">
        <v>70</v>
      </c>
      <c r="M1656" s="13">
        <v>0</v>
      </c>
      <c r="N1656" s="14">
        <f>D1656*$D$15</f>
        <v>119.60000000000001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269.10000000000002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1"/>
        <v>388.70000000000005</v>
      </c>
      <c r="Y1656" s="14">
        <f t="shared" si="532"/>
        <v>0</v>
      </c>
      <c r="Z1656" s="14">
        <f t="shared" si="533"/>
        <v>0</v>
      </c>
      <c r="AA1656" s="14">
        <f t="shared" si="534"/>
        <v>0</v>
      </c>
      <c r="AB1656" s="14">
        <f t="shared" si="535"/>
        <v>0</v>
      </c>
      <c r="AC1656" s="15">
        <f t="shared" si="536"/>
        <v>388.7</v>
      </c>
      <c r="AD1656" s="48">
        <f>(ROUND(AC1656-AC1644,1)/AC1644)</f>
        <v>0.28030303030303028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92</v>
      </c>
      <c r="E1657" s="12">
        <v>0</v>
      </c>
      <c r="F1657" s="12">
        <v>0</v>
      </c>
      <c r="G1657" s="12">
        <v>0</v>
      </c>
      <c r="H1657" s="12">
        <v>0</v>
      </c>
      <c r="I1657" s="13">
        <v>30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119.60000000000001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253.19320000000002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1"/>
        <v>372.79320000000001</v>
      </c>
      <c r="Y1657" s="14">
        <f t="shared" si="532"/>
        <v>0</v>
      </c>
      <c r="Z1657" s="14">
        <f t="shared" si="533"/>
        <v>0</v>
      </c>
      <c r="AA1657" s="14">
        <f t="shared" si="534"/>
        <v>0</v>
      </c>
      <c r="AB1657" s="14">
        <f t="shared" si="535"/>
        <v>0</v>
      </c>
      <c r="AC1657" s="15">
        <f t="shared" si="536"/>
        <v>372.8</v>
      </c>
      <c r="AD1657" s="48">
        <f>(ROUND(AC1657-AC1644,1)/AC1644)</f>
        <v>0.22793148880105402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92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50</v>
      </c>
      <c r="K1658" s="13">
        <v>0</v>
      </c>
      <c r="L1658" s="13">
        <v>0</v>
      </c>
      <c r="M1658" s="13">
        <v>0</v>
      </c>
      <c r="N1658" s="14">
        <f>D1658*$D$17</f>
        <v>119.60000000000001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222.09720000000002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1"/>
        <v>341.69720000000001</v>
      </c>
      <c r="Y1658" s="14">
        <f t="shared" si="532"/>
        <v>0</v>
      </c>
      <c r="Z1658" s="14">
        <f t="shared" si="533"/>
        <v>0</v>
      </c>
      <c r="AA1658" s="14">
        <f t="shared" si="534"/>
        <v>0</v>
      </c>
      <c r="AB1658" s="14">
        <f t="shared" si="535"/>
        <v>0</v>
      </c>
      <c r="AC1658" s="15">
        <f t="shared" si="536"/>
        <v>341.7</v>
      </c>
      <c r="AD1658" s="48">
        <f>(ROUND(AC1658-AC1644,1)/AC1644)</f>
        <v>0.12549407114624506</v>
      </c>
      <c r="AE1658" s="113"/>
      <c r="AF1658" s="60"/>
      <c r="AH1658" s="20"/>
    </row>
    <row r="1659" spans="1:34">
      <c r="A1659" s="106" t="s">
        <v>0</v>
      </c>
      <c r="B1659" s="86" t="s">
        <v>304</v>
      </c>
      <c r="C1659" s="50" t="s">
        <v>243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50</v>
      </c>
      <c r="J1659" s="51">
        <v>20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1"/>
        <v>301.35000000000002</v>
      </c>
      <c r="Y1659" s="52">
        <f t="shared" si="532"/>
        <v>0</v>
      </c>
      <c r="Z1659" s="52">
        <f t="shared" si="533"/>
        <v>0</v>
      </c>
      <c r="AA1659" s="52">
        <f t="shared" si="534"/>
        <v>0</v>
      </c>
      <c r="AB1659" s="52">
        <f t="shared" si="535"/>
        <v>0</v>
      </c>
      <c r="AC1659" s="53">
        <f>ROUND(X1659+Y1659+Z1659+AA1659+AB1659,1)</f>
        <v>301.39999999999998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7">
        <v>16</v>
      </c>
      <c r="C1660" s="21" t="s">
        <v>324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64</v>
      </c>
      <c r="J1660" s="13">
        <v>35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1"/>
        <v>354.42680000000001</v>
      </c>
      <c r="Y1660" s="14">
        <f t="shared" si="532"/>
        <v>0</v>
      </c>
      <c r="Z1660" s="14">
        <f t="shared" si="533"/>
        <v>0</v>
      </c>
      <c r="AA1660" s="14">
        <f t="shared" si="534"/>
        <v>0</v>
      </c>
      <c r="AB1660" s="14">
        <f t="shared" si="535"/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815</v>
      </c>
      <c r="B1661" s="87">
        <v>10</v>
      </c>
      <c r="C1661" s="21" t="s">
        <v>849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50</v>
      </c>
      <c r="J1661" s="13">
        <v>20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1"/>
        <v>281.26</v>
      </c>
      <c r="Y1661" s="14">
        <f t="shared" si="532"/>
        <v>0</v>
      </c>
      <c r="Z1661" s="14">
        <f t="shared" si="533"/>
        <v>0</v>
      </c>
      <c r="AA1661" s="14">
        <f t="shared" si="534"/>
        <v>0</v>
      </c>
      <c r="AB1661" s="14">
        <f t="shared" si="535"/>
        <v>0</v>
      </c>
      <c r="AC1661" s="15">
        <f t="shared" ref="AC1661:AC1673" si="537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816</v>
      </c>
      <c r="B1662" s="87">
        <v>0</v>
      </c>
      <c r="C1662" s="21" t="s">
        <v>337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50</v>
      </c>
      <c r="J1662" s="13">
        <v>20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1"/>
        <v>281.26</v>
      </c>
      <c r="Y1662" s="14">
        <f t="shared" si="532"/>
        <v>0</v>
      </c>
      <c r="Z1662" s="14">
        <f t="shared" si="533"/>
        <v>0</v>
      </c>
      <c r="AA1662" s="14">
        <f t="shared" si="534"/>
        <v>0</v>
      </c>
      <c r="AB1662" s="14">
        <f t="shared" ref="AB1662:AB1674" si="538">R1662+W1662</f>
        <v>0</v>
      </c>
      <c r="AC1662" s="15">
        <f t="shared" si="537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817</v>
      </c>
      <c r="B1663" s="87">
        <v>0</v>
      </c>
      <c r="C1663" s="21" t="s">
        <v>338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50</v>
      </c>
      <c r="J1663" s="13">
        <v>20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1"/>
        <v>281.26</v>
      </c>
      <c r="Y1663" s="14">
        <f t="shared" si="532"/>
        <v>0</v>
      </c>
      <c r="Z1663" s="14">
        <f t="shared" si="533"/>
        <v>0</v>
      </c>
      <c r="AA1663" s="14">
        <f t="shared" si="534"/>
        <v>0</v>
      </c>
      <c r="AB1663" s="14">
        <f t="shared" si="538"/>
        <v>0</v>
      </c>
      <c r="AC1663" s="15">
        <f t="shared" si="537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666</v>
      </c>
      <c r="B1664" s="87"/>
      <c r="C1664" s="21" t="s">
        <v>339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50</v>
      </c>
      <c r="J1664" s="13">
        <v>20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1"/>
        <v>281.26</v>
      </c>
      <c r="Y1664" s="14">
        <f t="shared" si="532"/>
        <v>0</v>
      </c>
      <c r="Z1664" s="14">
        <f t="shared" si="533"/>
        <v>0</v>
      </c>
      <c r="AA1664" s="14">
        <f t="shared" si="534"/>
        <v>0</v>
      </c>
      <c r="AB1664" s="14">
        <f t="shared" si="538"/>
        <v>0</v>
      </c>
      <c r="AC1664" s="15">
        <f t="shared" si="537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605</v>
      </c>
      <c r="B1665" s="87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50</v>
      </c>
      <c r="J1665" s="13">
        <v>20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1"/>
        <v>120.53999999999999</v>
      </c>
      <c r="Y1665" s="14">
        <f t="shared" si="532"/>
        <v>270.72500000000002</v>
      </c>
      <c r="Z1665" s="14">
        <f t="shared" si="533"/>
        <v>0</v>
      </c>
      <c r="AA1665" s="14">
        <f t="shared" si="534"/>
        <v>0</v>
      </c>
      <c r="AB1665" s="14">
        <f t="shared" si="538"/>
        <v>0</v>
      </c>
      <c r="AC1665" s="15">
        <f t="shared" si="537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844</v>
      </c>
      <c r="B1666" s="87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50</v>
      </c>
      <c r="J1666" s="13">
        <v>20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1"/>
        <v>120.53999999999999</v>
      </c>
      <c r="Y1666" s="14">
        <f t="shared" si="532"/>
        <v>0</v>
      </c>
      <c r="Z1666" s="14">
        <f t="shared" si="533"/>
        <v>270.72500000000002</v>
      </c>
      <c r="AA1666" s="14">
        <f t="shared" si="534"/>
        <v>0</v>
      </c>
      <c r="AB1666" s="14">
        <f t="shared" si="538"/>
        <v>0</v>
      </c>
      <c r="AC1666" s="15">
        <f t="shared" si="537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845</v>
      </c>
      <c r="B1667" s="87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50</v>
      </c>
      <c r="J1667" s="13">
        <v>20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1"/>
        <v>120.53999999999999</v>
      </c>
      <c r="Y1667" s="14">
        <f t="shared" si="532"/>
        <v>0</v>
      </c>
      <c r="Z1667" s="14">
        <f t="shared" si="533"/>
        <v>0</v>
      </c>
      <c r="AA1667" s="14">
        <f t="shared" si="534"/>
        <v>270.72500000000002</v>
      </c>
      <c r="AB1667" s="14">
        <f t="shared" si="538"/>
        <v>0</v>
      </c>
      <c r="AC1667" s="15">
        <f t="shared" si="537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846</v>
      </c>
      <c r="B1668" s="87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8</v>
      </c>
      <c r="I1668" s="13">
        <v>50</v>
      </c>
      <c r="J1668" s="13">
        <v>20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10.4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11.700000000000001</v>
      </c>
      <c r="X1668" s="14">
        <f t="shared" si="531"/>
        <v>120.53999999999999</v>
      </c>
      <c r="Y1668" s="14">
        <f t="shared" si="532"/>
        <v>0</v>
      </c>
      <c r="Z1668" s="14">
        <f t="shared" si="533"/>
        <v>0</v>
      </c>
      <c r="AA1668" s="14">
        <f t="shared" si="534"/>
        <v>0</v>
      </c>
      <c r="AB1668" s="14">
        <f t="shared" si="538"/>
        <v>22.1</v>
      </c>
      <c r="AC1668" s="15">
        <f t="shared" si="537"/>
        <v>142.6</v>
      </c>
      <c r="AD1668" s="48">
        <f>(ROUND(AC1668-AC1659,1)/AC1659)</f>
        <v>-0.52687458526874598</v>
      </c>
      <c r="AE1668" s="113"/>
      <c r="AF1668" s="60"/>
      <c r="AH1668" s="20"/>
    </row>
    <row r="1669" spans="1:34">
      <c r="A1669" s="99" t="s">
        <v>847</v>
      </c>
      <c r="B1669" s="87"/>
      <c r="C1669" s="21" t="s">
        <v>327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50</v>
      </c>
      <c r="J1669" s="13">
        <v>20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1"/>
        <v>385.38499999999999</v>
      </c>
      <c r="Y1669" s="14">
        <f t="shared" si="532"/>
        <v>0</v>
      </c>
      <c r="Z1669" s="14">
        <f t="shared" si="533"/>
        <v>0</v>
      </c>
      <c r="AA1669" s="14">
        <f t="shared" si="534"/>
        <v>0</v>
      </c>
      <c r="AB1669" s="14">
        <f t="shared" si="538"/>
        <v>0</v>
      </c>
      <c r="AC1669" s="15">
        <f t="shared" si="537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848</v>
      </c>
      <c r="B1670" s="87"/>
      <c r="C1670" s="21" t="s">
        <v>328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50</v>
      </c>
      <c r="J1670" s="13">
        <v>20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1"/>
        <v>385.38499999999999</v>
      </c>
      <c r="Y1670" s="14">
        <f t="shared" si="532"/>
        <v>0</v>
      </c>
      <c r="Z1670" s="14">
        <f t="shared" si="533"/>
        <v>0</v>
      </c>
      <c r="AA1670" s="14">
        <f t="shared" si="534"/>
        <v>0</v>
      </c>
      <c r="AB1670" s="14">
        <f t="shared" si="538"/>
        <v>0</v>
      </c>
      <c r="AC1670" s="15">
        <f t="shared" si="537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50</v>
      </c>
      <c r="J1671" s="13">
        <v>20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1"/>
        <v>385.38499999999999</v>
      </c>
      <c r="Y1671" s="14">
        <f t="shared" si="532"/>
        <v>0</v>
      </c>
      <c r="Z1671" s="14">
        <f t="shared" si="533"/>
        <v>0</v>
      </c>
      <c r="AA1671" s="14">
        <f t="shared" si="534"/>
        <v>0</v>
      </c>
      <c r="AB1671" s="14">
        <f t="shared" si="538"/>
        <v>0</v>
      </c>
      <c r="AC1671" s="15">
        <f t="shared" si="537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50</v>
      </c>
      <c r="J1672" s="13">
        <v>51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213.14019999999999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1"/>
        <v>340.54020000000003</v>
      </c>
      <c r="Y1672" s="14">
        <f t="shared" si="532"/>
        <v>0</v>
      </c>
      <c r="Z1672" s="14">
        <f t="shared" si="533"/>
        <v>0</v>
      </c>
      <c r="AA1672" s="14">
        <f t="shared" si="534"/>
        <v>0</v>
      </c>
      <c r="AB1672" s="14">
        <f t="shared" si="538"/>
        <v>0</v>
      </c>
      <c r="AC1672" s="15">
        <f t="shared" si="537"/>
        <v>340.5</v>
      </c>
      <c r="AD1672" s="48">
        <f>(ROUND(AC1672-AC1659,1)/AC1659)</f>
        <v>0.12972793629727938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74</v>
      </c>
      <c r="J1673" s="13">
        <v>20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242.31479999999999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1"/>
        <v>369.71479999999997</v>
      </c>
      <c r="Y1673" s="14">
        <f t="shared" si="532"/>
        <v>0</v>
      </c>
      <c r="Z1673" s="14">
        <f t="shared" si="533"/>
        <v>0</v>
      </c>
      <c r="AA1673" s="14">
        <f t="shared" si="534"/>
        <v>0</v>
      </c>
      <c r="AB1673" s="14">
        <f t="shared" si="538"/>
        <v>0</v>
      </c>
      <c r="AC1673" s="15">
        <f t="shared" si="537"/>
        <v>369.7</v>
      </c>
      <c r="AD1673" s="48">
        <f>(ROUND(AC1673-AC1659,1)/AC1659)</f>
        <v>0.22660915726609157</v>
      </c>
      <c r="AE1673" s="113"/>
      <c r="AF1673" s="60"/>
      <c r="AH1673" s="20"/>
    </row>
    <row r="1674" spans="1:34">
      <c r="A1674" s="106" t="s">
        <v>0</v>
      </c>
      <c r="B1674" s="88" t="s">
        <v>305</v>
      </c>
      <c r="C1674" s="50" t="s">
        <v>243</v>
      </c>
      <c r="D1674" s="11">
        <v>94</v>
      </c>
      <c r="E1674" s="11">
        <v>0</v>
      </c>
      <c r="F1674" s="11">
        <v>0</v>
      </c>
      <c r="G1674" s="11">
        <v>0</v>
      </c>
      <c r="H1674" s="11">
        <v>0</v>
      </c>
      <c r="I1674" s="51">
        <v>30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141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169.2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1"/>
        <v>310.2</v>
      </c>
      <c r="Y1674" s="52">
        <f t="shared" si="532"/>
        <v>0</v>
      </c>
      <c r="Z1674" s="52">
        <f t="shared" si="533"/>
        <v>0</v>
      </c>
      <c r="AA1674" s="52">
        <f t="shared" si="534"/>
        <v>0</v>
      </c>
      <c r="AB1674" s="52">
        <f t="shared" si="538"/>
        <v>0</v>
      </c>
      <c r="AC1674" s="53">
        <f>ROUND(X1674+Y1674+Z1674+AA1674+AB1674,1)</f>
        <v>310.2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9">
        <v>10</v>
      </c>
      <c r="C1675" s="21" t="s">
        <v>324</v>
      </c>
      <c r="D1675" s="12">
        <v>94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65</v>
      </c>
      <c r="K1675" s="13">
        <v>0</v>
      </c>
      <c r="L1675" s="13">
        <v>0</v>
      </c>
      <c r="M1675" s="13">
        <v>0</v>
      </c>
      <c r="N1675" s="14">
        <f>D1675*$D$4</f>
        <v>122.2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241.95599999999999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1"/>
        <v>364.15600000000001</v>
      </c>
      <c r="Y1675" s="14">
        <f t="shared" si="532"/>
        <v>0</v>
      </c>
      <c r="Z1675" s="14">
        <f t="shared" si="533"/>
        <v>0</v>
      </c>
      <c r="AA1675" s="14">
        <f t="shared" si="534"/>
        <v>0</v>
      </c>
      <c r="AB1675" s="14">
        <f t="shared" ref="AB1675:AB1691" si="539">R1675+W1675</f>
        <v>0</v>
      </c>
      <c r="AC1675" s="15">
        <f>ROUND(X1675+Y1675+Z1675+AA1675+AB1675,1)</f>
        <v>364.2</v>
      </c>
      <c r="AD1675" s="48">
        <f>(ROUND(AC1675-AC1674,1)/AC1674)</f>
        <v>0.17408123791102514</v>
      </c>
      <c r="AE1675" s="113"/>
      <c r="AF1675" s="60"/>
      <c r="AH1675" s="20"/>
    </row>
    <row r="1676" spans="1:34">
      <c r="A1676" s="99" t="s">
        <v>815</v>
      </c>
      <c r="B1676" s="89">
        <v>16</v>
      </c>
      <c r="C1676" s="21" t="s">
        <v>849</v>
      </c>
      <c r="D1676" s="12">
        <v>94</v>
      </c>
      <c r="E1676" s="12">
        <v>0</v>
      </c>
      <c r="F1676" s="12">
        <v>0</v>
      </c>
      <c r="G1676" s="12">
        <v>0</v>
      </c>
      <c r="H1676" s="12">
        <v>0</v>
      </c>
      <c r="I1676" s="13">
        <v>30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131.6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157.91999999999999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1"/>
        <v>289.52</v>
      </c>
      <c r="Y1676" s="14">
        <f t="shared" si="532"/>
        <v>0</v>
      </c>
      <c r="Z1676" s="14">
        <f t="shared" si="533"/>
        <v>0</v>
      </c>
      <c r="AA1676" s="14">
        <f t="shared" si="534"/>
        <v>0</v>
      </c>
      <c r="AB1676" s="14">
        <f t="shared" si="539"/>
        <v>0</v>
      </c>
      <c r="AC1676" s="15">
        <f t="shared" ref="AC1676:AC1688" si="540">ROUND(X1676+Y1676+Z1676+AA1676+AB1676,1)</f>
        <v>289.5</v>
      </c>
      <c r="AD1676" s="48">
        <f>(ROUND(AC1676-AC1674,1)/AC1674)</f>
        <v>-6.673114119922631E-2</v>
      </c>
      <c r="AE1676" s="113"/>
      <c r="AF1676" s="60"/>
      <c r="AH1676" s="20"/>
    </row>
    <row r="1677" spans="1:34">
      <c r="A1677" s="99" t="s">
        <v>816</v>
      </c>
      <c r="B1677" s="89">
        <v>0</v>
      </c>
      <c r="C1677" s="21" t="s">
        <v>337</v>
      </c>
      <c r="D1677" s="12">
        <v>94</v>
      </c>
      <c r="E1677" s="12">
        <v>0</v>
      </c>
      <c r="F1677" s="12">
        <v>0</v>
      </c>
      <c r="G1677" s="12">
        <v>0</v>
      </c>
      <c r="H1677" s="12">
        <v>0</v>
      </c>
      <c r="I1677" s="13">
        <v>30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131.6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157.91999999999999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1"/>
        <v>289.52</v>
      </c>
      <c r="Y1677" s="14">
        <f t="shared" si="532"/>
        <v>0</v>
      </c>
      <c r="Z1677" s="14">
        <f t="shared" si="533"/>
        <v>0</v>
      </c>
      <c r="AA1677" s="14">
        <f t="shared" si="534"/>
        <v>0</v>
      </c>
      <c r="AB1677" s="14">
        <f t="shared" si="539"/>
        <v>0</v>
      </c>
      <c r="AC1677" s="15">
        <f t="shared" si="540"/>
        <v>289.5</v>
      </c>
      <c r="AD1677" s="48">
        <f>(ROUND(AC1677-AC1674,1)/AC1674)</f>
        <v>-6.673114119922631E-2</v>
      </c>
      <c r="AE1677" s="113"/>
      <c r="AF1677" s="60"/>
      <c r="AH1677" s="20"/>
    </row>
    <row r="1678" spans="1:34">
      <c r="A1678" s="99" t="s">
        <v>817</v>
      </c>
      <c r="B1678" s="89">
        <v>0</v>
      </c>
      <c r="C1678" s="21" t="s">
        <v>338</v>
      </c>
      <c r="D1678" s="12">
        <v>94</v>
      </c>
      <c r="E1678" s="12">
        <v>0</v>
      </c>
      <c r="F1678" s="12">
        <v>0</v>
      </c>
      <c r="G1678" s="12">
        <v>0</v>
      </c>
      <c r="H1678" s="12">
        <v>0</v>
      </c>
      <c r="I1678" s="13">
        <v>30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131.6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157.91999999999999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1"/>
        <v>289.52</v>
      </c>
      <c r="Y1678" s="14">
        <f t="shared" si="532"/>
        <v>0</v>
      </c>
      <c r="Z1678" s="14">
        <f t="shared" si="533"/>
        <v>0</v>
      </c>
      <c r="AA1678" s="14">
        <f t="shared" si="534"/>
        <v>0</v>
      </c>
      <c r="AB1678" s="14">
        <f t="shared" si="539"/>
        <v>0</v>
      </c>
      <c r="AC1678" s="15">
        <f t="shared" si="540"/>
        <v>289.5</v>
      </c>
      <c r="AD1678" s="48">
        <f>(ROUND(AC1678-AC1674,1)/AC1674)</f>
        <v>-6.673114119922631E-2</v>
      </c>
      <c r="AE1678" s="113"/>
      <c r="AF1678" s="60"/>
      <c r="AH1678" s="20"/>
    </row>
    <row r="1679" spans="1:34">
      <c r="A1679" s="99" t="s">
        <v>666</v>
      </c>
      <c r="B1679" s="89"/>
      <c r="C1679" s="21" t="s">
        <v>339</v>
      </c>
      <c r="D1679" s="12">
        <v>94</v>
      </c>
      <c r="E1679" s="12">
        <v>0</v>
      </c>
      <c r="F1679" s="12">
        <v>0</v>
      </c>
      <c r="G1679" s="12">
        <v>0</v>
      </c>
      <c r="H1679" s="12">
        <v>0</v>
      </c>
      <c r="I1679" s="13">
        <v>30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131.6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157.91999999999999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1"/>
        <v>289.52</v>
      </c>
      <c r="Y1679" s="14">
        <f t="shared" si="532"/>
        <v>0</v>
      </c>
      <c r="Z1679" s="14">
        <f t="shared" si="533"/>
        <v>0</v>
      </c>
      <c r="AA1679" s="14">
        <f t="shared" si="534"/>
        <v>0</v>
      </c>
      <c r="AB1679" s="14">
        <f t="shared" si="539"/>
        <v>0</v>
      </c>
      <c r="AC1679" s="15">
        <f t="shared" si="540"/>
        <v>289.5</v>
      </c>
      <c r="AD1679" s="48">
        <f>(ROUND(AC1679-AC1674,1)/AC1674)</f>
        <v>-6.673114119922631E-2</v>
      </c>
      <c r="AE1679" s="113"/>
      <c r="AF1679" s="60"/>
      <c r="AH1679" s="20"/>
    </row>
    <row r="1680" spans="1:34">
      <c r="A1680" s="99" t="s">
        <v>605</v>
      </c>
      <c r="B1680" s="89"/>
      <c r="C1680" s="21" t="s">
        <v>1</v>
      </c>
      <c r="D1680" s="12">
        <v>47</v>
      </c>
      <c r="E1680" s="12">
        <v>94</v>
      </c>
      <c r="F1680" s="12">
        <v>0</v>
      </c>
      <c r="G1680" s="12">
        <v>0</v>
      </c>
      <c r="H1680" s="12">
        <v>0</v>
      </c>
      <c r="I1680" s="13">
        <v>30</v>
      </c>
      <c r="J1680" s="13">
        <v>50</v>
      </c>
      <c r="K1680" s="13">
        <v>85</v>
      </c>
      <c r="L1680" s="13">
        <v>0</v>
      </c>
      <c r="M1680" s="13">
        <v>0</v>
      </c>
      <c r="N1680" s="14">
        <f>D1680*$D$9</f>
        <v>56.4</v>
      </c>
      <c r="O1680" s="14">
        <f>E1680*$E$9</f>
        <v>122.2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67.679999999999993</v>
      </c>
      <c r="T1680" s="14">
        <f>(O1680/100)*(K1680*$K$9)</f>
        <v>155.80500000000001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1"/>
        <v>124.07999999999998</v>
      </c>
      <c r="Y1680" s="14">
        <f t="shared" si="532"/>
        <v>278.005</v>
      </c>
      <c r="Z1680" s="14">
        <f t="shared" si="533"/>
        <v>0</v>
      </c>
      <c r="AA1680" s="14">
        <f t="shared" si="534"/>
        <v>0</v>
      </c>
      <c r="AB1680" s="14">
        <f t="shared" si="539"/>
        <v>0</v>
      </c>
      <c r="AC1680" s="15">
        <f t="shared" si="540"/>
        <v>402.1</v>
      </c>
      <c r="AD1680" s="48">
        <f>(ROUND(AC1680-AC1674,1)/AC1674)</f>
        <v>0.29626047711154097</v>
      </c>
      <c r="AE1680" s="113"/>
      <c r="AF1680" s="60"/>
      <c r="AH1680" s="20"/>
    </row>
    <row r="1681" spans="1:34">
      <c r="A1681" s="99" t="s">
        <v>844</v>
      </c>
      <c r="B1681" s="89"/>
      <c r="C1681" s="21" t="s">
        <v>2</v>
      </c>
      <c r="D1681" s="12">
        <v>47</v>
      </c>
      <c r="E1681" s="12">
        <v>0</v>
      </c>
      <c r="F1681" s="12">
        <v>94</v>
      </c>
      <c r="G1681" s="12">
        <v>0</v>
      </c>
      <c r="H1681" s="12">
        <v>0</v>
      </c>
      <c r="I1681" s="13">
        <v>30</v>
      </c>
      <c r="J1681" s="13">
        <v>50</v>
      </c>
      <c r="K1681" s="13">
        <v>42.5</v>
      </c>
      <c r="L1681" s="13">
        <v>42.5</v>
      </c>
      <c r="M1681" s="13">
        <v>0</v>
      </c>
      <c r="N1681" s="14">
        <f>D1681*$D$10</f>
        <v>56.4</v>
      </c>
      <c r="O1681" s="14">
        <f>E1681*$E$10</f>
        <v>0</v>
      </c>
      <c r="P1681" s="14">
        <f>F1681*$F$10</f>
        <v>122.2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67.679999999999993</v>
      </c>
      <c r="T1681" s="14">
        <f>(O1681/100)*(K1681*$J$10)</f>
        <v>0</v>
      </c>
      <c r="U1681" s="14">
        <f>(P1681/100)*(K1681*$K$10)+(P1681/100)*(L1681*$L$10)</f>
        <v>155.80500000000001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1"/>
        <v>124.07999999999998</v>
      </c>
      <c r="Y1681" s="14">
        <f t="shared" si="532"/>
        <v>0</v>
      </c>
      <c r="Z1681" s="14">
        <f t="shared" si="533"/>
        <v>278.005</v>
      </c>
      <c r="AA1681" s="14">
        <f t="shared" si="534"/>
        <v>0</v>
      </c>
      <c r="AB1681" s="14">
        <f t="shared" si="539"/>
        <v>0</v>
      </c>
      <c r="AC1681" s="15">
        <f t="shared" si="540"/>
        <v>402.1</v>
      </c>
      <c r="AD1681" s="48">
        <f>(ROUND(AC1681-AC1674,1)/AC1674)</f>
        <v>0.29626047711154097</v>
      </c>
      <c r="AE1681" s="113"/>
      <c r="AF1681" s="60"/>
      <c r="AH1681" s="20"/>
    </row>
    <row r="1682" spans="1:34">
      <c r="A1682" s="99" t="s">
        <v>845</v>
      </c>
      <c r="B1682" s="89"/>
      <c r="C1682" s="21" t="s">
        <v>3</v>
      </c>
      <c r="D1682" s="12">
        <v>47</v>
      </c>
      <c r="E1682" s="12">
        <v>0</v>
      </c>
      <c r="F1682" s="12">
        <v>0</v>
      </c>
      <c r="G1682" s="12">
        <v>94</v>
      </c>
      <c r="H1682" s="12">
        <v>0</v>
      </c>
      <c r="I1682" s="13">
        <v>30</v>
      </c>
      <c r="J1682" s="13">
        <v>50</v>
      </c>
      <c r="K1682" s="13">
        <v>0</v>
      </c>
      <c r="L1682" s="13">
        <v>85</v>
      </c>
      <c r="M1682" s="13">
        <v>0</v>
      </c>
      <c r="N1682" s="14">
        <f>D1682*$D$11</f>
        <v>56.4</v>
      </c>
      <c r="O1682" s="14">
        <f>E1682*$E$11</f>
        <v>0</v>
      </c>
      <c r="P1682" s="14">
        <f>F1682*$F$11</f>
        <v>0</v>
      </c>
      <c r="Q1682" s="14">
        <f>G1682*$G$11</f>
        <v>122.2</v>
      </c>
      <c r="R1682" s="14">
        <f>H1682*$H$11</f>
        <v>0</v>
      </c>
      <c r="S1682" s="14">
        <f>(N1682/100)*(I1682*$I$11)+(N1682/100)*(J1682*$J$11)</f>
        <v>67.679999999999993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155.80500000000001</v>
      </c>
      <c r="W1682" s="14">
        <f>(R1682/100)*(K1682*$K$11)+(R1682/100)*(L1682*$L$11)</f>
        <v>0</v>
      </c>
      <c r="X1682" s="14">
        <f t="shared" si="531"/>
        <v>124.07999999999998</v>
      </c>
      <c r="Y1682" s="14">
        <f t="shared" si="532"/>
        <v>0</v>
      </c>
      <c r="Z1682" s="14">
        <f t="shared" si="533"/>
        <v>0</v>
      </c>
      <c r="AA1682" s="14">
        <f t="shared" si="534"/>
        <v>278.005</v>
      </c>
      <c r="AB1682" s="14">
        <f t="shared" si="539"/>
        <v>0</v>
      </c>
      <c r="AC1682" s="15">
        <f t="shared" si="540"/>
        <v>402.1</v>
      </c>
      <c r="AD1682" s="48">
        <f>(ROUND(AC1682-AC1674,1)/AC1674)</f>
        <v>0.29626047711154097</v>
      </c>
      <c r="AE1682" s="113"/>
      <c r="AF1682" s="60"/>
      <c r="AH1682" s="20"/>
    </row>
    <row r="1683" spans="1:34">
      <c r="A1683" s="99" t="s">
        <v>846</v>
      </c>
      <c r="B1683" s="89"/>
      <c r="C1683" s="21" t="s">
        <v>4</v>
      </c>
      <c r="D1683" s="12">
        <v>47</v>
      </c>
      <c r="E1683" s="12">
        <v>0</v>
      </c>
      <c r="F1683" s="12">
        <v>0</v>
      </c>
      <c r="G1683" s="12">
        <v>0</v>
      </c>
      <c r="H1683" s="12">
        <v>94</v>
      </c>
      <c r="I1683" s="13">
        <v>30</v>
      </c>
      <c r="J1683" s="13">
        <v>50</v>
      </c>
      <c r="K1683" s="13">
        <v>42.5</v>
      </c>
      <c r="L1683" s="13">
        <v>42.5</v>
      </c>
      <c r="M1683" s="13">
        <v>0</v>
      </c>
      <c r="N1683" s="14">
        <f>D1683*$D$12</f>
        <v>56.4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122.2</v>
      </c>
      <c r="S1683" s="14">
        <f>(N1683/100)*(I1683*$I$12)+(N1683/100)*(J1683*$J$12)</f>
        <v>67.679999999999993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155.80500000000001</v>
      </c>
      <c r="X1683" s="14">
        <f t="shared" si="531"/>
        <v>124.07999999999998</v>
      </c>
      <c r="Y1683" s="14">
        <f t="shared" si="532"/>
        <v>0</v>
      </c>
      <c r="Z1683" s="14">
        <f t="shared" si="533"/>
        <v>0</v>
      </c>
      <c r="AA1683" s="14">
        <f t="shared" si="534"/>
        <v>0</v>
      </c>
      <c r="AB1683" s="14">
        <f t="shared" si="539"/>
        <v>278.005</v>
      </c>
      <c r="AC1683" s="15">
        <f t="shared" si="540"/>
        <v>402.1</v>
      </c>
      <c r="AD1683" s="48">
        <f>(ROUND(AC1683-AC1674,1)/AC1674)</f>
        <v>0.29626047711154097</v>
      </c>
      <c r="AE1683" s="113"/>
      <c r="AF1683" s="60"/>
      <c r="AH1683" s="20"/>
    </row>
    <row r="1684" spans="1:34">
      <c r="A1684" s="99" t="s">
        <v>847</v>
      </c>
      <c r="B1684" s="89"/>
      <c r="C1684" s="21" t="s">
        <v>327</v>
      </c>
      <c r="D1684" s="12">
        <v>94</v>
      </c>
      <c r="E1684" s="12">
        <v>0</v>
      </c>
      <c r="F1684" s="12">
        <v>0</v>
      </c>
      <c r="G1684" s="12">
        <v>0</v>
      </c>
      <c r="H1684" s="12">
        <v>0</v>
      </c>
      <c r="I1684" s="13">
        <v>30</v>
      </c>
      <c r="J1684" s="13">
        <v>50</v>
      </c>
      <c r="K1684" s="13">
        <v>0</v>
      </c>
      <c r="L1684" s="13">
        <v>0</v>
      </c>
      <c r="M1684" s="13">
        <v>70</v>
      </c>
      <c r="N1684" s="14">
        <f>D1684*$D$13</f>
        <v>122.2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274.95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1"/>
        <v>397.15</v>
      </c>
      <c r="Y1684" s="14">
        <f t="shared" si="532"/>
        <v>0</v>
      </c>
      <c r="Z1684" s="14">
        <f t="shared" si="533"/>
        <v>0</v>
      </c>
      <c r="AA1684" s="14">
        <f t="shared" si="534"/>
        <v>0</v>
      </c>
      <c r="AB1684" s="14">
        <f t="shared" si="539"/>
        <v>0</v>
      </c>
      <c r="AC1684" s="15">
        <f t="shared" si="540"/>
        <v>397.2</v>
      </c>
      <c r="AD1684" s="48">
        <f>(ROUND(AC1684-AC1674,1)/AC1674)</f>
        <v>0.28046421663442939</v>
      </c>
      <c r="AE1684" s="113"/>
      <c r="AF1684" s="60"/>
      <c r="AH1684" s="20"/>
    </row>
    <row r="1685" spans="1:34">
      <c r="A1685" s="99" t="s">
        <v>848</v>
      </c>
      <c r="B1685" s="89"/>
      <c r="C1685" s="21" t="s">
        <v>328</v>
      </c>
      <c r="D1685" s="12">
        <v>94</v>
      </c>
      <c r="E1685" s="12">
        <v>0</v>
      </c>
      <c r="F1685" s="12">
        <v>0</v>
      </c>
      <c r="G1685" s="12">
        <v>0</v>
      </c>
      <c r="H1685" s="12">
        <v>0</v>
      </c>
      <c r="I1685" s="13">
        <v>30</v>
      </c>
      <c r="J1685" s="13">
        <v>50</v>
      </c>
      <c r="K1685" s="13">
        <v>70</v>
      </c>
      <c r="L1685" s="13">
        <v>0</v>
      </c>
      <c r="M1685" s="13">
        <v>0</v>
      </c>
      <c r="N1685" s="14">
        <f>D1685*$D$14</f>
        <v>122.2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274.95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1"/>
        <v>397.15</v>
      </c>
      <c r="Y1685" s="14">
        <f t="shared" si="532"/>
        <v>0</v>
      </c>
      <c r="Z1685" s="14">
        <f t="shared" si="533"/>
        <v>0</v>
      </c>
      <c r="AA1685" s="14">
        <f t="shared" si="534"/>
        <v>0</v>
      </c>
      <c r="AB1685" s="14">
        <f t="shared" si="539"/>
        <v>0</v>
      </c>
      <c r="AC1685" s="15">
        <f t="shared" si="540"/>
        <v>397.2</v>
      </c>
      <c r="AD1685" s="48">
        <f>(ROUND(AC1685-AC1674,1)/AC1674)</f>
        <v>0.28046421663442939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94</v>
      </c>
      <c r="E1686" s="12">
        <v>0</v>
      </c>
      <c r="F1686" s="12">
        <v>0</v>
      </c>
      <c r="G1686" s="12">
        <v>0</v>
      </c>
      <c r="H1686" s="12">
        <v>0</v>
      </c>
      <c r="I1686" s="13">
        <v>30</v>
      </c>
      <c r="J1686" s="13">
        <v>50</v>
      </c>
      <c r="K1686" s="13">
        <v>0</v>
      </c>
      <c r="L1686" s="13">
        <v>70</v>
      </c>
      <c r="M1686" s="13">
        <v>0</v>
      </c>
      <c r="N1686" s="14">
        <f>D1686*$D$15</f>
        <v>122.2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274.95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1"/>
        <v>397.15</v>
      </c>
      <c r="Y1686" s="14">
        <f t="shared" si="532"/>
        <v>0</v>
      </c>
      <c r="Z1686" s="14">
        <f t="shared" si="533"/>
        <v>0</v>
      </c>
      <c r="AA1686" s="14">
        <f t="shared" si="534"/>
        <v>0</v>
      </c>
      <c r="AB1686" s="14">
        <f t="shared" si="539"/>
        <v>0</v>
      </c>
      <c r="AC1686" s="15">
        <f t="shared" si="540"/>
        <v>397.2</v>
      </c>
      <c r="AD1686" s="48">
        <f>(ROUND(AC1686-AC1674,1)/AC1674)</f>
        <v>0.28046421663442939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94</v>
      </c>
      <c r="E1687" s="12">
        <v>0</v>
      </c>
      <c r="F1687" s="12">
        <v>0</v>
      </c>
      <c r="G1687" s="12">
        <v>0</v>
      </c>
      <c r="H1687" s="12">
        <v>0</v>
      </c>
      <c r="I1687" s="13">
        <v>30</v>
      </c>
      <c r="J1687" s="13">
        <v>79</v>
      </c>
      <c r="K1687" s="13">
        <v>0</v>
      </c>
      <c r="L1687" s="13">
        <v>0</v>
      </c>
      <c r="M1687" s="13">
        <v>0</v>
      </c>
      <c r="N1687" s="14">
        <f>D1687*$D$16</f>
        <v>122.2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258.69740000000002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1"/>
        <v>380.8974</v>
      </c>
      <c r="Y1687" s="14">
        <f t="shared" si="532"/>
        <v>0</v>
      </c>
      <c r="Z1687" s="14">
        <f t="shared" si="533"/>
        <v>0</v>
      </c>
      <c r="AA1687" s="14">
        <f t="shared" si="534"/>
        <v>0</v>
      </c>
      <c r="AB1687" s="14">
        <f t="shared" si="539"/>
        <v>0</v>
      </c>
      <c r="AC1687" s="15">
        <f t="shared" si="540"/>
        <v>380.9</v>
      </c>
      <c r="AD1687" s="48">
        <f>(ROUND(AC1687-AC1674,1)/AC1674)</f>
        <v>0.22791747259832368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94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122.2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226.92539999999997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1"/>
        <v>349.12539999999996</v>
      </c>
      <c r="Y1688" s="14">
        <f t="shared" si="532"/>
        <v>0</v>
      </c>
      <c r="Z1688" s="14">
        <f t="shared" si="533"/>
        <v>0</v>
      </c>
      <c r="AA1688" s="14">
        <f t="shared" si="534"/>
        <v>0</v>
      </c>
      <c r="AB1688" s="14">
        <f t="shared" si="539"/>
        <v>0</v>
      </c>
      <c r="AC1688" s="15">
        <f t="shared" si="540"/>
        <v>349.1</v>
      </c>
      <c r="AD1688" s="48">
        <f>(ROUND(AC1688-AC1674,1)/AC1674)</f>
        <v>0.12540296582849775</v>
      </c>
      <c r="AE1688" s="113"/>
      <c r="AF1688" s="60"/>
      <c r="AH1688" s="20"/>
    </row>
    <row r="1689" spans="1:34">
      <c r="A1689" s="106" t="s">
        <v>0</v>
      </c>
      <c r="B1689" s="86" t="s">
        <v>307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60</v>
      </c>
      <c r="J1689" s="51">
        <v>25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175.95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03" si="541">N1689+S1689</f>
        <v>313.95</v>
      </c>
      <c r="Y1689" s="52">
        <f t="shared" ref="Y1689:Y1703" si="542">O1689+T1689</f>
        <v>0</v>
      </c>
      <c r="Z1689" s="52">
        <f t="shared" ref="Z1689:Z1703" si="543">P1689+U1689</f>
        <v>0</v>
      </c>
      <c r="AA1689" s="52">
        <f t="shared" ref="AA1689:AA1703" si="544">Q1689+V1689</f>
        <v>0</v>
      </c>
      <c r="AB1689" s="52">
        <f t="shared" si="539"/>
        <v>0</v>
      </c>
      <c r="AC1689" s="53">
        <f>ROUND(X1689+Y1689+Z1689+AA1689+AB1689,1)</f>
        <v>314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7">
        <v>20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76</v>
      </c>
      <c r="J1690" s="13">
        <v>40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249.72480000000007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369.3248000000001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si="539"/>
        <v>0</v>
      </c>
      <c r="AC1690" s="15">
        <f>ROUND(X1690+Y1690+Z1690+AA1690+AB1690,1)</f>
        <v>369.3</v>
      </c>
      <c r="AD1690" s="48">
        <f>(ROUND(AC1690-AC1689,1)/AC1689)</f>
        <v>0.17611464968152865</v>
      </c>
      <c r="AE1690" s="113"/>
      <c r="AF1690" s="60"/>
      <c r="AH1690" s="20"/>
    </row>
    <row r="1691" spans="1:34">
      <c r="A1691" s="99" t="s">
        <v>815</v>
      </c>
      <c r="B1691" s="87">
        <v>14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60</v>
      </c>
      <c r="J1691" s="13">
        <v>25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164.21999999999997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293.02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39"/>
        <v>0</v>
      </c>
      <c r="AC1691" s="15">
        <f t="shared" ref="AC1691:AC1703" si="545">ROUND(X1691+Y1691+Z1691+AA1691+AB1691,1)</f>
        <v>293</v>
      </c>
      <c r="AD1691" s="48">
        <f>(ROUND(AC1691-AC1689,1)/AC1689)</f>
        <v>-6.6878980891719744E-2</v>
      </c>
      <c r="AE1691" s="113"/>
      <c r="AF1691" s="60"/>
      <c r="AH1691" s="20"/>
    </row>
    <row r="1692" spans="1:34">
      <c r="A1692" s="99" t="s">
        <v>816</v>
      </c>
      <c r="B1692" s="87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60</v>
      </c>
      <c r="J1692" s="13">
        <v>25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164.21999999999997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293.02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ref="AB1692:AB1703" si="546">R1692+W1692</f>
        <v>0</v>
      </c>
      <c r="AC1692" s="15">
        <f t="shared" si="545"/>
        <v>293</v>
      </c>
      <c r="AD1692" s="48">
        <f>(ROUND(AC1692-AC1689,1)/AC1689)</f>
        <v>-6.6878980891719744E-2</v>
      </c>
      <c r="AE1692" s="113"/>
      <c r="AF1692" s="60"/>
      <c r="AH1692" s="20"/>
    </row>
    <row r="1693" spans="1:34">
      <c r="A1693" s="99" t="s">
        <v>817</v>
      </c>
      <c r="B1693" s="87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60</v>
      </c>
      <c r="J1693" s="13">
        <v>25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164.21999999999997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293.02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6"/>
        <v>0</v>
      </c>
      <c r="AC1693" s="15">
        <f t="shared" si="545"/>
        <v>293</v>
      </c>
      <c r="AD1693" s="48">
        <f>(ROUND(AC1693-AC1689,1)/AC1689)</f>
        <v>-6.6878980891719744E-2</v>
      </c>
      <c r="AE1693" s="113"/>
      <c r="AF1693" s="60"/>
      <c r="AH1693" s="20"/>
    </row>
    <row r="1694" spans="1:34">
      <c r="A1694" s="99" t="s">
        <v>666</v>
      </c>
      <c r="B1694" s="87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60</v>
      </c>
      <c r="J1694" s="13">
        <v>25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164.21999999999997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293.02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6"/>
        <v>0</v>
      </c>
      <c r="AC1694" s="15">
        <f t="shared" si="545"/>
        <v>293</v>
      </c>
      <c r="AD1694" s="48">
        <f>(ROUND(AC1694-AC1689,1)/AC1689)</f>
        <v>-6.6878980891719744E-2</v>
      </c>
      <c r="AE1694" s="113"/>
      <c r="AF1694" s="60"/>
      <c r="AH1694" s="20"/>
    </row>
    <row r="1695" spans="1:34">
      <c r="A1695" s="99" t="s">
        <v>605</v>
      </c>
      <c r="B1695" s="87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60</v>
      </c>
      <c r="J1695" s="13">
        <v>25</v>
      </c>
      <c r="K1695" s="13">
        <v>90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70.38</v>
      </c>
      <c r="T1695" s="14">
        <f>(O1695/100)*(K1695*$K$9)</f>
        <v>161.46000000000004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125.57999999999998</v>
      </c>
      <c r="Y1695" s="14">
        <f t="shared" si="542"/>
        <v>281.06000000000006</v>
      </c>
      <c r="Z1695" s="14">
        <f t="shared" si="543"/>
        <v>0</v>
      </c>
      <c r="AA1695" s="14">
        <f t="shared" si="544"/>
        <v>0</v>
      </c>
      <c r="AB1695" s="14">
        <f t="shared" si="546"/>
        <v>0</v>
      </c>
      <c r="AC1695" s="15">
        <f t="shared" si="545"/>
        <v>406.6</v>
      </c>
      <c r="AD1695" s="48">
        <f>(ROUND(AC1695-AC1689,1)/AC1689)</f>
        <v>0.2949044585987261</v>
      </c>
      <c r="AE1695" s="113"/>
      <c r="AF1695" s="60"/>
      <c r="AH1695" s="20"/>
    </row>
    <row r="1696" spans="1:34">
      <c r="A1696" s="99" t="s">
        <v>844</v>
      </c>
      <c r="B1696" s="87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60</v>
      </c>
      <c r="J1696" s="13">
        <v>25</v>
      </c>
      <c r="K1696" s="13">
        <v>45</v>
      </c>
      <c r="L1696" s="13">
        <v>45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70.38</v>
      </c>
      <c r="T1696" s="14">
        <f>(O1696/100)*(K1696*$J$10)</f>
        <v>0</v>
      </c>
      <c r="U1696" s="14">
        <f>(P1696/100)*(K1696*$K$10)+(P1696/100)*(L1696*$L$10)</f>
        <v>161.46000000000004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125.57999999999998</v>
      </c>
      <c r="Y1696" s="14">
        <f t="shared" si="542"/>
        <v>0</v>
      </c>
      <c r="Z1696" s="14">
        <f t="shared" si="543"/>
        <v>281.06000000000006</v>
      </c>
      <c r="AA1696" s="14">
        <f t="shared" si="544"/>
        <v>0</v>
      </c>
      <c r="AB1696" s="14">
        <f t="shared" si="546"/>
        <v>0</v>
      </c>
      <c r="AC1696" s="15">
        <f t="shared" si="545"/>
        <v>406.6</v>
      </c>
      <c r="AD1696" s="48">
        <f>(ROUND(AC1696-AC1689,1)/AC1689)</f>
        <v>0.2949044585987261</v>
      </c>
      <c r="AE1696" s="113"/>
      <c r="AF1696" s="60"/>
      <c r="AH1696" s="20"/>
    </row>
    <row r="1697" spans="1:34">
      <c r="A1697" s="99" t="s">
        <v>845</v>
      </c>
      <c r="B1697" s="87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60</v>
      </c>
      <c r="J1697" s="13">
        <v>25</v>
      </c>
      <c r="K1697" s="13">
        <v>0</v>
      </c>
      <c r="L1697" s="13">
        <v>90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70.38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161.46000000000004</v>
      </c>
      <c r="W1697" s="14">
        <f>(R1697/100)*(K1697*$K$11)+(R1697/100)*(L1697*$L$11)</f>
        <v>0</v>
      </c>
      <c r="X1697" s="14">
        <f t="shared" si="541"/>
        <v>125.57999999999998</v>
      </c>
      <c r="Y1697" s="14">
        <f t="shared" si="542"/>
        <v>0</v>
      </c>
      <c r="Z1697" s="14">
        <f t="shared" si="543"/>
        <v>0</v>
      </c>
      <c r="AA1697" s="14">
        <f t="shared" si="544"/>
        <v>281.06000000000006</v>
      </c>
      <c r="AB1697" s="14">
        <f t="shared" si="546"/>
        <v>0</v>
      </c>
      <c r="AC1697" s="15">
        <f t="shared" si="545"/>
        <v>406.6</v>
      </c>
      <c r="AD1697" s="48">
        <f>(ROUND(AC1697-AC1689,1)/AC1689)</f>
        <v>0.2949044585987261</v>
      </c>
      <c r="AE1697" s="113"/>
      <c r="AF1697" s="60"/>
      <c r="AH1697" s="20"/>
    </row>
    <row r="1698" spans="1:34">
      <c r="A1698" s="99" t="s">
        <v>846</v>
      </c>
      <c r="B1698" s="87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60</v>
      </c>
      <c r="J1698" s="13">
        <v>25</v>
      </c>
      <c r="K1698" s="13">
        <v>45</v>
      </c>
      <c r="L1698" s="13">
        <v>45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70.38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161.46000000000004</v>
      </c>
      <c r="X1698" s="14">
        <f t="shared" si="541"/>
        <v>125.57999999999998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6"/>
        <v>281.06000000000006</v>
      </c>
      <c r="AC1698" s="15">
        <f t="shared" si="545"/>
        <v>406.6</v>
      </c>
      <c r="AD1698" s="48">
        <f>(ROUND(AC1698-AC1689,1)/AC1689)</f>
        <v>0.2949044585987261</v>
      </c>
      <c r="AE1698" s="113"/>
      <c r="AF1698" s="60"/>
      <c r="AH1698" s="20"/>
    </row>
    <row r="1699" spans="1:34">
      <c r="A1699" s="99" t="s">
        <v>847</v>
      </c>
      <c r="B1699" s="87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60</v>
      </c>
      <c r="J1699" s="13">
        <v>25</v>
      </c>
      <c r="K1699" s="13">
        <v>0</v>
      </c>
      <c r="L1699" s="13">
        <v>0</v>
      </c>
      <c r="M1699" s="13">
        <v>72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281.65800000000002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401.25800000000004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6"/>
        <v>0</v>
      </c>
      <c r="AC1699" s="15">
        <f t="shared" si="545"/>
        <v>401.3</v>
      </c>
      <c r="AD1699" s="48">
        <f>(ROUND(AC1699-AC1689,1)/AC1689)</f>
        <v>0.27802547770700636</v>
      </c>
      <c r="AE1699" s="113"/>
      <c r="AF1699" s="60"/>
      <c r="AH1699" s="20"/>
    </row>
    <row r="1700" spans="1:34">
      <c r="A1700" s="99" t="s">
        <v>848</v>
      </c>
      <c r="B1700" s="87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60</v>
      </c>
      <c r="J1700" s="13">
        <v>25</v>
      </c>
      <c r="K1700" s="13">
        <v>72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281.65800000000002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401.25800000000004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6"/>
        <v>0</v>
      </c>
      <c r="AC1700" s="15">
        <f t="shared" si="545"/>
        <v>401.3</v>
      </c>
      <c r="AD1700" s="48">
        <f>(ROUND(AC1700-AC1689,1)/AC1689)</f>
        <v>0.27802547770700636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60</v>
      </c>
      <c r="J1701" s="13">
        <v>25</v>
      </c>
      <c r="K1701" s="13">
        <v>0</v>
      </c>
      <c r="L1701" s="13">
        <v>72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281.65800000000002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401.25800000000004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6"/>
        <v>0</v>
      </c>
      <c r="AC1701" s="15">
        <f t="shared" si="545"/>
        <v>401.3</v>
      </c>
      <c r="AD1701" s="48">
        <f>(ROUND(AC1701-AC1689,1)/AC1689)</f>
        <v>0.27802547770700636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60</v>
      </c>
      <c r="J1702" s="13">
        <v>59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234.05720000000002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353.65720000000005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6"/>
        <v>0</v>
      </c>
      <c r="AC1702" s="15">
        <f t="shared" si="545"/>
        <v>353.7</v>
      </c>
      <c r="AD1702" s="48">
        <f>(ROUND(AC1702-AC1689,1)/AC1689)</f>
        <v>0.12643312101910828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86</v>
      </c>
      <c r="J1703" s="13">
        <v>25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266.46879999999999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386.06880000000001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6"/>
        <v>0</v>
      </c>
      <c r="AC1703" s="15">
        <f t="shared" si="545"/>
        <v>386.1</v>
      </c>
      <c r="AD1703" s="48">
        <f>(ROUND(AC1703-AC1689,1)/AC1689)</f>
        <v>0.22961783439490444</v>
      </c>
      <c r="AE1703" s="113"/>
      <c r="AF1703" s="60"/>
      <c r="AH1703" s="20"/>
    </row>
    <row r="1704" spans="1:34">
      <c r="A1704" s="106" t="s">
        <v>0</v>
      </c>
      <c r="B1704" s="90" t="s">
        <v>75</v>
      </c>
      <c r="C1704" s="50" t="s">
        <v>241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31"/>
        <v>337.5</v>
      </c>
      <c r="Y1704" s="52">
        <f t="shared" si="532"/>
        <v>0</v>
      </c>
      <c r="Z1704" s="52">
        <f t="shared" si="533"/>
        <v>0</v>
      </c>
      <c r="AA1704" s="52">
        <f t="shared" si="534"/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3" t="s">
        <v>813</v>
      </c>
      <c r="AF1704" s="60"/>
      <c r="AH1704" s="20"/>
    </row>
    <row r="1705" spans="1:34">
      <c r="A1705" s="99" t="s">
        <v>814</v>
      </c>
      <c r="B1705" s="91">
        <v>0</v>
      </c>
      <c r="C1705" s="21" t="s">
        <v>324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31"/>
        <v>397.09800000000001</v>
      </c>
      <c r="Y1705" s="14">
        <f t="shared" si="532"/>
        <v>0</v>
      </c>
      <c r="Z1705" s="14">
        <f t="shared" si="533"/>
        <v>0</v>
      </c>
      <c r="AA1705" s="14">
        <f t="shared" si="534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3"/>
      <c r="AF1705" s="60"/>
      <c r="AH1705" s="20"/>
    </row>
    <row r="1706" spans="1:34">
      <c r="A1706" s="99" t="s">
        <v>815</v>
      </c>
      <c r="B1706" s="91">
        <v>18</v>
      </c>
      <c r="C1706" s="21" t="s">
        <v>849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31"/>
        <v>315</v>
      </c>
      <c r="Y1706" s="14">
        <f t="shared" si="532"/>
        <v>0</v>
      </c>
      <c r="Z1706" s="14">
        <f t="shared" si="533"/>
        <v>0</v>
      </c>
      <c r="AA1706" s="14">
        <f t="shared" si="534"/>
        <v>0</v>
      </c>
      <c r="AB1706" s="14">
        <f>R1706+W1706</f>
        <v>0</v>
      </c>
      <c r="AC1706" s="15">
        <f t="shared" ref="AC1706:AC1718" si="547">ROUND(X1706+Y1706+Z1706+AA1706+AB1706,1)</f>
        <v>315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816</v>
      </c>
      <c r="B1707" s="91">
        <v>0</v>
      </c>
      <c r="C1707" s="21" t="s">
        <v>337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31"/>
        <v>315</v>
      </c>
      <c r="Y1707" s="14">
        <f t="shared" si="532"/>
        <v>0</v>
      </c>
      <c r="Z1707" s="14">
        <f t="shared" si="533"/>
        <v>0</v>
      </c>
      <c r="AA1707" s="14">
        <f t="shared" si="534"/>
        <v>0</v>
      </c>
      <c r="AB1707" s="14">
        <f t="shared" ref="AB1707:AB1718" si="548">R1707+W1707</f>
        <v>0</v>
      </c>
      <c r="AC1707" s="15">
        <f t="shared" si="547"/>
        <v>315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817</v>
      </c>
      <c r="B1708" s="91">
        <v>0</v>
      </c>
      <c r="C1708" s="21" t="s">
        <v>338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31"/>
        <v>315</v>
      </c>
      <c r="Y1708" s="14">
        <f t="shared" si="532"/>
        <v>0</v>
      </c>
      <c r="Z1708" s="14">
        <f t="shared" si="533"/>
        <v>0</v>
      </c>
      <c r="AA1708" s="14">
        <f t="shared" si="534"/>
        <v>0</v>
      </c>
      <c r="AB1708" s="14">
        <f t="shared" si="548"/>
        <v>0</v>
      </c>
      <c r="AC1708" s="15">
        <f t="shared" si="547"/>
        <v>315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666</v>
      </c>
      <c r="B1709" s="91"/>
      <c r="C1709" s="21" t="s">
        <v>339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31"/>
        <v>315</v>
      </c>
      <c r="Y1709" s="14">
        <f t="shared" si="532"/>
        <v>0</v>
      </c>
      <c r="Z1709" s="14">
        <f t="shared" si="533"/>
        <v>0</v>
      </c>
      <c r="AA1709" s="14">
        <f t="shared" si="534"/>
        <v>0</v>
      </c>
      <c r="AB1709" s="14">
        <f t="shared" si="548"/>
        <v>0</v>
      </c>
      <c r="AC1709" s="15">
        <f t="shared" si="547"/>
        <v>315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605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31"/>
        <v>135</v>
      </c>
      <c r="Y1710" s="14">
        <f t="shared" si="532"/>
        <v>301.27499999999998</v>
      </c>
      <c r="Z1710" s="14">
        <f t="shared" si="533"/>
        <v>0</v>
      </c>
      <c r="AA1710" s="14">
        <f t="shared" si="534"/>
        <v>0</v>
      </c>
      <c r="AB1710" s="14">
        <f t="shared" si="548"/>
        <v>0</v>
      </c>
      <c r="AC1710" s="15">
        <f t="shared" si="547"/>
        <v>436.3</v>
      </c>
      <c r="AD1710" s="48">
        <f>(ROUND(AC1710-AC1704,1)/AC1704)</f>
        <v>0.29274074074074075</v>
      </c>
      <c r="AE1710" s="113"/>
      <c r="AF1710" s="60"/>
      <c r="AH1710" s="20"/>
    </row>
    <row r="1711" spans="1:34">
      <c r="A1711" s="99" t="s">
        <v>844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31"/>
        <v>135</v>
      </c>
      <c r="Y1711" s="14">
        <f t="shared" si="532"/>
        <v>0</v>
      </c>
      <c r="Z1711" s="14">
        <f t="shared" si="533"/>
        <v>301.27499999999998</v>
      </c>
      <c r="AA1711" s="14">
        <f t="shared" si="534"/>
        <v>0</v>
      </c>
      <c r="AB1711" s="14">
        <f t="shared" si="548"/>
        <v>0</v>
      </c>
      <c r="AC1711" s="15">
        <f t="shared" si="547"/>
        <v>436.3</v>
      </c>
      <c r="AD1711" s="48">
        <f>(ROUND(AC1711-AC1704,1)/AC1704)</f>
        <v>0.29274074074074075</v>
      </c>
      <c r="AE1711" s="113"/>
      <c r="AF1711" s="60"/>
      <c r="AH1711" s="20"/>
    </row>
    <row r="1712" spans="1:34">
      <c r="A1712" s="99" t="s">
        <v>845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31"/>
        <v>135</v>
      </c>
      <c r="Y1712" s="14">
        <f t="shared" si="532"/>
        <v>0</v>
      </c>
      <c r="Z1712" s="14">
        <f t="shared" si="533"/>
        <v>0</v>
      </c>
      <c r="AA1712" s="14">
        <f t="shared" si="534"/>
        <v>301.27499999999998</v>
      </c>
      <c r="AB1712" s="14">
        <f t="shared" si="548"/>
        <v>0</v>
      </c>
      <c r="AC1712" s="15">
        <f t="shared" si="547"/>
        <v>436.3</v>
      </c>
      <c r="AD1712" s="48">
        <f>(ROUND(AC1712-AC1704,1)/AC1704)</f>
        <v>0.29274074074074075</v>
      </c>
      <c r="AE1712" s="113"/>
      <c r="AF1712" s="60"/>
      <c r="AH1712" s="20"/>
    </row>
    <row r="1713" spans="1:34">
      <c r="A1713" s="99" t="s">
        <v>846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31"/>
        <v>135</v>
      </c>
      <c r="Y1713" s="14">
        <f t="shared" si="532"/>
        <v>0</v>
      </c>
      <c r="Z1713" s="14">
        <f t="shared" si="533"/>
        <v>0</v>
      </c>
      <c r="AA1713" s="14">
        <f t="shared" si="534"/>
        <v>0</v>
      </c>
      <c r="AB1713" s="14">
        <f t="shared" si="548"/>
        <v>301.27499999999998</v>
      </c>
      <c r="AC1713" s="15">
        <f t="shared" si="547"/>
        <v>436.3</v>
      </c>
      <c r="AD1713" s="48">
        <f>(ROUND(AC1713-AC1704,1)/AC1704)</f>
        <v>0.29274074074074075</v>
      </c>
      <c r="AE1713" s="113"/>
      <c r="AF1713" s="60"/>
      <c r="AH1713" s="20"/>
    </row>
    <row r="1714" spans="1:34">
      <c r="A1714" s="99" t="s">
        <v>847</v>
      </c>
      <c r="B1714" s="91"/>
      <c r="C1714" s="21" t="s">
        <v>327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31"/>
        <v>432.9</v>
      </c>
      <c r="Y1714" s="14">
        <f t="shared" si="532"/>
        <v>0</v>
      </c>
      <c r="Z1714" s="14">
        <f t="shared" si="533"/>
        <v>0</v>
      </c>
      <c r="AA1714" s="14">
        <f t="shared" si="534"/>
        <v>0</v>
      </c>
      <c r="AB1714" s="14">
        <f t="shared" si="548"/>
        <v>0</v>
      </c>
      <c r="AC1714" s="15">
        <f t="shared" si="547"/>
        <v>432.9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848</v>
      </c>
      <c r="B1715" s="91"/>
      <c r="C1715" s="21" t="s">
        <v>328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31"/>
        <v>432.9</v>
      </c>
      <c r="Y1715" s="14">
        <f t="shared" si="532"/>
        <v>0</v>
      </c>
      <c r="Z1715" s="14">
        <f t="shared" si="533"/>
        <v>0</v>
      </c>
      <c r="AA1715" s="14">
        <f t="shared" si="534"/>
        <v>0</v>
      </c>
      <c r="AB1715" s="14">
        <f t="shared" si="548"/>
        <v>0</v>
      </c>
      <c r="AC1715" s="15">
        <f t="shared" si="547"/>
        <v>432.9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91"/>
      <c r="C1716" s="21" t="s">
        <v>329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31"/>
        <v>432.9</v>
      </c>
      <c r="Y1716" s="14">
        <f t="shared" si="532"/>
        <v>0</v>
      </c>
      <c r="Z1716" s="14">
        <f t="shared" si="533"/>
        <v>0</v>
      </c>
      <c r="AA1716" s="14">
        <f t="shared" si="534"/>
        <v>0</v>
      </c>
      <c r="AB1716" s="14">
        <f t="shared" si="548"/>
        <v>0</v>
      </c>
      <c r="AC1716" s="15">
        <f t="shared" si="547"/>
        <v>432.9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91"/>
      <c r="C1717" s="21" t="s">
        <v>325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31"/>
        <v>414.88199999999995</v>
      </c>
      <c r="Y1717" s="14">
        <f t="shared" si="532"/>
        <v>0</v>
      </c>
      <c r="Z1717" s="14">
        <f t="shared" si="533"/>
        <v>0</v>
      </c>
      <c r="AA1717" s="14">
        <f t="shared" si="534"/>
        <v>0</v>
      </c>
      <c r="AB1717" s="14">
        <f t="shared" si="548"/>
        <v>0</v>
      </c>
      <c r="AC1717" s="15">
        <f t="shared" si="547"/>
        <v>414.9</v>
      </c>
      <c r="AD1717" s="48">
        <f>(ROUND(AC1717-AC1704,1)/AC1704)</f>
        <v>0.22933333333333336</v>
      </c>
      <c r="AE1717" s="113"/>
      <c r="AF1717" s="60"/>
      <c r="AH1717" s="20"/>
    </row>
    <row r="1718" spans="1:34">
      <c r="A1718" s="99"/>
      <c r="B1718" s="91"/>
      <c r="C1718" s="21" t="s">
        <v>326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31"/>
        <v>380.13299999999992</v>
      </c>
      <c r="Y1718" s="14">
        <f t="shared" si="532"/>
        <v>0</v>
      </c>
      <c r="Z1718" s="14">
        <f t="shared" si="533"/>
        <v>0</v>
      </c>
      <c r="AA1718" s="14">
        <f t="shared" si="534"/>
        <v>0</v>
      </c>
      <c r="AB1718" s="14">
        <f t="shared" si="548"/>
        <v>0</v>
      </c>
      <c r="AC1718" s="15">
        <f t="shared" si="547"/>
        <v>380.1</v>
      </c>
      <c r="AD1718" s="48">
        <f>(ROUND(AC1718-AC1704,1)/AC1704)</f>
        <v>0.12622222222222224</v>
      </c>
      <c r="AE1718" s="113"/>
      <c r="AF1718" s="60"/>
      <c r="AH1718" s="20"/>
    </row>
    <row r="1719" spans="1:34">
      <c r="A1719" s="106" t="s">
        <v>0</v>
      </c>
      <c r="B1719" s="92" t="s">
        <v>77</v>
      </c>
      <c r="C1719" s="50" t="s">
        <v>241</v>
      </c>
      <c r="D1719" s="11">
        <v>96</v>
      </c>
      <c r="E1719" s="11">
        <v>0</v>
      </c>
      <c r="F1719" s="11">
        <v>0</v>
      </c>
      <c r="G1719" s="11">
        <v>0</v>
      </c>
      <c r="H1719" s="11">
        <v>0</v>
      </c>
      <c r="I1719" s="51">
        <v>20</v>
      </c>
      <c r="J1719" s="51">
        <v>60</v>
      </c>
      <c r="K1719" s="51">
        <v>0</v>
      </c>
      <c r="L1719" s="51">
        <v>0</v>
      </c>
      <c r="M1719" s="51">
        <v>0</v>
      </c>
      <c r="N1719" s="52">
        <f>D1719*$D$3</f>
        <v>144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172.79999999999998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734" si="549">N1719+S1719</f>
        <v>316.79999999999995</v>
      </c>
      <c r="Y1719" s="52">
        <f t="shared" ref="Y1719:Y1734" si="550">O1719+T1719</f>
        <v>0</v>
      </c>
      <c r="Z1719" s="52">
        <f t="shared" ref="Z1719:Z1734" si="551">P1719+U1719</f>
        <v>0</v>
      </c>
      <c r="AA1719" s="52">
        <f t="shared" ref="AA1719:AA1734" si="552">Q1719+V1719</f>
        <v>0</v>
      </c>
      <c r="AB1719" s="52">
        <f>R1719+W1719</f>
        <v>0</v>
      </c>
      <c r="AC1719" s="53">
        <f>ROUND(X1719+Y1719+Z1719+AA1719+AB1719,1)</f>
        <v>316.8</v>
      </c>
      <c r="AD1719" s="58"/>
      <c r="AE1719" s="113" t="s">
        <v>813</v>
      </c>
      <c r="AF1719" s="60"/>
      <c r="AH1719" s="20"/>
    </row>
    <row r="1720" spans="1:34">
      <c r="A1720" s="99" t="s">
        <v>814</v>
      </c>
      <c r="B1720" s="93">
        <v>12</v>
      </c>
      <c r="C1720" s="21" t="s">
        <v>324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35</v>
      </c>
      <c r="J1720" s="13">
        <v>75</v>
      </c>
      <c r="K1720" s="13">
        <v>0</v>
      </c>
      <c r="L1720" s="13">
        <v>0</v>
      </c>
      <c r="M1720" s="13">
        <v>0</v>
      </c>
      <c r="N1720" s="14">
        <f>D1720*$D$4</f>
        <v>124.80000000000001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247.10400000000004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371.90400000000005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>R1720+W1720</f>
        <v>0</v>
      </c>
      <c r="AC1720" s="15">
        <f>ROUND(X1720+Y1720+Z1720+AA1720+AB1720,1)</f>
        <v>371.9</v>
      </c>
      <c r="AD1720" s="48">
        <f>(ROUND(AC1720-AC1719,1)/AC1719)</f>
        <v>0.17392676767676768</v>
      </c>
      <c r="AE1720" s="113"/>
      <c r="AF1720" s="60"/>
      <c r="AH1720" s="20"/>
    </row>
    <row r="1721" spans="1:34">
      <c r="A1721" s="99" t="s">
        <v>815</v>
      </c>
      <c r="B1721" s="93">
        <v>24</v>
      </c>
      <c r="C1721" s="21" t="s">
        <v>849</v>
      </c>
      <c r="D1721" s="12">
        <v>96</v>
      </c>
      <c r="E1721" s="12">
        <v>0</v>
      </c>
      <c r="F1721" s="12">
        <v>0</v>
      </c>
      <c r="G1721" s="12">
        <v>0</v>
      </c>
      <c r="H1721" s="12">
        <v>0</v>
      </c>
      <c r="I1721" s="13">
        <v>20</v>
      </c>
      <c r="J1721" s="13">
        <v>60</v>
      </c>
      <c r="K1721" s="13">
        <v>0</v>
      </c>
      <c r="L1721" s="13">
        <v>0</v>
      </c>
      <c r="M1721" s="13">
        <v>0</v>
      </c>
      <c r="N1721" s="14">
        <f>D1721*$D$5</f>
        <v>134.39999999999998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161.27999999999997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295.67999999999995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295.7</v>
      </c>
      <c r="AD1721" s="48">
        <f>(ROUND(AC1721-AC1719,1)/AC1719)</f>
        <v>-6.6603535353535359E-2</v>
      </c>
      <c r="AE1721" s="113"/>
      <c r="AF1721" s="60"/>
      <c r="AH1721" s="20"/>
    </row>
    <row r="1722" spans="1:34">
      <c r="A1722" s="99" t="s">
        <v>816</v>
      </c>
      <c r="B1722" s="93">
        <v>0</v>
      </c>
      <c r="C1722" s="21" t="s">
        <v>337</v>
      </c>
      <c r="D1722" s="12">
        <v>96</v>
      </c>
      <c r="E1722" s="12">
        <v>0</v>
      </c>
      <c r="F1722" s="12">
        <v>0</v>
      </c>
      <c r="G1722" s="12">
        <v>0</v>
      </c>
      <c r="H1722" s="12">
        <v>0</v>
      </c>
      <c r="I1722" s="13">
        <v>20</v>
      </c>
      <c r="J1722" s="13">
        <v>60</v>
      </c>
      <c r="K1722" s="13">
        <v>0</v>
      </c>
      <c r="L1722" s="13">
        <v>0</v>
      </c>
      <c r="M1722" s="13">
        <v>0</v>
      </c>
      <c r="N1722" s="14">
        <f>D1722*$D$6</f>
        <v>134.39999999999998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161.27999999999997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295.67999999999995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295.7</v>
      </c>
      <c r="AD1722" s="48">
        <f>(ROUND(AC1722-AC1719,1)/AC1719)</f>
        <v>-6.6603535353535359E-2</v>
      </c>
      <c r="AE1722" s="113"/>
      <c r="AF1722" s="60"/>
      <c r="AH1722" s="20"/>
    </row>
    <row r="1723" spans="1:34">
      <c r="A1723" s="99" t="s">
        <v>817</v>
      </c>
      <c r="B1723" s="93">
        <v>0</v>
      </c>
      <c r="C1723" s="21" t="s">
        <v>338</v>
      </c>
      <c r="D1723" s="12">
        <v>96</v>
      </c>
      <c r="E1723" s="12">
        <v>0</v>
      </c>
      <c r="F1723" s="12">
        <v>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D1723*$D$7</f>
        <v>134.39999999999998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161.27999999999997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295.67999999999995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295.7</v>
      </c>
      <c r="AD1723" s="48">
        <f>(ROUND(AC1723-AC1719,1)/AC1719)</f>
        <v>-6.6603535353535359E-2</v>
      </c>
      <c r="AE1723" s="113"/>
      <c r="AF1723" s="60"/>
      <c r="AH1723" s="20"/>
    </row>
    <row r="1724" spans="1:34">
      <c r="A1724" s="99" t="s">
        <v>666</v>
      </c>
      <c r="B1724" s="93"/>
      <c r="C1724" s="21" t="s">
        <v>339</v>
      </c>
      <c r="D1724" s="12">
        <v>96</v>
      </c>
      <c r="E1724" s="12">
        <v>0</v>
      </c>
      <c r="F1724" s="12">
        <v>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D1724*$D$8</f>
        <v>134.39999999999998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161.27999999999997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295.67999999999995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295.7</v>
      </c>
      <c r="AD1724" s="48">
        <f>(ROUND(AC1724-AC1719,1)/AC1719)</f>
        <v>-6.6603535353535359E-2</v>
      </c>
      <c r="AE1724" s="113"/>
      <c r="AF1724" s="60"/>
      <c r="AH1724" s="20"/>
    </row>
    <row r="1725" spans="1:34">
      <c r="A1725" s="99" t="s">
        <v>605</v>
      </c>
      <c r="B1725" s="93"/>
      <c r="C1725" s="21" t="s">
        <v>1</v>
      </c>
      <c r="D1725" s="12">
        <v>48</v>
      </c>
      <c r="E1725" s="12">
        <v>96</v>
      </c>
      <c r="F1725" s="12">
        <v>0</v>
      </c>
      <c r="G1725" s="12">
        <v>0</v>
      </c>
      <c r="H1725" s="12">
        <v>0</v>
      </c>
      <c r="I1725" s="13">
        <v>20</v>
      </c>
      <c r="J1725" s="13">
        <v>60</v>
      </c>
      <c r="K1725" s="13">
        <v>85</v>
      </c>
      <c r="L1725" s="13">
        <v>0</v>
      </c>
      <c r="M1725" s="13">
        <v>0</v>
      </c>
      <c r="N1725" s="14">
        <f>D1725*$D$9</f>
        <v>57.599999999999994</v>
      </c>
      <c r="O1725" s="14">
        <f>E1725*$E$9</f>
        <v>124.80000000000001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69.11999999999999</v>
      </c>
      <c r="T1725" s="14">
        <f>(O1725/100)*(K1725*$K$9)</f>
        <v>159.12000000000003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126.71999999999998</v>
      </c>
      <c r="Y1725" s="14">
        <f t="shared" si="550"/>
        <v>283.92000000000007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410.6</v>
      </c>
      <c r="AD1725" s="48">
        <f>(ROUND(AC1725-AC1719,1)/AC1719)</f>
        <v>0.29608585858585856</v>
      </c>
      <c r="AE1725" s="113"/>
      <c r="AF1725" s="60"/>
      <c r="AH1725" s="20"/>
    </row>
    <row r="1726" spans="1:34">
      <c r="A1726" s="99" t="s">
        <v>844</v>
      </c>
      <c r="B1726" s="93"/>
      <c r="C1726" s="21" t="s">
        <v>2</v>
      </c>
      <c r="D1726" s="12">
        <v>48</v>
      </c>
      <c r="E1726" s="12">
        <v>0</v>
      </c>
      <c r="F1726" s="12">
        <v>96</v>
      </c>
      <c r="G1726" s="12">
        <v>0</v>
      </c>
      <c r="H1726" s="12">
        <v>0</v>
      </c>
      <c r="I1726" s="13">
        <v>20</v>
      </c>
      <c r="J1726" s="13">
        <v>60</v>
      </c>
      <c r="K1726" s="13">
        <v>42.5</v>
      </c>
      <c r="L1726" s="13">
        <v>42.5</v>
      </c>
      <c r="M1726" s="13">
        <v>0</v>
      </c>
      <c r="N1726" s="14">
        <f>D1726*$D$10</f>
        <v>57.599999999999994</v>
      </c>
      <c r="O1726" s="14">
        <f>E1726*$E$10</f>
        <v>0</v>
      </c>
      <c r="P1726" s="14">
        <f>F1726*$F$10</f>
        <v>124.80000000000001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69.11999999999999</v>
      </c>
      <c r="T1726" s="14">
        <f>(O1726/100)*(K1726*$J$10)</f>
        <v>0</v>
      </c>
      <c r="U1726" s="14">
        <f>(P1726/100)*(K1726*$K$10)+(P1726/100)*(L1726*$L$10)</f>
        <v>159.12000000000003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126.71999999999998</v>
      </c>
      <c r="Y1726" s="14">
        <f t="shared" si="550"/>
        <v>0</v>
      </c>
      <c r="Z1726" s="14">
        <f t="shared" si="551"/>
        <v>283.92000000000007</v>
      </c>
      <c r="AA1726" s="14">
        <f t="shared" si="552"/>
        <v>0</v>
      </c>
      <c r="AB1726" s="14">
        <f t="shared" si="554"/>
        <v>0</v>
      </c>
      <c r="AC1726" s="15">
        <f t="shared" si="553"/>
        <v>410.6</v>
      </c>
      <c r="AD1726" s="48">
        <f>(ROUND(AC1726-AC1719,1)/AC1719)</f>
        <v>0.29608585858585856</v>
      </c>
      <c r="AE1726" s="113"/>
      <c r="AF1726" s="60"/>
      <c r="AH1726" s="20"/>
    </row>
    <row r="1727" spans="1:34">
      <c r="A1727" s="99" t="s">
        <v>845</v>
      </c>
      <c r="B1727" s="93"/>
      <c r="C1727" s="21" t="s">
        <v>3</v>
      </c>
      <c r="D1727" s="12">
        <v>48</v>
      </c>
      <c r="E1727" s="12">
        <v>0</v>
      </c>
      <c r="F1727" s="12">
        <v>0</v>
      </c>
      <c r="G1727" s="12">
        <v>96</v>
      </c>
      <c r="H1727" s="12">
        <v>0</v>
      </c>
      <c r="I1727" s="13">
        <v>20</v>
      </c>
      <c r="J1727" s="13">
        <v>60</v>
      </c>
      <c r="K1727" s="13">
        <v>0</v>
      </c>
      <c r="L1727" s="13">
        <v>85</v>
      </c>
      <c r="M1727" s="13">
        <v>0</v>
      </c>
      <c r="N1727" s="14">
        <f>D1727*$D$11</f>
        <v>57.599999999999994</v>
      </c>
      <c r="O1727" s="14">
        <f>E1727*$E$11</f>
        <v>0</v>
      </c>
      <c r="P1727" s="14">
        <f>F1727*$F$11</f>
        <v>0</v>
      </c>
      <c r="Q1727" s="14">
        <f>G1727*$G$11</f>
        <v>124.80000000000001</v>
      </c>
      <c r="R1727" s="14">
        <f>H1727*$H$11</f>
        <v>0</v>
      </c>
      <c r="S1727" s="14">
        <f>(N1727/100)*(I1727*$I$11)+(N1727/100)*(J1727*$J$11)</f>
        <v>69.11999999999999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159.12000000000003</v>
      </c>
      <c r="W1727" s="14">
        <f>(R1727/100)*(K1727*$K$11)+(R1727/100)*(L1727*$L$11)</f>
        <v>0</v>
      </c>
      <c r="X1727" s="14">
        <f t="shared" si="549"/>
        <v>126.71999999999998</v>
      </c>
      <c r="Y1727" s="14">
        <f t="shared" si="550"/>
        <v>0</v>
      </c>
      <c r="Z1727" s="14">
        <f t="shared" si="551"/>
        <v>0</v>
      </c>
      <c r="AA1727" s="14">
        <f t="shared" si="552"/>
        <v>283.92000000000007</v>
      </c>
      <c r="AB1727" s="14">
        <f t="shared" si="554"/>
        <v>0</v>
      </c>
      <c r="AC1727" s="15">
        <f t="shared" si="553"/>
        <v>410.6</v>
      </c>
      <c r="AD1727" s="48">
        <f>(ROUND(AC1727-AC1719,1)/AC1719)</f>
        <v>0.29608585858585856</v>
      </c>
      <c r="AE1727" s="113"/>
      <c r="AF1727" s="60"/>
      <c r="AH1727" s="20"/>
    </row>
    <row r="1728" spans="1:34">
      <c r="A1728" s="99" t="s">
        <v>846</v>
      </c>
      <c r="B1728" s="93"/>
      <c r="C1728" s="21" t="s">
        <v>4</v>
      </c>
      <c r="D1728" s="12">
        <v>48</v>
      </c>
      <c r="E1728" s="12">
        <v>0</v>
      </c>
      <c r="F1728" s="12">
        <v>0</v>
      </c>
      <c r="G1728" s="12">
        <v>0</v>
      </c>
      <c r="H1728" s="12">
        <v>96</v>
      </c>
      <c r="I1728" s="13">
        <v>20</v>
      </c>
      <c r="J1728" s="13">
        <v>60</v>
      </c>
      <c r="K1728" s="13">
        <v>42.5</v>
      </c>
      <c r="L1728" s="13">
        <v>42.5</v>
      </c>
      <c r="M1728" s="13">
        <v>0</v>
      </c>
      <c r="N1728" s="14">
        <f>D1728*$D$12</f>
        <v>57.599999999999994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124.80000000000001</v>
      </c>
      <c r="S1728" s="14">
        <f>(N1728/100)*(I1728*$I$12)+(N1728/100)*(J1728*$J$12)</f>
        <v>69.11999999999999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159.12000000000003</v>
      </c>
      <c r="X1728" s="14">
        <f t="shared" si="549"/>
        <v>126.71999999999998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283.92000000000007</v>
      </c>
      <c r="AC1728" s="15">
        <f t="shared" si="553"/>
        <v>410.6</v>
      </c>
      <c r="AD1728" s="48">
        <f>(ROUND(AC1728-AC1719,1)/AC1719)</f>
        <v>0.29608585858585856</v>
      </c>
      <c r="AE1728" s="113"/>
      <c r="AF1728" s="60"/>
      <c r="AH1728" s="20"/>
    </row>
    <row r="1729" spans="1:34">
      <c r="A1729" s="99" t="s">
        <v>847</v>
      </c>
      <c r="B1729" s="93"/>
      <c r="C1729" s="21" t="s">
        <v>327</v>
      </c>
      <c r="D1729" s="12">
        <v>96</v>
      </c>
      <c r="E1729" s="12">
        <v>0</v>
      </c>
      <c r="F1729" s="12">
        <v>0</v>
      </c>
      <c r="G1729" s="12">
        <v>0</v>
      </c>
      <c r="H1729" s="12">
        <v>0</v>
      </c>
      <c r="I1729" s="13">
        <v>20</v>
      </c>
      <c r="J1729" s="13">
        <v>60</v>
      </c>
      <c r="K1729" s="13">
        <v>0</v>
      </c>
      <c r="L1729" s="13">
        <v>0</v>
      </c>
      <c r="M1729" s="13">
        <v>70</v>
      </c>
      <c r="N1729" s="14">
        <f>D1729*$D$13</f>
        <v>124.80000000000001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280.80000000000007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405.60000000000008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405.6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848</v>
      </c>
      <c r="B1730" s="93"/>
      <c r="C1730" s="21" t="s">
        <v>328</v>
      </c>
      <c r="D1730" s="12">
        <v>96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60</v>
      </c>
      <c r="K1730" s="13">
        <v>70</v>
      </c>
      <c r="L1730" s="13">
        <v>0</v>
      </c>
      <c r="M1730" s="13">
        <v>0</v>
      </c>
      <c r="N1730" s="14">
        <f>D1730*$D$14</f>
        <v>124.80000000000001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280.80000000000007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405.60000000000008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405.6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93"/>
      <c r="C1731" s="21" t="s">
        <v>329</v>
      </c>
      <c r="D1731" s="12">
        <v>96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70</v>
      </c>
      <c r="M1731" s="13">
        <v>0</v>
      </c>
      <c r="N1731" s="14">
        <f>D1731*$D$15</f>
        <v>124.80000000000001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280.80000000000007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405.60000000000008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405.6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93"/>
      <c r="C1732" s="21" t="s">
        <v>325</v>
      </c>
      <c r="D1732" s="12">
        <v>96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83</v>
      </c>
      <c r="K1732" s="13">
        <v>0</v>
      </c>
      <c r="L1732" s="13">
        <v>0</v>
      </c>
      <c r="M1732" s="13">
        <v>0</v>
      </c>
      <c r="N1732" s="14">
        <f>D1732*$D$16</f>
        <v>124.80000000000001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263.20319999999998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388.00319999999999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388</v>
      </c>
      <c r="AD1732" s="48">
        <f>(ROUND(AC1732-AC1719,1)/AC1719)</f>
        <v>0.22474747474747475</v>
      </c>
      <c r="AE1732" s="113"/>
      <c r="AF1732" s="60"/>
      <c r="AH1732" s="20"/>
    </row>
    <row r="1733" spans="1:34">
      <c r="A1733" s="99"/>
      <c r="B1733" s="93"/>
      <c r="C1733" s="21" t="s">
        <v>326</v>
      </c>
      <c r="D1733" s="12">
        <v>96</v>
      </c>
      <c r="E1733" s="12">
        <v>0</v>
      </c>
      <c r="F1733" s="12">
        <v>0</v>
      </c>
      <c r="G1733" s="12">
        <v>0</v>
      </c>
      <c r="H1733" s="12">
        <v>0</v>
      </c>
      <c r="I1733" s="13">
        <v>55</v>
      </c>
      <c r="J1733" s="13">
        <v>60</v>
      </c>
      <c r="K1733" s="13">
        <v>0</v>
      </c>
      <c r="L1733" s="13">
        <v>0</v>
      </c>
      <c r="M1733" s="13">
        <v>0</v>
      </c>
      <c r="N1733" s="14">
        <f>D1733*$D$17</f>
        <v>124.80000000000001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232.75200000000001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357.55200000000002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357.6</v>
      </c>
      <c r="AD1733" s="48">
        <f>(ROUND(AC1733-AC1719,1)/AC1719)</f>
        <v>0.12878787878787878</v>
      </c>
      <c r="AE1733" s="113"/>
      <c r="AF1733" s="60"/>
      <c r="AH1733" s="20"/>
    </row>
    <row r="1734" spans="1:34">
      <c r="A1734" s="106" t="s">
        <v>0</v>
      </c>
      <c r="B1734" s="90" t="s">
        <v>78</v>
      </c>
      <c r="C1734" s="50" t="s">
        <v>241</v>
      </c>
      <c r="D1734" s="11">
        <v>80</v>
      </c>
      <c r="E1734" s="11">
        <v>50</v>
      </c>
      <c r="F1734" s="11">
        <v>0</v>
      </c>
      <c r="G1734" s="11">
        <v>0</v>
      </c>
      <c r="H1734" s="11">
        <v>0</v>
      </c>
      <c r="I1734" s="51">
        <v>20</v>
      </c>
      <c r="J1734" s="51">
        <v>30</v>
      </c>
      <c r="K1734" s="51">
        <v>50</v>
      </c>
      <c r="L1734" s="51">
        <v>0</v>
      </c>
      <c r="M1734" s="51">
        <v>0</v>
      </c>
      <c r="N1734" s="52">
        <f>D1734*$D$3</f>
        <v>120</v>
      </c>
      <c r="O1734" s="52">
        <f>E1734*$E$3</f>
        <v>75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90</v>
      </c>
      <c r="T1734" s="52">
        <f>(O1734/100)*(K1734*$K$3)</f>
        <v>56.25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9"/>
        <v>210</v>
      </c>
      <c r="Y1734" s="52">
        <f t="shared" si="550"/>
        <v>131.25</v>
      </c>
      <c r="Z1734" s="52">
        <f t="shared" si="551"/>
        <v>0</v>
      </c>
      <c r="AA1734" s="52">
        <f t="shared" si="552"/>
        <v>0</v>
      </c>
      <c r="AB1734" s="52">
        <f>R1734+W1734</f>
        <v>0</v>
      </c>
      <c r="AC1734" s="53">
        <f>ROUND(X1734+Y1734+Z1734+AA1734+AB1734,1)</f>
        <v>341.3</v>
      </c>
      <c r="AD1734" s="58"/>
      <c r="AE1734" s="113" t="s">
        <v>813</v>
      </c>
      <c r="AF1734" s="60"/>
      <c r="AH1734" s="20"/>
    </row>
    <row r="1735" spans="1:34">
      <c r="A1735" s="99" t="s">
        <v>814</v>
      </c>
      <c r="B1735" s="91">
        <v>10</v>
      </c>
      <c r="C1735" s="21" t="s">
        <v>324</v>
      </c>
      <c r="D1735" s="12">
        <v>80</v>
      </c>
      <c r="E1735" s="12">
        <v>50</v>
      </c>
      <c r="F1735" s="12">
        <v>0</v>
      </c>
      <c r="G1735" s="12">
        <v>0</v>
      </c>
      <c r="H1735" s="12">
        <v>0</v>
      </c>
      <c r="I1735" s="13">
        <v>45</v>
      </c>
      <c r="J1735" s="13">
        <v>54</v>
      </c>
      <c r="K1735" s="13">
        <v>50</v>
      </c>
      <c r="L1735" s="13">
        <v>0</v>
      </c>
      <c r="M1735" s="13">
        <v>0</v>
      </c>
      <c r="N1735" s="14">
        <f>D1735*$D$4</f>
        <v>104</v>
      </c>
      <c r="O1735" s="14">
        <f>E1735*$E$4</f>
        <v>65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185.32800000000003</v>
      </c>
      <c r="T1735" s="14">
        <f>(O1735/100)*(K1735*$K$4)</f>
        <v>48.75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289.32800000000003</v>
      </c>
      <c r="Y1735" s="14">
        <f t="shared" ref="Y1735:Y1748" si="556">O1735+T1735</f>
        <v>113.75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0</v>
      </c>
      <c r="AC1735" s="15">
        <f>ROUND(X1735+Y1735+Z1735+AA1735+AB1735,1)</f>
        <v>403.1</v>
      </c>
      <c r="AD1735" s="48">
        <f>(ROUND(AC1735-AC1734,1)/AC1734)</f>
        <v>0.18107237034866686</v>
      </c>
      <c r="AE1735" s="113"/>
      <c r="AF1735" s="60"/>
      <c r="AH1735" s="20"/>
    </row>
    <row r="1736" spans="1:34">
      <c r="A1736" s="99" t="s">
        <v>815</v>
      </c>
      <c r="B1736" s="91">
        <v>16</v>
      </c>
      <c r="C1736" s="21" t="s">
        <v>849</v>
      </c>
      <c r="D1736" s="12">
        <v>80</v>
      </c>
      <c r="E1736" s="12">
        <v>50</v>
      </c>
      <c r="F1736" s="12">
        <v>0</v>
      </c>
      <c r="G1736" s="12">
        <v>0</v>
      </c>
      <c r="H1736" s="12">
        <v>0</v>
      </c>
      <c r="I1736" s="13">
        <v>20</v>
      </c>
      <c r="J1736" s="13">
        <v>30</v>
      </c>
      <c r="K1736" s="13">
        <v>50</v>
      </c>
      <c r="L1736" s="13">
        <v>0</v>
      </c>
      <c r="M1736" s="13">
        <v>0</v>
      </c>
      <c r="N1736" s="14">
        <f>D1736*$D$5</f>
        <v>112</v>
      </c>
      <c r="O1736" s="14">
        <f>E1736*$E$5</f>
        <v>70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84</v>
      </c>
      <c r="T1736" s="14">
        <f>(O1736/100)*(K1736*$K$5)</f>
        <v>52.5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196</v>
      </c>
      <c r="Y1736" s="14">
        <f t="shared" si="556"/>
        <v>122.5</v>
      </c>
      <c r="Z1736" s="14">
        <f t="shared" si="557"/>
        <v>0</v>
      </c>
      <c r="AA1736" s="14">
        <f t="shared" si="558"/>
        <v>0</v>
      </c>
      <c r="AB1736" s="14">
        <f>R1736+W1736</f>
        <v>0</v>
      </c>
      <c r="AC1736" s="15">
        <f t="shared" ref="AC1736:AC1748" si="559">ROUND(X1736+Y1736+Z1736+AA1736+AB1736,1)</f>
        <v>318.5</v>
      </c>
      <c r="AD1736" s="48">
        <f>(ROUND(AC1736-AC1734,1)/AC1734)</f>
        <v>-6.6803398769411076E-2</v>
      </c>
      <c r="AE1736" s="113"/>
      <c r="AF1736" s="60"/>
      <c r="AH1736" s="20"/>
    </row>
    <row r="1737" spans="1:34">
      <c r="A1737" s="99" t="s">
        <v>816</v>
      </c>
      <c r="B1737" s="91">
        <v>20</v>
      </c>
      <c r="C1737" s="21" t="s">
        <v>337</v>
      </c>
      <c r="D1737" s="12">
        <v>80</v>
      </c>
      <c r="E1737" s="12">
        <v>50</v>
      </c>
      <c r="F1737" s="12">
        <v>0</v>
      </c>
      <c r="G1737" s="12">
        <v>0</v>
      </c>
      <c r="H1737" s="12">
        <v>0</v>
      </c>
      <c r="I1737" s="13">
        <v>20</v>
      </c>
      <c r="J1737" s="13">
        <v>30</v>
      </c>
      <c r="K1737" s="13">
        <v>50</v>
      </c>
      <c r="L1737" s="13">
        <v>0</v>
      </c>
      <c r="M1737" s="13">
        <v>0</v>
      </c>
      <c r="N1737" s="14">
        <f>D1737*$D$6</f>
        <v>112</v>
      </c>
      <c r="O1737" s="14">
        <f>E1737*$E$6</f>
        <v>70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84</v>
      </c>
      <c r="T1737" s="14">
        <f>(O1737/100)*(K1737*$K$6)</f>
        <v>52.5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196</v>
      </c>
      <c r="Y1737" s="14">
        <f t="shared" si="556"/>
        <v>122.5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0</v>
      </c>
      <c r="AC1737" s="15">
        <f t="shared" si="559"/>
        <v>318.5</v>
      </c>
      <c r="AD1737" s="48">
        <f>(ROUND(AC1737-AC1734,1)/AC1734)</f>
        <v>-6.6803398769411076E-2</v>
      </c>
      <c r="AE1737" s="113"/>
      <c r="AF1737" s="60"/>
      <c r="AH1737" s="20"/>
    </row>
    <row r="1738" spans="1:34">
      <c r="A1738" s="99" t="s">
        <v>817</v>
      </c>
      <c r="B1738" s="91">
        <v>0</v>
      </c>
      <c r="C1738" s="21" t="s">
        <v>338</v>
      </c>
      <c r="D1738" s="12">
        <v>80</v>
      </c>
      <c r="E1738" s="12">
        <v>50</v>
      </c>
      <c r="F1738" s="12">
        <v>0</v>
      </c>
      <c r="G1738" s="12">
        <v>0</v>
      </c>
      <c r="H1738" s="12">
        <v>0</v>
      </c>
      <c r="I1738" s="13">
        <v>20</v>
      </c>
      <c r="J1738" s="13">
        <v>30</v>
      </c>
      <c r="K1738" s="13">
        <v>50</v>
      </c>
      <c r="L1738" s="13">
        <v>0</v>
      </c>
      <c r="M1738" s="13">
        <v>0</v>
      </c>
      <c r="N1738" s="14">
        <f>D1738*$D$7</f>
        <v>112</v>
      </c>
      <c r="O1738" s="14">
        <f>E1738*$E$7</f>
        <v>70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84</v>
      </c>
      <c r="T1738" s="14">
        <f>(O1738/100)*(K1738*$K$7)</f>
        <v>52.5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196</v>
      </c>
      <c r="Y1738" s="14">
        <f t="shared" si="556"/>
        <v>122.5</v>
      </c>
      <c r="Z1738" s="14">
        <f t="shared" si="557"/>
        <v>0</v>
      </c>
      <c r="AA1738" s="14">
        <f t="shared" si="558"/>
        <v>0</v>
      </c>
      <c r="AB1738" s="14">
        <f t="shared" si="560"/>
        <v>0</v>
      </c>
      <c r="AC1738" s="15">
        <f t="shared" si="559"/>
        <v>318.5</v>
      </c>
      <c r="AD1738" s="48">
        <f>(ROUND(AC1738-AC1734,1)/AC1734)</f>
        <v>-6.6803398769411076E-2</v>
      </c>
      <c r="AE1738" s="113"/>
      <c r="AF1738" s="60"/>
      <c r="AH1738" s="20"/>
    </row>
    <row r="1739" spans="1:34">
      <c r="A1739" s="99" t="s">
        <v>666</v>
      </c>
      <c r="B1739" s="91"/>
      <c r="C1739" s="21" t="s">
        <v>339</v>
      </c>
      <c r="D1739" s="12">
        <v>80</v>
      </c>
      <c r="E1739" s="12">
        <v>50</v>
      </c>
      <c r="F1739" s="12">
        <v>0</v>
      </c>
      <c r="G1739" s="12">
        <v>0</v>
      </c>
      <c r="H1739" s="12">
        <v>0</v>
      </c>
      <c r="I1739" s="13">
        <v>20</v>
      </c>
      <c r="J1739" s="13">
        <v>30</v>
      </c>
      <c r="K1739" s="13">
        <v>50</v>
      </c>
      <c r="L1739" s="13">
        <v>0</v>
      </c>
      <c r="M1739" s="13">
        <v>0</v>
      </c>
      <c r="N1739" s="14">
        <f>D1739*$D$8</f>
        <v>112</v>
      </c>
      <c r="O1739" s="14">
        <f>E1739*$E$8</f>
        <v>70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84</v>
      </c>
      <c r="T1739" s="14">
        <f>(O1739/100)*(K1739*$K$8)</f>
        <v>52.5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196</v>
      </c>
      <c r="Y1739" s="14">
        <f t="shared" si="556"/>
        <v>122.5</v>
      </c>
      <c r="Z1739" s="14">
        <f t="shared" si="557"/>
        <v>0</v>
      </c>
      <c r="AA1739" s="14">
        <f t="shared" si="558"/>
        <v>0</v>
      </c>
      <c r="AB1739" s="14">
        <f t="shared" si="560"/>
        <v>0</v>
      </c>
      <c r="AC1739" s="15">
        <f t="shared" si="559"/>
        <v>318.5</v>
      </c>
      <c r="AD1739" s="48">
        <f>(ROUND(AC1739-AC1734,1)/AC1734)</f>
        <v>-6.6803398769411076E-2</v>
      </c>
      <c r="AE1739" s="113"/>
      <c r="AF1739" s="60"/>
      <c r="AH1739" s="20"/>
    </row>
    <row r="1740" spans="1:34">
      <c r="A1740" s="99" t="s">
        <v>605</v>
      </c>
      <c r="B1740" s="91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20</v>
      </c>
      <c r="J1740" s="13">
        <v>30</v>
      </c>
      <c r="K1740" s="13">
        <v>74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36</v>
      </c>
      <c r="T1740" s="14">
        <f>(O1740/100)*(K1740*$K$9)</f>
        <v>187.59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84</v>
      </c>
      <c r="Y1740" s="14">
        <f t="shared" si="556"/>
        <v>356.59000000000003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440.6</v>
      </c>
      <c r="AD1740" s="48">
        <f>(ROUND(AC1740-AC1734,1)/AC1734)</f>
        <v>0.29094638148256663</v>
      </c>
      <c r="AE1740" s="113"/>
      <c r="AF1740" s="60"/>
      <c r="AH1740" s="20"/>
    </row>
    <row r="1741" spans="1:34">
      <c r="A1741" s="99" t="s">
        <v>844</v>
      </c>
      <c r="B1741" s="91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20</v>
      </c>
      <c r="J1741" s="13">
        <v>30</v>
      </c>
      <c r="K1741" s="13">
        <v>37</v>
      </c>
      <c r="L1741" s="13">
        <v>37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36</v>
      </c>
      <c r="T1741" s="14">
        <f>(O1741/100)*(K1741*$J$10)</f>
        <v>0</v>
      </c>
      <c r="U1741" s="14">
        <f>(P1741/100)*(K1741*$K$10)+(P1741/100)*(L1741*$L$10)</f>
        <v>187.59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84</v>
      </c>
      <c r="Y1741" s="14">
        <f t="shared" si="556"/>
        <v>0</v>
      </c>
      <c r="Z1741" s="14">
        <f t="shared" si="557"/>
        <v>356.59000000000003</v>
      </c>
      <c r="AA1741" s="14">
        <f t="shared" si="558"/>
        <v>0</v>
      </c>
      <c r="AB1741" s="14">
        <f t="shared" si="560"/>
        <v>0</v>
      </c>
      <c r="AC1741" s="15">
        <f t="shared" si="559"/>
        <v>440.6</v>
      </c>
      <c r="AD1741" s="48">
        <f>(ROUND(AC1741-AC1734,1)/AC1734)</f>
        <v>0.29094638148256663</v>
      </c>
      <c r="AE1741" s="113"/>
      <c r="AF1741" s="60"/>
      <c r="AH1741" s="20"/>
    </row>
    <row r="1742" spans="1:34">
      <c r="A1742" s="99" t="s">
        <v>845</v>
      </c>
      <c r="B1742" s="91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20</v>
      </c>
      <c r="J1742" s="13">
        <v>30</v>
      </c>
      <c r="K1742" s="13">
        <v>0</v>
      </c>
      <c r="L1742" s="13">
        <v>74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36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187.59</v>
      </c>
      <c r="W1742" s="14">
        <f>(R1742/100)*(K1742*$K$11)+(R1742/100)*(L1742*$L$11)</f>
        <v>0</v>
      </c>
      <c r="X1742" s="14">
        <f t="shared" si="555"/>
        <v>84</v>
      </c>
      <c r="Y1742" s="14">
        <f t="shared" si="556"/>
        <v>0</v>
      </c>
      <c r="Z1742" s="14">
        <f t="shared" si="557"/>
        <v>0</v>
      </c>
      <c r="AA1742" s="14">
        <f t="shared" si="558"/>
        <v>356.59000000000003</v>
      </c>
      <c r="AB1742" s="14">
        <f t="shared" si="560"/>
        <v>0</v>
      </c>
      <c r="AC1742" s="15">
        <f t="shared" si="559"/>
        <v>440.6</v>
      </c>
      <c r="AD1742" s="48">
        <f>(ROUND(AC1742-AC1734,1)/AC1734)</f>
        <v>0.29094638148256663</v>
      </c>
      <c r="AE1742" s="113"/>
      <c r="AF1742" s="60"/>
      <c r="AH1742" s="20"/>
    </row>
    <row r="1743" spans="1:34">
      <c r="A1743" s="99" t="s">
        <v>846</v>
      </c>
      <c r="B1743" s="91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20</v>
      </c>
      <c r="J1743" s="13">
        <v>30</v>
      </c>
      <c r="K1743" s="13">
        <v>37</v>
      </c>
      <c r="L1743" s="13">
        <v>37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36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187.59</v>
      </c>
      <c r="X1743" s="14">
        <f t="shared" si="555"/>
        <v>84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356.59000000000003</v>
      </c>
      <c r="AC1743" s="15">
        <f t="shared" si="559"/>
        <v>440.6</v>
      </c>
      <c r="AD1743" s="48">
        <f>(ROUND(AC1743-AC1734,1)/AC1734)</f>
        <v>0.29094638148256663</v>
      </c>
      <c r="AE1743" s="113"/>
      <c r="AF1743" s="60"/>
      <c r="AH1743" s="20"/>
    </row>
    <row r="1744" spans="1:34">
      <c r="A1744" s="99" t="s">
        <v>847</v>
      </c>
      <c r="B1744" s="91"/>
      <c r="C1744" s="21" t="s">
        <v>327</v>
      </c>
      <c r="D1744" s="12">
        <v>80</v>
      </c>
      <c r="E1744" s="12">
        <v>50</v>
      </c>
      <c r="F1744" s="12">
        <v>0</v>
      </c>
      <c r="G1744" s="12">
        <v>0</v>
      </c>
      <c r="H1744" s="12">
        <v>0</v>
      </c>
      <c r="I1744" s="13">
        <v>20</v>
      </c>
      <c r="J1744" s="13">
        <v>30</v>
      </c>
      <c r="K1744" s="13">
        <v>50</v>
      </c>
      <c r="L1744" s="13">
        <v>0</v>
      </c>
      <c r="M1744" s="13">
        <v>55</v>
      </c>
      <c r="N1744" s="14">
        <f>D1744*$D$13</f>
        <v>104</v>
      </c>
      <c r="O1744" s="14">
        <f>E1744*$E$13</f>
        <v>65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163.80000000000001</v>
      </c>
      <c r="T1744" s="14">
        <f>(O1744/100)*(K1744*$K$13)+(O1744/100)*(M1744*$M$13)</f>
        <v>102.375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5"/>
        <v>267.8</v>
      </c>
      <c r="Y1744" s="14">
        <f t="shared" si="556"/>
        <v>167.375</v>
      </c>
      <c r="Z1744" s="14">
        <f t="shared" si="557"/>
        <v>0</v>
      </c>
      <c r="AA1744" s="14">
        <f t="shared" si="558"/>
        <v>0</v>
      </c>
      <c r="AB1744" s="14">
        <f t="shared" si="560"/>
        <v>0</v>
      </c>
      <c r="AC1744" s="15">
        <f t="shared" si="559"/>
        <v>435.2</v>
      </c>
      <c r="AD1744" s="48">
        <f>(ROUND(AC1744-AC1734,1)/AC1734)</f>
        <v>0.2751245238792851</v>
      </c>
      <c r="AE1744" s="113"/>
      <c r="AF1744" s="60"/>
      <c r="AH1744" s="20"/>
    </row>
    <row r="1745" spans="1:34">
      <c r="A1745" s="99" t="s">
        <v>848</v>
      </c>
      <c r="B1745" s="91"/>
      <c r="C1745" s="21" t="s">
        <v>328</v>
      </c>
      <c r="D1745" s="12">
        <v>120</v>
      </c>
      <c r="E1745" s="12">
        <v>0</v>
      </c>
      <c r="F1745" s="12">
        <v>0</v>
      </c>
      <c r="G1745" s="12">
        <v>0</v>
      </c>
      <c r="H1745" s="12">
        <v>0</v>
      </c>
      <c r="I1745" s="13">
        <v>20</v>
      </c>
      <c r="J1745" s="13">
        <v>30</v>
      </c>
      <c r="K1745" s="13">
        <v>70</v>
      </c>
      <c r="L1745" s="13">
        <v>0</v>
      </c>
      <c r="M1745" s="13">
        <v>0</v>
      </c>
      <c r="N1745" s="14">
        <f>D1745*$D$14</f>
        <v>156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280.8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436.8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436.8</v>
      </c>
      <c r="AD1745" s="48">
        <f>(ROUND(AC1745-AC1734,1)/AC1734)</f>
        <v>0.27981248168766482</v>
      </c>
      <c r="AE1745" s="113"/>
      <c r="AF1745" s="60"/>
      <c r="AH1745" s="20"/>
    </row>
    <row r="1746" spans="1:34">
      <c r="A1746" s="99"/>
      <c r="B1746" s="91"/>
      <c r="C1746" s="21" t="s">
        <v>329</v>
      </c>
      <c r="D1746" s="12">
        <v>120</v>
      </c>
      <c r="E1746" s="12">
        <v>0</v>
      </c>
      <c r="F1746" s="12">
        <v>0</v>
      </c>
      <c r="G1746" s="12">
        <v>0</v>
      </c>
      <c r="H1746" s="12">
        <v>0</v>
      </c>
      <c r="I1746" s="13">
        <v>20</v>
      </c>
      <c r="J1746" s="13">
        <v>30</v>
      </c>
      <c r="K1746" s="13">
        <v>0</v>
      </c>
      <c r="L1746" s="13">
        <v>70</v>
      </c>
      <c r="M1746" s="13">
        <v>0</v>
      </c>
      <c r="N1746" s="14">
        <f>D1746*$D$15</f>
        <v>156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280.8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436.8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436.8</v>
      </c>
      <c r="AD1746" s="48">
        <f>(ROUND(AC1746-AC1734,1)/AC1734)</f>
        <v>0.27981248168766482</v>
      </c>
      <c r="AE1746" s="113"/>
      <c r="AF1746" s="60"/>
      <c r="AH1746" s="20"/>
    </row>
    <row r="1747" spans="1:34">
      <c r="A1747" s="99"/>
      <c r="B1747" s="91"/>
      <c r="C1747" s="21" t="s">
        <v>325</v>
      </c>
      <c r="D1747" s="12">
        <v>80</v>
      </c>
      <c r="E1747" s="12">
        <v>50</v>
      </c>
      <c r="F1747" s="12">
        <v>0</v>
      </c>
      <c r="G1747" s="12">
        <v>0</v>
      </c>
      <c r="H1747" s="12">
        <v>0</v>
      </c>
      <c r="I1747" s="13">
        <v>20</v>
      </c>
      <c r="J1747" s="13">
        <v>75</v>
      </c>
      <c r="K1747" s="13">
        <v>50</v>
      </c>
      <c r="L1747" s="13">
        <v>0</v>
      </c>
      <c r="M1747" s="13">
        <v>0</v>
      </c>
      <c r="N1747" s="14">
        <f>D1747*$D$16</f>
        <v>104</v>
      </c>
      <c r="O1747" s="14">
        <f>E1747*$E$16</f>
        <v>65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200.20000000000002</v>
      </c>
      <c r="T1747" s="14">
        <f>(O1747/100)*(K1747*$K$16)</f>
        <v>48.75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304.20000000000005</v>
      </c>
      <c r="Y1747" s="14">
        <f t="shared" si="556"/>
        <v>113.75</v>
      </c>
      <c r="Z1747" s="14">
        <f t="shared" si="557"/>
        <v>0</v>
      </c>
      <c r="AA1747" s="14">
        <f t="shared" si="558"/>
        <v>0</v>
      </c>
      <c r="AB1747" s="14">
        <f t="shared" si="560"/>
        <v>0</v>
      </c>
      <c r="AC1747" s="15">
        <f t="shared" si="559"/>
        <v>418</v>
      </c>
      <c r="AD1747" s="48">
        <f>(ROUND(AC1747-AC1734,1)/AC1734)</f>
        <v>0.22472897743920306</v>
      </c>
      <c r="AE1747" s="111"/>
      <c r="AF1747" s="63"/>
      <c r="AH1747" s="20"/>
    </row>
    <row r="1748" spans="1:34">
      <c r="A1748" s="99"/>
      <c r="B1748" s="91"/>
      <c r="C1748" s="21" t="s">
        <v>326</v>
      </c>
      <c r="D1748" s="12">
        <v>80</v>
      </c>
      <c r="E1748" s="12">
        <v>50</v>
      </c>
      <c r="F1748" s="12">
        <v>0</v>
      </c>
      <c r="G1748" s="12">
        <v>0</v>
      </c>
      <c r="H1748" s="12">
        <v>0</v>
      </c>
      <c r="I1748" s="13">
        <v>56</v>
      </c>
      <c r="J1748" s="13">
        <v>30</v>
      </c>
      <c r="K1748" s="13">
        <v>50</v>
      </c>
      <c r="L1748" s="13">
        <v>0</v>
      </c>
      <c r="M1748" s="13">
        <v>0</v>
      </c>
      <c r="N1748" s="14">
        <f>D1748*$D$17</f>
        <v>104</v>
      </c>
      <c r="O1748" s="14">
        <f>E1748*$E$17</f>
        <v>65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165.15199999999999</v>
      </c>
      <c r="T1748" s="14">
        <f>(O1748/100)*(K1748*$K$17)</f>
        <v>48.75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269.15199999999999</v>
      </c>
      <c r="Y1748" s="14">
        <f t="shared" si="556"/>
        <v>113.75</v>
      </c>
      <c r="Z1748" s="14">
        <f t="shared" si="557"/>
        <v>0</v>
      </c>
      <c r="AA1748" s="14">
        <f t="shared" si="558"/>
        <v>0</v>
      </c>
      <c r="AB1748" s="14">
        <f t="shared" si="560"/>
        <v>0</v>
      </c>
      <c r="AC1748" s="15">
        <f t="shared" si="559"/>
        <v>382.9</v>
      </c>
      <c r="AD1748" s="48">
        <f>(ROUND(AC1748-AC1734,1)/AC1734)</f>
        <v>0.12188690301787283</v>
      </c>
      <c r="AE1748" s="113"/>
      <c r="AF1748" s="60"/>
      <c r="AH1748" s="20"/>
    </row>
    <row r="1749" spans="1:34">
      <c r="A1749" s="106" t="s">
        <v>0</v>
      </c>
      <c r="B1749" s="92" t="s">
        <v>314</v>
      </c>
      <c r="C1749" s="50" t="s">
        <v>241</v>
      </c>
      <c r="D1749" s="11">
        <v>80</v>
      </c>
      <c r="E1749" s="11">
        <v>0</v>
      </c>
      <c r="F1749" s="11">
        <v>0</v>
      </c>
      <c r="G1749" s="11">
        <v>0</v>
      </c>
      <c r="H1749" s="11">
        <v>50</v>
      </c>
      <c r="I1749" s="51">
        <v>30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120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75</v>
      </c>
      <c r="S1749" s="52">
        <f>(N1749/100)*(I1749*$I$3)+(N1749/100)*(J1749*$J$3)</f>
        <v>162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31"/>
        <v>282</v>
      </c>
      <c r="Y1749" s="52">
        <f t="shared" si="532"/>
        <v>0</v>
      </c>
      <c r="Z1749" s="52">
        <f t="shared" si="533"/>
        <v>0</v>
      </c>
      <c r="AA1749" s="52">
        <f t="shared" si="534"/>
        <v>0</v>
      </c>
      <c r="AB1749" s="52">
        <f>R1749+W1749</f>
        <v>75</v>
      </c>
      <c r="AC1749" s="53">
        <f>ROUND(X1749+Y1749+Z1749+AA1749+AB1749,1)</f>
        <v>357</v>
      </c>
      <c r="AD1749" s="58"/>
      <c r="AE1749" s="113"/>
      <c r="AF1749" s="60"/>
      <c r="AH1749" s="20"/>
    </row>
    <row r="1750" spans="1:34">
      <c r="A1750" s="99" t="s">
        <v>814</v>
      </c>
      <c r="B1750" s="93">
        <v>10</v>
      </c>
      <c r="C1750" s="21" t="s">
        <v>324</v>
      </c>
      <c r="D1750" s="12">
        <v>80</v>
      </c>
      <c r="E1750" s="12">
        <v>0</v>
      </c>
      <c r="F1750" s="12">
        <v>0</v>
      </c>
      <c r="G1750" s="12">
        <v>0</v>
      </c>
      <c r="H1750" s="12">
        <v>50</v>
      </c>
      <c r="I1750" s="13">
        <v>52</v>
      </c>
      <c r="J1750" s="13">
        <v>82</v>
      </c>
      <c r="K1750" s="13">
        <v>0</v>
      </c>
      <c r="L1750" s="13">
        <v>0</v>
      </c>
      <c r="M1750" s="13">
        <v>0</v>
      </c>
      <c r="N1750" s="14">
        <f>D1750*$D$4</f>
        <v>104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65</v>
      </c>
      <c r="S1750" s="14">
        <f>(N1750/100)*(I1750*$I$4)+(N1750/100)*(J1750*$J$4)</f>
        <v>250.84800000000001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61">N1750+S1750</f>
        <v>354.84800000000001</v>
      </c>
      <c r="Y1750" s="14">
        <f t="shared" ref="Y1750:Y1763" si="562">O1750+T1750</f>
        <v>0</v>
      </c>
      <c r="Z1750" s="14">
        <f t="shared" ref="Z1750:Z1763" si="563">P1750+U1750</f>
        <v>0</v>
      </c>
      <c r="AA1750" s="14">
        <f t="shared" ref="AA1750:AA1763" si="564">Q1750+V1750</f>
        <v>0</v>
      </c>
      <c r="AB1750" s="14">
        <f>R1750+W1750</f>
        <v>65</v>
      </c>
      <c r="AC1750" s="15">
        <f>ROUND(X1750+Y1750+Z1750+AA1750+AB1750,1)</f>
        <v>419.8</v>
      </c>
      <c r="AD1750" s="48">
        <f>(ROUND(AC1750-AC1749,1)/AC1749)</f>
        <v>0.17591036414565825</v>
      </c>
      <c r="AE1750" s="113" t="s">
        <v>813</v>
      </c>
      <c r="AF1750" s="60"/>
      <c r="AH1750" s="20"/>
    </row>
    <row r="1751" spans="1:34">
      <c r="A1751" s="99" t="s">
        <v>815</v>
      </c>
      <c r="B1751" s="93">
        <v>20</v>
      </c>
      <c r="C1751" s="21" t="s">
        <v>849</v>
      </c>
      <c r="D1751" s="12">
        <v>80</v>
      </c>
      <c r="E1751" s="12">
        <v>0</v>
      </c>
      <c r="F1751" s="12">
        <v>0</v>
      </c>
      <c r="G1751" s="12">
        <v>0</v>
      </c>
      <c r="H1751" s="12">
        <v>50</v>
      </c>
      <c r="I1751" s="13">
        <v>30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112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70</v>
      </c>
      <c r="S1751" s="14">
        <f>(N1751/100)*(I1751*$I$5)+(N1751/100)*(J1751*$J$5)</f>
        <v>151.20000000000002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263.20000000000005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70</v>
      </c>
      <c r="AC1751" s="15">
        <f t="shared" ref="AC1751:AC1763" si="565">ROUND(X1751+Y1751+Z1751+AA1751+AB1751,1)</f>
        <v>333.2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3">
        <v>10</v>
      </c>
      <c r="C1752" s="21" t="s">
        <v>337</v>
      </c>
      <c r="D1752" s="12">
        <v>80</v>
      </c>
      <c r="E1752" s="12">
        <v>0</v>
      </c>
      <c r="F1752" s="12">
        <v>0</v>
      </c>
      <c r="G1752" s="12">
        <v>0</v>
      </c>
      <c r="H1752" s="12">
        <v>50</v>
      </c>
      <c r="I1752" s="13">
        <v>30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112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70</v>
      </c>
      <c r="S1752" s="14">
        <f>(N1752/100)*(I1752*$I$6)+(N1752/100)*(J1752*$J$6)</f>
        <v>151.20000000000002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263.20000000000005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70</v>
      </c>
      <c r="AC1752" s="15">
        <f t="shared" si="565"/>
        <v>333.2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3">
        <v>10</v>
      </c>
      <c r="C1753" s="21" t="s">
        <v>338</v>
      </c>
      <c r="D1753" s="12">
        <v>80</v>
      </c>
      <c r="E1753" s="12">
        <v>0</v>
      </c>
      <c r="F1753" s="12">
        <v>0</v>
      </c>
      <c r="G1753" s="12">
        <v>0</v>
      </c>
      <c r="H1753" s="12">
        <v>50</v>
      </c>
      <c r="I1753" s="13">
        <v>30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112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70</v>
      </c>
      <c r="S1753" s="14">
        <f>(N1753/100)*(I1753*$I$7)+(N1753/100)*(J1753*$J$7)</f>
        <v>151.20000000000002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263.20000000000005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70</v>
      </c>
      <c r="AC1753" s="15">
        <f t="shared" si="565"/>
        <v>333.2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3"/>
      <c r="C1754" s="21" t="s">
        <v>339</v>
      </c>
      <c r="D1754" s="12">
        <v>80</v>
      </c>
      <c r="E1754" s="12">
        <v>0</v>
      </c>
      <c r="F1754" s="12">
        <v>0</v>
      </c>
      <c r="G1754" s="12">
        <v>0</v>
      </c>
      <c r="H1754" s="12">
        <v>50</v>
      </c>
      <c r="I1754" s="13">
        <v>30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112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70</v>
      </c>
      <c r="S1754" s="14">
        <f>(N1754/100)*(I1754*$I$8)+(N1754/100)*(J1754*$J$8)</f>
        <v>151.20000000000002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263.20000000000005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70</v>
      </c>
      <c r="AC1754" s="15">
        <f t="shared" si="565"/>
        <v>333.2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3"/>
      <c r="C1755" s="21" t="s">
        <v>1</v>
      </c>
      <c r="D1755" s="12">
        <v>40</v>
      </c>
      <c r="E1755" s="12">
        <v>130</v>
      </c>
      <c r="F1755" s="12">
        <v>0</v>
      </c>
      <c r="G1755" s="12">
        <v>0</v>
      </c>
      <c r="H1755" s="12">
        <v>0</v>
      </c>
      <c r="I1755" s="13">
        <v>30</v>
      </c>
      <c r="J1755" s="13">
        <v>60</v>
      </c>
      <c r="K1755" s="13">
        <v>71</v>
      </c>
      <c r="L1755" s="13">
        <v>0</v>
      </c>
      <c r="M1755" s="13">
        <v>0</v>
      </c>
      <c r="N1755" s="14">
        <f>D1755*$D$9</f>
        <v>48</v>
      </c>
      <c r="O1755" s="14">
        <f>E1755*$E$9</f>
        <v>169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64.8</v>
      </c>
      <c r="T1755" s="14">
        <f>(O1755/100)*(K1755*$K$9)</f>
        <v>179.98499999999999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112.8</v>
      </c>
      <c r="Y1755" s="14">
        <f t="shared" si="562"/>
        <v>348.98500000000001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461.8</v>
      </c>
      <c r="AD1755" s="48">
        <f>(ROUND(AC1755-AC1749,1)/AC1749)</f>
        <v>0.29355742296918769</v>
      </c>
      <c r="AE1755" s="113"/>
      <c r="AF1755" s="60"/>
      <c r="AH1755" s="20"/>
    </row>
    <row r="1756" spans="1:34">
      <c r="A1756" s="99" t="s">
        <v>844</v>
      </c>
      <c r="B1756" s="93"/>
      <c r="C1756" s="21" t="s">
        <v>2</v>
      </c>
      <c r="D1756" s="12">
        <v>40</v>
      </c>
      <c r="E1756" s="12">
        <v>0</v>
      </c>
      <c r="F1756" s="12">
        <v>130</v>
      </c>
      <c r="G1756" s="12">
        <v>0</v>
      </c>
      <c r="H1756" s="12">
        <v>0</v>
      </c>
      <c r="I1756" s="13">
        <v>30</v>
      </c>
      <c r="J1756" s="13">
        <v>60</v>
      </c>
      <c r="K1756" s="13">
        <v>35.5</v>
      </c>
      <c r="L1756" s="13">
        <v>35.5</v>
      </c>
      <c r="M1756" s="13">
        <v>0</v>
      </c>
      <c r="N1756" s="14">
        <f>D1756*$D$10</f>
        <v>48</v>
      </c>
      <c r="O1756" s="14">
        <f>E1756*$E$10</f>
        <v>0</v>
      </c>
      <c r="P1756" s="14">
        <f>F1756*$F$10</f>
        <v>169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64.8</v>
      </c>
      <c r="T1756" s="14">
        <f>(O1756/100)*(K1756*$J$10)</f>
        <v>0</v>
      </c>
      <c r="U1756" s="14">
        <f>(P1756/100)*(K1756*$K$10)+(P1756/100)*(L1756*$L$10)</f>
        <v>179.98499999999999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112.8</v>
      </c>
      <c r="Y1756" s="14">
        <f t="shared" si="562"/>
        <v>0</v>
      </c>
      <c r="Z1756" s="14">
        <f t="shared" si="563"/>
        <v>348.98500000000001</v>
      </c>
      <c r="AA1756" s="14">
        <f t="shared" si="564"/>
        <v>0</v>
      </c>
      <c r="AB1756" s="14">
        <f t="shared" si="566"/>
        <v>0</v>
      </c>
      <c r="AC1756" s="15">
        <f t="shared" si="565"/>
        <v>461.8</v>
      </c>
      <c r="AD1756" s="48">
        <f>(ROUND(AC1756-AC1749,1)/AC1749)</f>
        <v>0.29355742296918769</v>
      </c>
      <c r="AE1756" s="113"/>
      <c r="AF1756" s="60"/>
      <c r="AH1756" s="20"/>
    </row>
    <row r="1757" spans="1:34">
      <c r="A1757" s="99" t="s">
        <v>845</v>
      </c>
      <c r="B1757" s="93"/>
      <c r="C1757" s="21" t="s">
        <v>3</v>
      </c>
      <c r="D1757" s="12">
        <v>40</v>
      </c>
      <c r="E1757" s="12">
        <v>0</v>
      </c>
      <c r="F1757" s="12">
        <v>0</v>
      </c>
      <c r="G1757" s="12">
        <v>130</v>
      </c>
      <c r="H1757" s="12">
        <v>0</v>
      </c>
      <c r="I1757" s="13">
        <v>30</v>
      </c>
      <c r="J1757" s="13">
        <v>60</v>
      </c>
      <c r="K1757" s="13">
        <v>0</v>
      </c>
      <c r="L1757" s="13">
        <v>71</v>
      </c>
      <c r="M1757" s="13">
        <v>0</v>
      </c>
      <c r="N1757" s="14">
        <f>D1757*$D$11</f>
        <v>48</v>
      </c>
      <c r="O1757" s="14">
        <f>E1757*$E$11</f>
        <v>0</v>
      </c>
      <c r="P1757" s="14">
        <f>F1757*$F$11</f>
        <v>0</v>
      </c>
      <c r="Q1757" s="14">
        <f>G1757*$G$11</f>
        <v>169</v>
      </c>
      <c r="R1757" s="14">
        <f>H1757*$H$11</f>
        <v>0</v>
      </c>
      <c r="S1757" s="14">
        <f>(N1757/100)*(I1757*$I$11)+(N1757/100)*(J1757*$J$11)</f>
        <v>64.8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179.98499999999999</v>
      </c>
      <c r="W1757" s="14">
        <f>(R1757/100)*(K1757*$K$11)+(R1757/100)*(L1757*$L$11)</f>
        <v>0</v>
      </c>
      <c r="X1757" s="14">
        <f t="shared" si="561"/>
        <v>112.8</v>
      </c>
      <c r="Y1757" s="14">
        <f t="shared" si="562"/>
        <v>0</v>
      </c>
      <c r="Z1757" s="14">
        <f t="shared" si="563"/>
        <v>0</v>
      </c>
      <c r="AA1757" s="14">
        <f t="shared" si="564"/>
        <v>348.98500000000001</v>
      </c>
      <c r="AB1757" s="14">
        <f t="shared" si="566"/>
        <v>0</v>
      </c>
      <c r="AC1757" s="15">
        <f t="shared" si="565"/>
        <v>461.8</v>
      </c>
      <c r="AD1757" s="48">
        <f>(ROUND(AC1757-AC1749,1)/AC1749)</f>
        <v>0.29355742296918769</v>
      </c>
      <c r="AE1757" s="113"/>
      <c r="AF1757" s="60"/>
      <c r="AH1757" s="20"/>
    </row>
    <row r="1758" spans="1:34">
      <c r="A1758" s="99" t="s">
        <v>846</v>
      </c>
      <c r="B1758" s="93"/>
      <c r="C1758" s="21" t="s">
        <v>4</v>
      </c>
      <c r="D1758" s="12">
        <v>40</v>
      </c>
      <c r="E1758" s="12">
        <v>0</v>
      </c>
      <c r="F1758" s="12">
        <v>0</v>
      </c>
      <c r="G1758" s="12">
        <v>0</v>
      </c>
      <c r="H1758" s="12">
        <v>130</v>
      </c>
      <c r="I1758" s="13">
        <v>30</v>
      </c>
      <c r="J1758" s="13">
        <v>60</v>
      </c>
      <c r="K1758" s="13">
        <v>35.5</v>
      </c>
      <c r="L1758" s="13">
        <v>35.5</v>
      </c>
      <c r="M1758" s="13">
        <v>0</v>
      </c>
      <c r="N1758" s="14">
        <f>D1758*$D$12</f>
        <v>48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169</v>
      </c>
      <c r="S1758" s="14">
        <f>(N1758/100)*(I1758*$I$12)+(N1758/100)*(J1758*$J$12)</f>
        <v>64.8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179.98499999999999</v>
      </c>
      <c r="X1758" s="14">
        <f t="shared" si="561"/>
        <v>112.8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348.98500000000001</v>
      </c>
      <c r="AC1758" s="15">
        <f t="shared" si="565"/>
        <v>461.8</v>
      </c>
      <c r="AD1758" s="48">
        <f>(ROUND(AC1758-AC1749,1)/AC1749)</f>
        <v>0.29355742296918769</v>
      </c>
      <c r="AE1758" s="113"/>
      <c r="AF1758" s="60"/>
      <c r="AH1758" s="20"/>
    </row>
    <row r="1759" spans="1:34">
      <c r="A1759" s="99" t="s">
        <v>847</v>
      </c>
      <c r="B1759" s="93"/>
      <c r="C1759" s="21" t="s">
        <v>327</v>
      </c>
      <c r="D1759" s="12">
        <v>80</v>
      </c>
      <c r="E1759" s="12">
        <v>0</v>
      </c>
      <c r="F1759" s="12">
        <v>0</v>
      </c>
      <c r="G1759" s="12">
        <v>0</v>
      </c>
      <c r="H1759" s="12">
        <v>50</v>
      </c>
      <c r="I1759" s="13">
        <v>30</v>
      </c>
      <c r="J1759" s="13">
        <v>60</v>
      </c>
      <c r="K1759" s="13">
        <v>0</v>
      </c>
      <c r="L1759" s="13">
        <v>0</v>
      </c>
      <c r="M1759" s="13">
        <v>58</v>
      </c>
      <c r="N1759" s="14">
        <f>D1759*$D$13</f>
        <v>104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65</v>
      </c>
      <c r="S1759" s="14">
        <f>(N1759/100)*(I1759*$I$14)+(N1759/100)*(J1759*$J$14)+(N1759/100)*(M1759*$M$14)</f>
        <v>230.88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56.550000000000004</v>
      </c>
      <c r="X1759" s="14">
        <f t="shared" si="561"/>
        <v>334.88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121.55000000000001</v>
      </c>
      <c r="AC1759" s="15">
        <f t="shared" si="565"/>
        <v>456.4</v>
      </c>
      <c r="AD1759" s="48">
        <f>(ROUND(AC1759-AC1749,1)/AC1749)</f>
        <v>0.27843137254901962</v>
      </c>
      <c r="AE1759" s="113"/>
      <c r="AF1759" s="60"/>
      <c r="AH1759" s="20"/>
    </row>
    <row r="1760" spans="1:34">
      <c r="A1760" s="99" t="s">
        <v>848</v>
      </c>
      <c r="B1760" s="93"/>
      <c r="C1760" s="21" t="s">
        <v>328</v>
      </c>
      <c r="D1760" s="12">
        <v>110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60</v>
      </c>
      <c r="K1760" s="13">
        <v>56</v>
      </c>
      <c r="L1760" s="13">
        <v>0</v>
      </c>
      <c r="M1760" s="13">
        <v>0</v>
      </c>
      <c r="N1760" s="14">
        <f>D1760*$D$14</f>
        <v>143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313.16999999999996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456.16999999999996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456.2</v>
      </c>
      <c r="AD1760" s="48">
        <f>(ROUND(AC1760-AC1749,1)/AC1749)</f>
        <v>0.27787114845938377</v>
      </c>
      <c r="AE1760" s="113"/>
      <c r="AF1760" s="60"/>
      <c r="AH1760" s="20"/>
    </row>
    <row r="1761" spans="1:34">
      <c r="A1761" s="99"/>
      <c r="B1761" s="93"/>
      <c r="C1761" s="21" t="s">
        <v>329</v>
      </c>
      <c r="D1761" s="12">
        <v>110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60</v>
      </c>
      <c r="K1761" s="13">
        <v>0</v>
      </c>
      <c r="L1761" s="13">
        <v>56</v>
      </c>
      <c r="M1761" s="13">
        <v>0</v>
      </c>
      <c r="N1761" s="14">
        <f>D1761*$D$15</f>
        <v>143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313.16999999999996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456.16999999999996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456.2</v>
      </c>
      <c r="AD1761" s="48">
        <f>(ROUND(AC1761-AC1749,1)/AC1749)</f>
        <v>0.27787114845938377</v>
      </c>
      <c r="AE1761" s="113"/>
      <c r="AF1761" s="60"/>
      <c r="AH1761" s="20"/>
    </row>
    <row r="1762" spans="1:34">
      <c r="A1762" s="99"/>
      <c r="B1762" s="93"/>
      <c r="C1762" s="21" t="s">
        <v>325</v>
      </c>
      <c r="D1762" s="12">
        <v>80</v>
      </c>
      <c r="E1762" s="12">
        <v>0</v>
      </c>
      <c r="F1762" s="12">
        <v>0</v>
      </c>
      <c r="G1762" s="12">
        <v>0</v>
      </c>
      <c r="H1762" s="12">
        <v>50</v>
      </c>
      <c r="I1762" s="13">
        <v>30</v>
      </c>
      <c r="J1762" s="13">
        <v>100</v>
      </c>
      <c r="K1762" s="13">
        <v>0</v>
      </c>
      <c r="L1762" s="13">
        <v>0</v>
      </c>
      <c r="M1762" s="13">
        <v>0</v>
      </c>
      <c r="N1762" s="14">
        <f>D1762*$D$16</f>
        <v>104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65</v>
      </c>
      <c r="S1762" s="14">
        <f>(N1762/100)*(I1762*$I$16)+(N1762/100)*(J1762*$J$16)</f>
        <v>270.39999999999998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374.4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65</v>
      </c>
      <c r="AC1762" s="15">
        <f t="shared" si="565"/>
        <v>439.4</v>
      </c>
      <c r="AD1762" s="48">
        <f>(ROUND(AC1762-AC1749,1)/AC1749)</f>
        <v>0.230812324929972</v>
      </c>
      <c r="AE1762" s="113"/>
      <c r="AF1762" s="60"/>
      <c r="AH1762" s="20"/>
    </row>
    <row r="1763" spans="1:34">
      <c r="A1763" s="99"/>
      <c r="B1763" s="93"/>
      <c r="C1763" s="21" t="s">
        <v>326</v>
      </c>
      <c r="D1763" s="12">
        <v>80</v>
      </c>
      <c r="E1763" s="12">
        <v>0</v>
      </c>
      <c r="F1763" s="12">
        <v>0</v>
      </c>
      <c r="G1763" s="12">
        <v>0</v>
      </c>
      <c r="H1763" s="12">
        <v>50</v>
      </c>
      <c r="I1763" s="13">
        <v>71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104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65</v>
      </c>
      <c r="S1763" s="14">
        <f>(N1763/100)*(I1763*$I$17)+(N1763/100)*(J1763*$J$17)</f>
        <v>232.232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336.23199999999997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65</v>
      </c>
      <c r="AC1763" s="15">
        <f t="shared" si="565"/>
        <v>401.2</v>
      </c>
      <c r="AD1763" s="48">
        <f>(ROUND(AC1763-AC1749,1)/AC1749)</f>
        <v>0.12380952380952381</v>
      </c>
      <c r="AE1763" s="113"/>
      <c r="AF1763" s="60"/>
      <c r="AH1763" s="20"/>
    </row>
    <row r="1764" spans="1:34">
      <c r="A1764" s="106" t="s">
        <v>0</v>
      </c>
      <c r="B1764" s="90" t="s">
        <v>542</v>
      </c>
      <c r="C1764" s="50" t="s">
        <v>241</v>
      </c>
      <c r="D1764" s="11">
        <v>90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80</v>
      </c>
      <c r="K1764" s="51">
        <v>0</v>
      </c>
      <c r="L1764" s="51">
        <v>0</v>
      </c>
      <c r="M1764" s="51">
        <v>0</v>
      </c>
      <c r="N1764" s="52">
        <f>D1764*$D$3</f>
        <v>135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202.5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8" si="567">N1764+S1764</f>
        <v>337.5</v>
      </c>
      <c r="Y1764" s="52">
        <f t="shared" ref="Y1764:Y1778" si="568">O1764+T1764</f>
        <v>0</v>
      </c>
      <c r="Z1764" s="52">
        <f t="shared" ref="Z1764:Z1778" si="569">P1764+U1764</f>
        <v>0</v>
      </c>
      <c r="AA1764" s="52">
        <f t="shared" ref="AA1764:AA1778" si="570">Q1764+V1764</f>
        <v>0</v>
      </c>
      <c r="AB1764" s="52">
        <f>R1764+W1764</f>
        <v>0</v>
      </c>
      <c r="AC1764" s="53">
        <f>ROUND(X1764+Y1764+Z1764+AA1764+AB1764,1)</f>
        <v>337.5</v>
      </c>
      <c r="AD1764" s="58"/>
      <c r="AE1764" s="113"/>
      <c r="AF1764" s="60"/>
      <c r="AH1764" s="20"/>
    </row>
    <row r="1765" spans="1:34">
      <c r="A1765" s="99" t="s">
        <v>814</v>
      </c>
      <c r="B1765" s="91">
        <v>0</v>
      </c>
      <c r="C1765" s="21" t="s">
        <v>324</v>
      </c>
      <c r="D1765" s="12">
        <v>90</v>
      </c>
      <c r="E1765" s="12">
        <v>0</v>
      </c>
      <c r="F1765" s="12">
        <v>0</v>
      </c>
      <c r="G1765" s="12">
        <v>0</v>
      </c>
      <c r="H1765" s="12">
        <v>0</v>
      </c>
      <c r="I1765" s="13">
        <v>40</v>
      </c>
      <c r="J1765" s="13">
        <v>93</v>
      </c>
      <c r="K1765" s="13">
        <v>0</v>
      </c>
      <c r="L1765" s="13">
        <v>0</v>
      </c>
      <c r="M1765" s="13">
        <v>0</v>
      </c>
      <c r="N1765" s="14">
        <f>D1765*$D$4</f>
        <v>117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280.09800000000001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397.09800000000001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397.1</v>
      </c>
      <c r="AD1765" s="48">
        <f>(ROUND(AC1765-AC1764,1)/AC1764)</f>
        <v>0.17659259259259261</v>
      </c>
      <c r="AE1765" s="113" t="s">
        <v>813</v>
      </c>
      <c r="AF1765" s="60"/>
      <c r="AH1765" s="20"/>
    </row>
    <row r="1766" spans="1:34">
      <c r="A1766" s="99" t="s">
        <v>815</v>
      </c>
      <c r="B1766" s="91">
        <v>25</v>
      </c>
      <c r="C1766" s="21" t="s">
        <v>849</v>
      </c>
      <c r="D1766" s="12">
        <v>90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80</v>
      </c>
      <c r="K1766" s="13">
        <v>0</v>
      </c>
      <c r="L1766" s="13">
        <v>0</v>
      </c>
      <c r="M1766" s="13">
        <v>0</v>
      </c>
      <c r="N1766" s="14">
        <f>D1766*$D$5</f>
        <v>125.99999999999999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189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315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315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816</v>
      </c>
      <c r="B1767" s="91">
        <v>0</v>
      </c>
      <c r="C1767" s="21" t="s">
        <v>337</v>
      </c>
      <c r="D1767" s="12">
        <v>90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80</v>
      </c>
      <c r="K1767" s="13">
        <v>0</v>
      </c>
      <c r="L1767" s="13">
        <v>0</v>
      </c>
      <c r="M1767" s="13">
        <v>0</v>
      </c>
      <c r="N1767" s="14">
        <f>D1767*$D$6</f>
        <v>125.99999999999999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189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315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315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817</v>
      </c>
      <c r="B1768" s="91">
        <v>0</v>
      </c>
      <c r="C1768" s="21" t="s">
        <v>338</v>
      </c>
      <c r="D1768" s="12">
        <v>90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80</v>
      </c>
      <c r="K1768" s="13">
        <v>0</v>
      </c>
      <c r="L1768" s="13">
        <v>0</v>
      </c>
      <c r="M1768" s="13">
        <v>0</v>
      </c>
      <c r="N1768" s="14">
        <f>D1768*$D$7</f>
        <v>125.99999999999999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189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315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315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666</v>
      </c>
      <c r="B1769" s="91"/>
      <c r="C1769" s="21" t="s">
        <v>339</v>
      </c>
      <c r="D1769" s="12">
        <v>90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80</v>
      </c>
      <c r="K1769" s="13">
        <v>0</v>
      </c>
      <c r="L1769" s="13">
        <v>0</v>
      </c>
      <c r="M1769" s="13">
        <v>0</v>
      </c>
      <c r="N1769" s="14">
        <f>D1769*$D$8</f>
        <v>125.99999999999999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189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315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315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605</v>
      </c>
      <c r="B1770" s="91"/>
      <c r="C1770" s="21" t="s">
        <v>1</v>
      </c>
      <c r="D1770" s="12">
        <v>45</v>
      </c>
      <c r="E1770" s="12">
        <v>90</v>
      </c>
      <c r="F1770" s="12">
        <v>0</v>
      </c>
      <c r="G1770" s="12">
        <v>0</v>
      </c>
      <c r="H1770" s="12">
        <v>0</v>
      </c>
      <c r="I1770" s="13">
        <v>20</v>
      </c>
      <c r="J1770" s="13">
        <v>80</v>
      </c>
      <c r="K1770" s="13">
        <v>105</v>
      </c>
      <c r="L1770" s="13">
        <v>0</v>
      </c>
      <c r="M1770" s="13">
        <v>0</v>
      </c>
      <c r="N1770" s="14">
        <f>D1770*$D$9</f>
        <v>54</v>
      </c>
      <c r="O1770" s="14">
        <f>E1770*$E$9</f>
        <v>117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81.000000000000014</v>
      </c>
      <c r="T1770" s="14">
        <f>(O1770/100)*(K1770*$K$9)</f>
        <v>184.27499999999998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135</v>
      </c>
      <c r="Y1770" s="14">
        <f t="shared" si="568"/>
        <v>301.27499999999998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436.3</v>
      </c>
      <c r="AD1770" s="48">
        <f>(ROUND(AC1770-AC1764,1)/AC1764)</f>
        <v>0.29274074074074075</v>
      </c>
      <c r="AE1770" s="113"/>
      <c r="AF1770" s="60"/>
      <c r="AH1770" s="20"/>
    </row>
    <row r="1771" spans="1:34">
      <c r="A1771" s="99" t="s">
        <v>844</v>
      </c>
      <c r="B1771" s="91"/>
      <c r="C1771" s="21" t="s">
        <v>2</v>
      </c>
      <c r="D1771" s="12">
        <v>45</v>
      </c>
      <c r="E1771" s="12">
        <v>0</v>
      </c>
      <c r="F1771" s="12">
        <v>90</v>
      </c>
      <c r="G1771" s="12">
        <v>0</v>
      </c>
      <c r="H1771" s="12">
        <v>0</v>
      </c>
      <c r="I1771" s="13">
        <v>20</v>
      </c>
      <c r="J1771" s="13">
        <v>80</v>
      </c>
      <c r="K1771" s="13">
        <v>52.5</v>
      </c>
      <c r="L1771" s="13">
        <v>52.5</v>
      </c>
      <c r="M1771" s="13">
        <v>0</v>
      </c>
      <c r="N1771" s="14">
        <f>D1771*$D$10</f>
        <v>54</v>
      </c>
      <c r="O1771" s="14">
        <f>E1771*$E$10</f>
        <v>0</v>
      </c>
      <c r="P1771" s="14">
        <f>F1771*$F$10</f>
        <v>117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81.000000000000014</v>
      </c>
      <c r="T1771" s="14">
        <f>(O1771/100)*(K1771*$J$10)</f>
        <v>0</v>
      </c>
      <c r="U1771" s="14">
        <f>(P1771/100)*(K1771*$K$10)+(P1771/100)*(L1771*$L$10)</f>
        <v>184.27499999999998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135</v>
      </c>
      <c r="Y1771" s="14">
        <f t="shared" si="568"/>
        <v>0</v>
      </c>
      <c r="Z1771" s="14">
        <f t="shared" si="569"/>
        <v>301.27499999999998</v>
      </c>
      <c r="AA1771" s="14">
        <f t="shared" si="570"/>
        <v>0</v>
      </c>
      <c r="AB1771" s="14">
        <f t="shared" si="572"/>
        <v>0</v>
      </c>
      <c r="AC1771" s="15">
        <f t="shared" si="571"/>
        <v>436.3</v>
      </c>
      <c r="AD1771" s="48">
        <f>(ROUND(AC1771-AC1764,1)/AC1764)</f>
        <v>0.29274074074074075</v>
      </c>
      <c r="AE1771" s="113"/>
      <c r="AF1771" s="60"/>
      <c r="AH1771" s="20"/>
    </row>
    <row r="1772" spans="1:34">
      <c r="A1772" s="99" t="s">
        <v>845</v>
      </c>
      <c r="B1772" s="91"/>
      <c r="C1772" s="21" t="s">
        <v>3</v>
      </c>
      <c r="D1772" s="12">
        <v>45</v>
      </c>
      <c r="E1772" s="12">
        <v>0</v>
      </c>
      <c r="F1772" s="12">
        <v>0</v>
      </c>
      <c r="G1772" s="12">
        <v>90</v>
      </c>
      <c r="H1772" s="12">
        <v>0</v>
      </c>
      <c r="I1772" s="13">
        <v>20</v>
      </c>
      <c r="J1772" s="13">
        <v>80</v>
      </c>
      <c r="K1772" s="13">
        <v>0</v>
      </c>
      <c r="L1772" s="13">
        <v>105</v>
      </c>
      <c r="M1772" s="13">
        <v>0</v>
      </c>
      <c r="N1772" s="14">
        <f>D1772*$D$11</f>
        <v>54</v>
      </c>
      <c r="O1772" s="14">
        <f>E1772*$E$11</f>
        <v>0</v>
      </c>
      <c r="P1772" s="14">
        <f>F1772*$F$11</f>
        <v>0</v>
      </c>
      <c r="Q1772" s="14">
        <f>G1772*$G$11</f>
        <v>117</v>
      </c>
      <c r="R1772" s="14">
        <f>H1772*$H$11</f>
        <v>0</v>
      </c>
      <c r="S1772" s="14">
        <f>(N1772/100)*(I1772*$I$11)+(N1772/100)*(J1772*$J$11)</f>
        <v>81.000000000000014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184.27499999999998</v>
      </c>
      <c r="W1772" s="14">
        <f>(R1772/100)*(K1772*$K$11)+(R1772/100)*(L1772*$L$11)</f>
        <v>0</v>
      </c>
      <c r="X1772" s="14">
        <f t="shared" si="567"/>
        <v>135</v>
      </c>
      <c r="Y1772" s="14">
        <f t="shared" si="568"/>
        <v>0</v>
      </c>
      <c r="Z1772" s="14">
        <f t="shared" si="569"/>
        <v>0</v>
      </c>
      <c r="AA1772" s="14">
        <f t="shared" si="570"/>
        <v>301.27499999999998</v>
      </c>
      <c r="AB1772" s="14">
        <f t="shared" si="572"/>
        <v>0</v>
      </c>
      <c r="AC1772" s="15">
        <f t="shared" si="571"/>
        <v>436.3</v>
      </c>
      <c r="AD1772" s="48">
        <f>(ROUND(AC1772-AC1764,1)/AC1764)</f>
        <v>0.29274074074074075</v>
      </c>
      <c r="AE1772" s="113"/>
      <c r="AF1772" s="60"/>
      <c r="AH1772" s="20"/>
    </row>
    <row r="1773" spans="1:34">
      <c r="A1773" s="99" t="s">
        <v>846</v>
      </c>
      <c r="B1773" s="91"/>
      <c r="C1773" s="21" t="s">
        <v>4</v>
      </c>
      <c r="D1773" s="12">
        <v>45</v>
      </c>
      <c r="E1773" s="12">
        <v>0</v>
      </c>
      <c r="F1773" s="12">
        <v>0</v>
      </c>
      <c r="G1773" s="12">
        <v>0</v>
      </c>
      <c r="H1773" s="12">
        <v>90</v>
      </c>
      <c r="I1773" s="13">
        <v>20</v>
      </c>
      <c r="J1773" s="13">
        <v>80</v>
      </c>
      <c r="K1773" s="13">
        <v>52.5</v>
      </c>
      <c r="L1773" s="13">
        <v>52.5</v>
      </c>
      <c r="M1773" s="13">
        <v>0</v>
      </c>
      <c r="N1773" s="14">
        <f>D1773*$D$12</f>
        <v>54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117</v>
      </c>
      <c r="S1773" s="14">
        <f>(N1773/100)*(I1773*$I$12)+(N1773/100)*(J1773*$J$12)</f>
        <v>81.000000000000014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184.27499999999998</v>
      </c>
      <c r="X1773" s="14">
        <f t="shared" si="567"/>
        <v>135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301.27499999999998</v>
      </c>
      <c r="AC1773" s="15">
        <f t="shared" si="571"/>
        <v>436.3</v>
      </c>
      <c r="AD1773" s="48">
        <f>(ROUND(AC1773-AC1764,1)/AC1764)</f>
        <v>0.29274074074074075</v>
      </c>
      <c r="AE1773" s="113"/>
      <c r="AF1773" s="60"/>
      <c r="AH1773" s="20"/>
    </row>
    <row r="1774" spans="1:34">
      <c r="A1774" s="99" t="s">
        <v>847</v>
      </c>
      <c r="B1774" s="91"/>
      <c r="C1774" s="21" t="s">
        <v>327</v>
      </c>
      <c r="D1774" s="12">
        <v>90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80</v>
      </c>
      <c r="K1774" s="13">
        <v>0</v>
      </c>
      <c r="L1774" s="13">
        <v>0</v>
      </c>
      <c r="M1774" s="13">
        <v>80</v>
      </c>
      <c r="N1774" s="14">
        <f>D1774*$D$13</f>
        <v>117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315.89999999999998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432.9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432.9</v>
      </c>
      <c r="AD1774" s="48">
        <f>(ROUND(AC1774-AC1764,1)/AC1764)</f>
        <v>0.28266666666666668</v>
      </c>
      <c r="AE1774" s="113"/>
      <c r="AF1774" s="60"/>
      <c r="AH1774" s="20"/>
    </row>
    <row r="1775" spans="1:34">
      <c r="A1775" s="99" t="s">
        <v>848</v>
      </c>
      <c r="B1775" s="91"/>
      <c r="C1775" s="21" t="s">
        <v>328</v>
      </c>
      <c r="D1775" s="12">
        <v>90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80</v>
      </c>
      <c r="K1775" s="13">
        <v>80</v>
      </c>
      <c r="L1775" s="13">
        <v>0</v>
      </c>
      <c r="M1775" s="13">
        <v>0</v>
      </c>
      <c r="N1775" s="14">
        <f>D1775*$D$14</f>
        <v>117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315.89999999999998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432.9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432.9</v>
      </c>
      <c r="AD1775" s="48">
        <f>(ROUND(AC1775-AC1764,1)/AC1764)</f>
        <v>0.28266666666666668</v>
      </c>
      <c r="AE1775" s="113"/>
      <c r="AF1775" s="60"/>
      <c r="AH1775" s="20"/>
    </row>
    <row r="1776" spans="1:34">
      <c r="A1776" s="99"/>
      <c r="B1776" s="91"/>
      <c r="C1776" s="21" t="s">
        <v>329</v>
      </c>
      <c r="D1776" s="12">
        <v>90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80</v>
      </c>
      <c r="K1776" s="13">
        <v>0</v>
      </c>
      <c r="L1776" s="13">
        <v>80</v>
      </c>
      <c r="M1776" s="13">
        <v>0</v>
      </c>
      <c r="N1776" s="14">
        <f>D1776*$D$15</f>
        <v>117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315.89999999999998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432.9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432.9</v>
      </c>
      <c r="AD1776" s="48">
        <f>(ROUND(AC1776-AC1764,1)/AC1764)</f>
        <v>0.28266666666666668</v>
      </c>
      <c r="AE1776" s="113"/>
      <c r="AF1776" s="60"/>
      <c r="AH1776" s="20"/>
    </row>
    <row r="1777" spans="1:34">
      <c r="A1777" s="99"/>
      <c r="B1777" s="91"/>
      <c r="C1777" s="21" t="s">
        <v>325</v>
      </c>
      <c r="D1777" s="12">
        <v>90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102</v>
      </c>
      <c r="K1777" s="13">
        <v>0</v>
      </c>
      <c r="L1777" s="13">
        <v>0</v>
      </c>
      <c r="M1777" s="13">
        <v>0</v>
      </c>
      <c r="N1777" s="14">
        <f>D1777*$D$16</f>
        <v>117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297.88199999999995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414.88199999999995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414.9</v>
      </c>
      <c r="AD1777" s="48">
        <f>(ROUND(AC1777-AC1764,1)/AC1764)</f>
        <v>0.22933333333333336</v>
      </c>
      <c r="AE1777" s="113"/>
      <c r="AF1777" s="60"/>
      <c r="AH1777" s="20"/>
    </row>
    <row r="1778" spans="1:34">
      <c r="A1778" s="99"/>
      <c r="B1778" s="91"/>
      <c r="C1778" s="21" t="s">
        <v>326</v>
      </c>
      <c r="D1778" s="12">
        <v>90</v>
      </c>
      <c r="E1778" s="12">
        <v>0</v>
      </c>
      <c r="F1778" s="12">
        <v>0</v>
      </c>
      <c r="G1778" s="12">
        <v>0</v>
      </c>
      <c r="H1778" s="12">
        <v>0</v>
      </c>
      <c r="I1778" s="13">
        <v>63</v>
      </c>
      <c r="J1778" s="13">
        <v>80</v>
      </c>
      <c r="K1778" s="13">
        <v>0</v>
      </c>
      <c r="L1778" s="13">
        <v>0</v>
      </c>
      <c r="M1778" s="13">
        <v>0</v>
      </c>
      <c r="N1778" s="14">
        <f>D1778*$D$17</f>
        <v>117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263.13299999999992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380.13299999999992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380.1</v>
      </c>
      <c r="AD1778" s="48">
        <f>(ROUND(AC1778-AC1764,1)/AC1764)</f>
        <v>0.12622222222222224</v>
      </c>
      <c r="AE1778" s="113"/>
      <c r="AF1778" s="60"/>
      <c r="AH1778" s="20"/>
    </row>
    <row r="1779" spans="1:34">
      <c r="A1779" s="106" t="s">
        <v>0</v>
      </c>
      <c r="B1779" s="92" t="s">
        <v>592</v>
      </c>
      <c r="C1779" s="50" t="s">
        <v>241</v>
      </c>
      <c r="D1779" s="11">
        <v>60</v>
      </c>
      <c r="E1779" s="11">
        <v>0</v>
      </c>
      <c r="F1779" s="11">
        <v>90</v>
      </c>
      <c r="G1779" s="11">
        <v>0</v>
      </c>
      <c r="H1779" s="11">
        <v>0</v>
      </c>
      <c r="I1779" s="51">
        <v>10</v>
      </c>
      <c r="J1779" s="51">
        <v>30</v>
      </c>
      <c r="K1779" s="51">
        <v>20</v>
      </c>
      <c r="L1779" s="51">
        <v>20</v>
      </c>
      <c r="M1779" s="51">
        <v>0</v>
      </c>
      <c r="N1779" s="52">
        <f>D1779*$D$3</f>
        <v>90</v>
      </c>
      <c r="O1779" s="52">
        <f>E1779*$E$3</f>
        <v>0</v>
      </c>
      <c r="P1779" s="52">
        <f>F1779*$F$3</f>
        <v>135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</v>
      </c>
      <c r="T1779" s="52">
        <f>(O1779/100)*(K1779*$K$3)</f>
        <v>0</v>
      </c>
      <c r="U1779" s="52">
        <f>(P1779/100)*(K1779*$K$3)+(P1779/100)*(L1779*$L$3)</f>
        <v>81</v>
      </c>
      <c r="V1779" s="52">
        <f>(Q1779/100)*(L1779*$L$3)</f>
        <v>0</v>
      </c>
      <c r="W1779" s="52">
        <f>(R1779/100)*(K1779*$K$3)+(R1779/100)*(L1779*$L$3)</f>
        <v>0</v>
      </c>
      <c r="X1779" s="52">
        <f>N1779+S1779</f>
        <v>144</v>
      </c>
      <c r="Y1779" s="52">
        <f>O1779+T1779</f>
        <v>0</v>
      </c>
      <c r="Z1779" s="52">
        <f>P1779+U1779</f>
        <v>216</v>
      </c>
      <c r="AA1779" s="52">
        <f>Q1779+V1779</f>
        <v>0</v>
      </c>
      <c r="AB1779" s="52">
        <f>R1779+W1779</f>
        <v>0</v>
      </c>
      <c r="AC1779" s="53">
        <f>ROUND(X1779+Y1779+Z1779+AA1779+AB1779,1)</f>
        <v>360</v>
      </c>
      <c r="AD1779" s="58"/>
      <c r="AE1779" s="113"/>
      <c r="AF1779" s="60"/>
      <c r="AH1779" s="20"/>
    </row>
    <row r="1780" spans="1:34">
      <c r="A1780" s="99" t="s">
        <v>814</v>
      </c>
      <c r="B1780" s="93">
        <v>14</v>
      </c>
      <c r="C1780" s="21" t="s">
        <v>324</v>
      </c>
      <c r="D1780" s="12">
        <v>60</v>
      </c>
      <c r="E1780" s="12">
        <v>0</v>
      </c>
      <c r="F1780" s="12">
        <v>90</v>
      </c>
      <c r="G1780" s="12">
        <v>0</v>
      </c>
      <c r="H1780" s="12">
        <v>0</v>
      </c>
      <c r="I1780" s="13">
        <v>38</v>
      </c>
      <c r="J1780" s="13">
        <v>58</v>
      </c>
      <c r="K1780" s="13">
        <v>20</v>
      </c>
      <c r="L1780" s="13">
        <v>20</v>
      </c>
      <c r="M1780" s="13">
        <v>0</v>
      </c>
      <c r="N1780" s="14">
        <f>D1780*$D$4</f>
        <v>78</v>
      </c>
      <c r="O1780" s="14">
        <f>E1780*$E$4</f>
        <v>0</v>
      </c>
      <c r="P1780" s="14">
        <f>F1780*$F$4</f>
        <v>117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134.78399999999999</v>
      </c>
      <c r="T1780" s="14">
        <f>(O1780/100)*(K1780*$K$4)</f>
        <v>0</v>
      </c>
      <c r="U1780" s="14">
        <f>(P1780/100)*(K1780*$K$4)+(P1780/100)*(L1780*$L$4)</f>
        <v>70.199999999999989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212.78399999999999</v>
      </c>
      <c r="Y1780" s="14">
        <f t="shared" ref="Y1780:Y1793" si="574">O1780+T1780</f>
        <v>0</v>
      </c>
      <c r="Z1780" s="14">
        <f t="shared" ref="Z1780:Z1793" si="575">P1780+U1780</f>
        <v>187.2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400</v>
      </c>
      <c r="AD1780" s="48">
        <f>(ROUND(AC1780-AC1779,1)/AC1779)</f>
        <v>0.1111111111111111</v>
      </c>
      <c r="AE1780" s="113" t="s">
        <v>813</v>
      </c>
      <c r="AF1780" s="60"/>
      <c r="AH1780" s="20"/>
    </row>
    <row r="1781" spans="1:34">
      <c r="A1781" s="99" t="s">
        <v>815</v>
      </c>
      <c r="B1781" s="93">
        <v>18</v>
      </c>
      <c r="C1781" s="21" t="s">
        <v>849</v>
      </c>
      <c r="D1781" s="12">
        <v>60</v>
      </c>
      <c r="E1781" s="12">
        <v>0</v>
      </c>
      <c r="F1781" s="12">
        <v>90</v>
      </c>
      <c r="G1781" s="12">
        <v>0</v>
      </c>
      <c r="H1781" s="12">
        <v>0</v>
      </c>
      <c r="I1781" s="13">
        <v>10</v>
      </c>
      <c r="J1781" s="13">
        <v>30</v>
      </c>
      <c r="K1781" s="13">
        <v>20</v>
      </c>
      <c r="L1781" s="13">
        <v>20</v>
      </c>
      <c r="M1781" s="13">
        <v>0</v>
      </c>
      <c r="N1781" s="14">
        <f>D1781*$D$5</f>
        <v>84</v>
      </c>
      <c r="O1781" s="14">
        <f>E1781*$E$5</f>
        <v>0</v>
      </c>
      <c r="P1781" s="14">
        <f>F1781*$F$5</f>
        <v>125.99999999999999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50.4</v>
      </c>
      <c r="T1781" s="14">
        <f>(O1781/100)*(K1781*$K$5)</f>
        <v>0</v>
      </c>
      <c r="U1781" s="14">
        <f>(P1781/100)*(K1781*$K$5)+(P1781/100)*(L1781*$L$5)</f>
        <v>75.599999999999994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134.4</v>
      </c>
      <c r="Y1781" s="14">
        <f t="shared" si="574"/>
        <v>0</v>
      </c>
      <c r="Z1781" s="14">
        <f t="shared" si="575"/>
        <v>201.59999999999997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336</v>
      </c>
      <c r="AD1781" s="48">
        <f>(ROUND(AC1781-AC1779,1)/AC1779)</f>
        <v>-6.6666666666666666E-2</v>
      </c>
      <c r="AE1781" s="113"/>
      <c r="AF1781" s="60"/>
      <c r="AH1781" s="20"/>
    </row>
    <row r="1782" spans="1:34">
      <c r="A1782" s="99" t="s">
        <v>816</v>
      </c>
      <c r="B1782" s="93">
        <v>0</v>
      </c>
      <c r="C1782" s="21" t="s">
        <v>337</v>
      </c>
      <c r="D1782" s="12">
        <v>60</v>
      </c>
      <c r="E1782" s="12">
        <v>0</v>
      </c>
      <c r="F1782" s="12">
        <v>90</v>
      </c>
      <c r="G1782" s="12">
        <v>0</v>
      </c>
      <c r="H1782" s="12">
        <v>0</v>
      </c>
      <c r="I1782" s="13">
        <v>10</v>
      </c>
      <c r="J1782" s="13">
        <v>30</v>
      </c>
      <c r="K1782" s="13">
        <v>20</v>
      </c>
      <c r="L1782" s="13">
        <v>20</v>
      </c>
      <c r="M1782" s="13">
        <v>0</v>
      </c>
      <c r="N1782" s="14">
        <f>D1782*$D$6</f>
        <v>84</v>
      </c>
      <c r="O1782" s="14">
        <f>E1782*$E$6</f>
        <v>0</v>
      </c>
      <c r="P1782" s="14">
        <f>F1782*$F$6</f>
        <v>125.99999999999999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50.4</v>
      </c>
      <c r="T1782" s="14">
        <f>(O1782/100)*(K1782*$K$6)</f>
        <v>0</v>
      </c>
      <c r="U1782" s="14">
        <f>(P1782/100)*(K1782*$K$6)+(P1782/100)*(L1782*$L$6)</f>
        <v>75.599999999999994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134.4</v>
      </c>
      <c r="Y1782" s="14">
        <f t="shared" si="574"/>
        <v>0</v>
      </c>
      <c r="Z1782" s="14">
        <f t="shared" si="575"/>
        <v>201.59999999999997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336</v>
      </c>
      <c r="AD1782" s="48">
        <f>(ROUND(AC1782-AC1779,1)/AC1779)</f>
        <v>-6.6666666666666666E-2</v>
      </c>
      <c r="AE1782" s="113"/>
      <c r="AF1782" s="60"/>
      <c r="AH1782" s="20"/>
    </row>
    <row r="1783" spans="1:34">
      <c r="A1783" s="99" t="s">
        <v>817</v>
      </c>
      <c r="B1783" s="93">
        <v>0</v>
      </c>
      <c r="C1783" s="21" t="s">
        <v>338</v>
      </c>
      <c r="D1783" s="12">
        <v>60</v>
      </c>
      <c r="E1783" s="12">
        <v>0</v>
      </c>
      <c r="F1783" s="12">
        <v>90</v>
      </c>
      <c r="G1783" s="12">
        <v>0</v>
      </c>
      <c r="H1783" s="12">
        <v>0</v>
      </c>
      <c r="I1783" s="13">
        <v>10</v>
      </c>
      <c r="J1783" s="13">
        <v>30</v>
      </c>
      <c r="K1783" s="13">
        <v>20</v>
      </c>
      <c r="L1783" s="13">
        <v>20</v>
      </c>
      <c r="M1783" s="13">
        <v>0</v>
      </c>
      <c r="N1783" s="14">
        <f>D1783*$D$7</f>
        <v>84</v>
      </c>
      <c r="O1783" s="14">
        <f>E1783*$E$7</f>
        <v>0</v>
      </c>
      <c r="P1783" s="14">
        <f>F1783*$F$7</f>
        <v>125.99999999999999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50.4</v>
      </c>
      <c r="T1783" s="14">
        <f>(O1783/100)*(K1783*$K$7)</f>
        <v>0</v>
      </c>
      <c r="U1783" s="14">
        <f>(P1783/100)*(K1783*$K$7)+(P1783/100)*(L1783*$L$7)</f>
        <v>75.599999999999994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134.4</v>
      </c>
      <c r="Y1783" s="14">
        <f t="shared" si="574"/>
        <v>0</v>
      </c>
      <c r="Z1783" s="14">
        <f t="shared" si="575"/>
        <v>201.59999999999997</v>
      </c>
      <c r="AA1783" s="14">
        <f t="shared" si="576"/>
        <v>0</v>
      </c>
      <c r="AB1783" s="14">
        <f t="shared" si="578"/>
        <v>0</v>
      </c>
      <c r="AC1783" s="15">
        <f t="shared" si="577"/>
        <v>336</v>
      </c>
      <c r="AD1783" s="48">
        <f>(ROUND(AC1783-AC1779,1)/AC1779)</f>
        <v>-6.6666666666666666E-2</v>
      </c>
      <c r="AE1783" s="113"/>
      <c r="AF1783" s="60"/>
      <c r="AH1783" s="20"/>
    </row>
    <row r="1784" spans="1:34">
      <c r="A1784" s="99" t="s">
        <v>666</v>
      </c>
      <c r="B1784" s="93"/>
      <c r="C1784" s="21" t="s">
        <v>339</v>
      </c>
      <c r="D1784" s="12">
        <v>60</v>
      </c>
      <c r="E1784" s="12">
        <v>0</v>
      </c>
      <c r="F1784" s="12">
        <v>90</v>
      </c>
      <c r="G1784" s="12">
        <v>0</v>
      </c>
      <c r="H1784" s="12">
        <v>0</v>
      </c>
      <c r="I1784" s="13">
        <v>10</v>
      </c>
      <c r="J1784" s="13">
        <v>30</v>
      </c>
      <c r="K1784" s="13">
        <v>20</v>
      </c>
      <c r="L1784" s="13">
        <v>20</v>
      </c>
      <c r="M1784" s="13">
        <v>0</v>
      </c>
      <c r="N1784" s="14">
        <f>D1784*$D$8</f>
        <v>84</v>
      </c>
      <c r="O1784" s="14">
        <f>E1784*$E$8</f>
        <v>0</v>
      </c>
      <c r="P1784" s="14">
        <f>F1784*$F$8</f>
        <v>125.99999999999999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50.4</v>
      </c>
      <c r="T1784" s="14">
        <f>(O1784/100)*(K1784*$K$8)</f>
        <v>0</v>
      </c>
      <c r="U1784" s="14">
        <f>(P1784/100)*(K1784*$K$8)+(P1784/100)*(L1784*$L$8)</f>
        <v>75.599999999999994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134.4</v>
      </c>
      <c r="Y1784" s="14">
        <f t="shared" si="574"/>
        <v>0</v>
      </c>
      <c r="Z1784" s="14">
        <f t="shared" si="575"/>
        <v>201.59999999999997</v>
      </c>
      <c r="AA1784" s="14">
        <f t="shared" si="576"/>
        <v>0</v>
      </c>
      <c r="AB1784" s="14">
        <f t="shared" si="578"/>
        <v>0</v>
      </c>
      <c r="AC1784" s="15">
        <f t="shared" si="577"/>
        <v>336</v>
      </c>
      <c r="AD1784" s="48">
        <f>(ROUND(AC1784-AC1779,1)/AC1779)</f>
        <v>-6.6666666666666666E-2</v>
      </c>
      <c r="AE1784" s="113"/>
      <c r="AF1784" s="60"/>
      <c r="AH1784" s="20"/>
    </row>
    <row r="1785" spans="1:34">
      <c r="A1785" s="99" t="s">
        <v>605</v>
      </c>
      <c r="B1785" s="93"/>
      <c r="C1785" s="21" t="s">
        <v>1</v>
      </c>
      <c r="D1785" s="12">
        <v>30</v>
      </c>
      <c r="E1785" s="12">
        <v>150</v>
      </c>
      <c r="F1785" s="12">
        <v>0</v>
      </c>
      <c r="G1785" s="12">
        <v>0</v>
      </c>
      <c r="H1785" s="12">
        <v>0</v>
      </c>
      <c r="I1785" s="13">
        <v>10</v>
      </c>
      <c r="J1785" s="13">
        <v>30</v>
      </c>
      <c r="K1785" s="13">
        <v>70</v>
      </c>
      <c r="L1785" s="13">
        <v>0</v>
      </c>
      <c r="M1785" s="13">
        <v>0</v>
      </c>
      <c r="N1785" s="14">
        <f>D1785*$D$9</f>
        <v>36</v>
      </c>
      <c r="O1785" s="14">
        <f>E1785*$E$9</f>
        <v>195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21.599999999999998</v>
      </c>
      <c r="T1785" s="14">
        <f>(O1785/100)*(K1785*$K$9)</f>
        <v>204.75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57.599999999999994</v>
      </c>
      <c r="Y1785" s="14">
        <f t="shared" si="574"/>
        <v>399.75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457.4</v>
      </c>
      <c r="AD1785" s="48">
        <f>(ROUND(AC1785-AC1779,1)/AC1779)</f>
        <v>0.27055555555555555</v>
      </c>
      <c r="AE1785" s="113"/>
      <c r="AF1785" s="60"/>
      <c r="AH1785" s="20"/>
    </row>
    <row r="1786" spans="1:34">
      <c r="A1786" s="99" t="s">
        <v>844</v>
      </c>
      <c r="B1786" s="93"/>
      <c r="C1786" s="21" t="s">
        <v>2</v>
      </c>
      <c r="D1786" s="12">
        <v>30</v>
      </c>
      <c r="E1786" s="12">
        <v>0</v>
      </c>
      <c r="F1786" s="12">
        <v>150</v>
      </c>
      <c r="G1786" s="12">
        <v>0</v>
      </c>
      <c r="H1786" s="12">
        <v>0</v>
      </c>
      <c r="I1786" s="13">
        <v>10</v>
      </c>
      <c r="J1786" s="13">
        <v>30</v>
      </c>
      <c r="K1786" s="13">
        <v>35</v>
      </c>
      <c r="L1786" s="13">
        <v>35</v>
      </c>
      <c r="M1786" s="13">
        <v>0</v>
      </c>
      <c r="N1786" s="14">
        <f>D1786*$D$10</f>
        <v>36</v>
      </c>
      <c r="O1786" s="14">
        <f>E1786*$E$10</f>
        <v>0</v>
      </c>
      <c r="P1786" s="14">
        <f>F1786*$F$10</f>
        <v>195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21.599999999999998</v>
      </c>
      <c r="T1786" s="14">
        <f>(O1786/100)*(K1786*$J$10)</f>
        <v>0</v>
      </c>
      <c r="U1786" s="14">
        <f>(P1786/100)*(K1786*$K$10)+(P1786/100)*(L1786*$L$10)</f>
        <v>204.75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57.599999999999994</v>
      </c>
      <c r="Y1786" s="14">
        <f t="shared" si="574"/>
        <v>0</v>
      </c>
      <c r="Z1786" s="14">
        <f t="shared" si="575"/>
        <v>399.75</v>
      </c>
      <c r="AA1786" s="14">
        <f t="shared" si="576"/>
        <v>0</v>
      </c>
      <c r="AB1786" s="14">
        <f t="shared" si="578"/>
        <v>0</v>
      </c>
      <c r="AC1786" s="15">
        <f t="shared" si="577"/>
        <v>457.4</v>
      </c>
      <c r="AD1786" s="48">
        <f>(ROUND(AC1786-AC1779,1)/AC1779)</f>
        <v>0.27055555555555555</v>
      </c>
      <c r="AE1786" s="113"/>
      <c r="AF1786" s="60"/>
      <c r="AH1786" s="20"/>
    </row>
    <row r="1787" spans="1:34">
      <c r="A1787" s="99" t="s">
        <v>845</v>
      </c>
      <c r="B1787" s="93"/>
      <c r="C1787" s="21" t="s">
        <v>3</v>
      </c>
      <c r="D1787" s="12">
        <v>30</v>
      </c>
      <c r="E1787" s="12">
        <v>0</v>
      </c>
      <c r="F1787" s="12">
        <v>0</v>
      </c>
      <c r="G1787" s="12">
        <v>150</v>
      </c>
      <c r="H1787" s="12">
        <v>0</v>
      </c>
      <c r="I1787" s="13">
        <v>10</v>
      </c>
      <c r="J1787" s="13">
        <v>30</v>
      </c>
      <c r="K1787" s="13">
        <v>0</v>
      </c>
      <c r="L1787" s="13">
        <v>70</v>
      </c>
      <c r="M1787" s="13">
        <v>0</v>
      </c>
      <c r="N1787" s="14">
        <f>D1787*$D$11</f>
        <v>36</v>
      </c>
      <c r="O1787" s="14">
        <f>E1787*$E$11</f>
        <v>0</v>
      </c>
      <c r="P1787" s="14">
        <f>F1787*$F$11</f>
        <v>0</v>
      </c>
      <c r="Q1787" s="14">
        <f>G1787*$G$11</f>
        <v>195</v>
      </c>
      <c r="R1787" s="14">
        <f>H1787*$H$11</f>
        <v>0</v>
      </c>
      <c r="S1787" s="14">
        <f>(N1787/100)*(I1787*$I$11)+(N1787/100)*(J1787*$J$11)</f>
        <v>21.599999999999998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204.75</v>
      </c>
      <c r="W1787" s="14">
        <f>(R1787/100)*(K1787*$K$11)+(R1787/100)*(L1787*$L$11)</f>
        <v>0</v>
      </c>
      <c r="X1787" s="14">
        <f t="shared" si="573"/>
        <v>57.599999999999994</v>
      </c>
      <c r="Y1787" s="14">
        <f t="shared" si="574"/>
        <v>0</v>
      </c>
      <c r="Z1787" s="14">
        <f t="shared" si="575"/>
        <v>0</v>
      </c>
      <c r="AA1787" s="14">
        <f t="shared" si="576"/>
        <v>399.75</v>
      </c>
      <c r="AB1787" s="14">
        <f t="shared" si="578"/>
        <v>0</v>
      </c>
      <c r="AC1787" s="15">
        <f t="shared" si="577"/>
        <v>457.4</v>
      </c>
      <c r="AD1787" s="48">
        <f>(ROUND(AC1787-AC1779,1)/AC1779)</f>
        <v>0.27055555555555555</v>
      </c>
      <c r="AE1787" s="113"/>
      <c r="AF1787" s="60"/>
      <c r="AH1787" s="20"/>
    </row>
    <row r="1788" spans="1:34">
      <c r="A1788" s="99" t="s">
        <v>846</v>
      </c>
      <c r="B1788" s="93"/>
      <c r="C1788" s="21" t="s">
        <v>4</v>
      </c>
      <c r="D1788" s="12">
        <v>30</v>
      </c>
      <c r="E1788" s="12">
        <v>0</v>
      </c>
      <c r="F1788" s="12">
        <v>0</v>
      </c>
      <c r="G1788" s="12">
        <v>0</v>
      </c>
      <c r="H1788" s="12">
        <v>150</v>
      </c>
      <c r="I1788" s="13">
        <v>10</v>
      </c>
      <c r="J1788" s="13">
        <v>30</v>
      </c>
      <c r="K1788" s="13">
        <v>35</v>
      </c>
      <c r="L1788" s="13">
        <v>35</v>
      </c>
      <c r="M1788" s="13">
        <v>0</v>
      </c>
      <c r="N1788" s="14">
        <f>D1788*$D$12</f>
        <v>36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195</v>
      </c>
      <c r="S1788" s="14">
        <f>(N1788/100)*(I1788*$I$12)+(N1788/100)*(J1788*$J$12)</f>
        <v>21.599999999999998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204.75</v>
      </c>
      <c r="X1788" s="14">
        <f t="shared" si="573"/>
        <v>57.599999999999994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399.75</v>
      </c>
      <c r="AC1788" s="15">
        <f t="shared" si="577"/>
        <v>457.4</v>
      </c>
      <c r="AD1788" s="48">
        <f>(ROUND(AC1788-AC1779,1)/AC1779)</f>
        <v>0.27055555555555555</v>
      </c>
      <c r="AE1788" s="113"/>
      <c r="AF1788" s="60"/>
      <c r="AH1788" s="20"/>
    </row>
    <row r="1789" spans="1:34">
      <c r="A1789" s="99" t="s">
        <v>847</v>
      </c>
      <c r="B1789" s="93"/>
      <c r="C1789" s="21" t="s">
        <v>327</v>
      </c>
      <c r="D1789" s="12">
        <v>60</v>
      </c>
      <c r="E1789" s="12">
        <v>0</v>
      </c>
      <c r="F1789" s="12">
        <v>90</v>
      </c>
      <c r="G1789" s="12">
        <v>0</v>
      </c>
      <c r="H1789" s="12">
        <v>0</v>
      </c>
      <c r="I1789" s="13">
        <v>10</v>
      </c>
      <c r="J1789" s="13">
        <v>30</v>
      </c>
      <c r="K1789" s="13">
        <v>10</v>
      </c>
      <c r="L1789" s="13">
        <v>10</v>
      </c>
      <c r="M1789" s="13">
        <v>60</v>
      </c>
      <c r="N1789" s="14">
        <f>D1789*$D$13</f>
        <v>78</v>
      </c>
      <c r="O1789" s="14">
        <f>E1789*$E$13</f>
        <v>0</v>
      </c>
      <c r="P1789" s="14">
        <f>F1789*$F$13</f>
        <v>117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117</v>
      </c>
      <c r="T1789" s="14">
        <f>(O1789/100)*(K1789*$K$13)+(O1789/100)*(M1789*$M$13)</f>
        <v>0</v>
      </c>
      <c r="U1789" s="14">
        <f>(P1789/100)*(K1789*$K$13)+(P1789/100)*(L1789*$L$13)+(P1789/100)*(M1789*$M$13)</f>
        <v>140.39999999999998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195</v>
      </c>
      <c r="Y1789" s="14">
        <f t="shared" si="574"/>
        <v>0</v>
      </c>
      <c r="Z1789" s="14">
        <f t="shared" si="575"/>
        <v>257.39999999999998</v>
      </c>
      <c r="AA1789" s="14">
        <f t="shared" si="576"/>
        <v>0</v>
      </c>
      <c r="AB1789" s="14">
        <f t="shared" si="578"/>
        <v>0</v>
      </c>
      <c r="AC1789" s="15">
        <f t="shared" si="577"/>
        <v>452.4</v>
      </c>
      <c r="AD1789" s="48">
        <f>(ROUND(AC1789-AC1779,1)/AC1779)</f>
        <v>0.25666666666666671</v>
      </c>
      <c r="AE1789" s="113"/>
      <c r="AF1789" s="60"/>
      <c r="AH1789" s="20"/>
    </row>
    <row r="1790" spans="1:34">
      <c r="A1790" s="99" t="s">
        <v>848</v>
      </c>
      <c r="B1790" s="93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30</v>
      </c>
      <c r="K1790" s="13">
        <v>80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0.21333333333333332</v>
      </c>
      <c r="AE1790" s="113"/>
      <c r="AF1790" s="60"/>
      <c r="AH1790" s="20"/>
    </row>
    <row r="1791" spans="1:34">
      <c r="A1791" s="99"/>
      <c r="B1791" s="93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30</v>
      </c>
      <c r="K1791" s="13">
        <v>0</v>
      </c>
      <c r="L1791" s="13">
        <v>80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0.21333333333333332</v>
      </c>
      <c r="AE1791" s="113"/>
      <c r="AF1791" s="60"/>
      <c r="AH1791" s="20"/>
    </row>
    <row r="1792" spans="1:34">
      <c r="A1792" s="99"/>
      <c r="B1792" s="93"/>
      <c r="C1792" s="21" t="s">
        <v>325</v>
      </c>
      <c r="D1792" s="12">
        <v>60</v>
      </c>
      <c r="E1792" s="12">
        <v>0</v>
      </c>
      <c r="F1792" s="12">
        <v>90</v>
      </c>
      <c r="G1792" s="12">
        <v>0</v>
      </c>
      <c r="H1792" s="12">
        <v>0</v>
      </c>
      <c r="I1792" s="13">
        <v>10</v>
      </c>
      <c r="J1792" s="13">
        <v>80</v>
      </c>
      <c r="K1792" s="13">
        <v>20</v>
      </c>
      <c r="L1792" s="13">
        <v>20</v>
      </c>
      <c r="M1792" s="13">
        <v>0</v>
      </c>
      <c r="N1792" s="14">
        <f>D1792*$D$16</f>
        <v>78</v>
      </c>
      <c r="O1792" s="14">
        <f>E1792*$E$16</f>
        <v>0</v>
      </c>
      <c r="P1792" s="14">
        <f>F1792*$F$16</f>
        <v>117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151.32000000000002</v>
      </c>
      <c r="T1792" s="14">
        <f>(O1792/100)*(K1792*$K$16)</f>
        <v>0</v>
      </c>
      <c r="U1792" s="14">
        <f>(P1792/100)*(K1792*$K$16)+(P1792/100)*(L1792*$L$16)</f>
        <v>70.199999999999989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229.32000000000002</v>
      </c>
      <c r="Y1792" s="14">
        <f t="shared" si="574"/>
        <v>0</v>
      </c>
      <c r="Z1792" s="14">
        <f t="shared" si="575"/>
        <v>187.2</v>
      </c>
      <c r="AA1792" s="14">
        <f t="shared" si="576"/>
        <v>0</v>
      </c>
      <c r="AB1792" s="14">
        <f t="shared" si="578"/>
        <v>0</v>
      </c>
      <c r="AC1792" s="15">
        <f t="shared" si="577"/>
        <v>416.5</v>
      </c>
      <c r="AD1792" s="48">
        <f>(ROUND(AC1792-AC1779,1)/AC1779)</f>
        <v>0.15694444444444444</v>
      </c>
      <c r="AE1792" s="113"/>
      <c r="AF1792" s="60"/>
      <c r="AH1792" s="20"/>
    </row>
    <row r="1793" spans="1:34">
      <c r="A1793" s="99"/>
      <c r="B1793" s="93"/>
      <c r="C1793" s="21" t="s">
        <v>326</v>
      </c>
      <c r="D1793" s="12">
        <v>60</v>
      </c>
      <c r="E1793" s="12">
        <v>0</v>
      </c>
      <c r="F1793" s="12">
        <v>90</v>
      </c>
      <c r="G1793" s="12">
        <v>0</v>
      </c>
      <c r="H1793" s="12">
        <v>0</v>
      </c>
      <c r="I1793" s="13">
        <v>55</v>
      </c>
      <c r="J1793" s="13">
        <v>30</v>
      </c>
      <c r="K1793" s="13">
        <v>20</v>
      </c>
      <c r="L1793" s="13">
        <v>20</v>
      </c>
      <c r="M1793" s="13">
        <v>0</v>
      </c>
      <c r="N1793" s="14">
        <f>D1793*$D$17</f>
        <v>78</v>
      </c>
      <c r="O1793" s="14">
        <f>E1793*$E$17</f>
        <v>0</v>
      </c>
      <c r="P1793" s="14">
        <f>F1793*$F$17</f>
        <v>117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122.07</v>
      </c>
      <c r="T1793" s="14">
        <f>(O1793/100)*(K1793*$K$17)</f>
        <v>0</v>
      </c>
      <c r="U1793" s="14">
        <f>(P1793/100)*(K1793*$K$17)+(P1793/100)*(L1793*$L$17)</f>
        <v>70.199999999999989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200.07</v>
      </c>
      <c r="Y1793" s="14">
        <f t="shared" si="574"/>
        <v>0</v>
      </c>
      <c r="Z1793" s="14">
        <f t="shared" si="575"/>
        <v>187.2</v>
      </c>
      <c r="AA1793" s="14">
        <f t="shared" si="576"/>
        <v>0</v>
      </c>
      <c r="AB1793" s="14">
        <f t="shared" si="578"/>
        <v>0</v>
      </c>
      <c r="AC1793" s="15">
        <f t="shared" si="577"/>
        <v>387.3</v>
      </c>
      <c r="AD1793" s="48">
        <f>(ROUND(AC1793-AC1779,1)/AC1779)</f>
        <v>7.5833333333333336E-2</v>
      </c>
      <c r="AE1793" s="113"/>
      <c r="AF1793" s="60"/>
      <c r="AH1793" s="20"/>
    </row>
    <row r="1794" spans="1:34">
      <c r="A1794" s="106" t="s">
        <v>0</v>
      </c>
      <c r="B1794" s="90" t="s">
        <v>79</v>
      </c>
      <c r="C1794" s="50" t="s">
        <v>241</v>
      </c>
      <c r="D1794" s="11">
        <v>114</v>
      </c>
      <c r="E1794" s="11">
        <v>0</v>
      </c>
      <c r="F1794" s="11">
        <v>0</v>
      </c>
      <c r="G1794" s="11">
        <v>0</v>
      </c>
      <c r="H1794" s="11">
        <v>0</v>
      </c>
      <c r="I1794" s="51">
        <v>10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171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179.55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8" si="579">N1794+S1794</f>
        <v>350.55</v>
      </c>
      <c r="Y1794" s="52">
        <f t="shared" ref="Y1794:Y1808" si="580">O1794+T1794</f>
        <v>0</v>
      </c>
      <c r="Z1794" s="52">
        <f t="shared" ref="Z1794:Z1808" si="581">P1794+U1794</f>
        <v>0</v>
      </c>
      <c r="AA1794" s="52">
        <f t="shared" ref="AA1794:AA1808" si="582">Q1794+V1794</f>
        <v>0</v>
      </c>
      <c r="AB1794" s="52">
        <f>R1794+W1794</f>
        <v>0</v>
      </c>
      <c r="AC1794" s="53">
        <f>ROUND(X1794+Y1794+Z1794+AA1794+AB1794,1)</f>
        <v>350.6</v>
      </c>
      <c r="AD1794" s="58"/>
      <c r="AE1794" s="113"/>
      <c r="AF1794" s="60"/>
      <c r="AH1794" s="20"/>
    </row>
    <row r="1795" spans="1:34">
      <c r="A1795" s="99" t="s">
        <v>814</v>
      </c>
      <c r="B1795" s="91">
        <v>16</v>
      </c>
      <c r="C1795" s="21" t="s">
        <v>324</v>
      </c>
      <c r="D1795" s="12">
        <v>114</v>
      </c>
      <c r="E1795" s="12">
        <v>0</v>
      </c>
      <c r="F1795" s="12">
        <v>0</v>
      </c>
      <c r="G1795" s="12">
        <v>0</v>
      </c>
      <c r="H1795" s="12">
        <v>0</v>
      </c>
      <c r="I1795" s="13">
        <v>25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148.20000000000002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266.76000000000005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9"/>
        <v>414.96000000000004</v>
      </c>
      <c r="Y1795" s="14">
        <f t="shared" si="580"/>
        <v>0</v>
      </c>
      <c r="Z1795" s="14">
        <f t="shared" si="581"/>
        <v>0</v>
      </c>
      <c r="AA1795" s="14">
        <f t="shared" si="582"/>
        <v>0</v>
      </c>
      <c r="AB1795" s="14">
        <f>R1795+W1795</f>
        <v>0</v>
      </c>
      <c r="AC1795" s="15">
        <f>ROUND(X1795+Y1795+Z1795+AA1795+AB1795,1)</f>
        <v>415</v>
      </c>
      <c r="AD1795" s="48">
        <f>(ROUND(AC1795-AC1794,1)/AC1794)</f>
        <v>0.18368511123787792</v>
      </c>
      <c r="AE1795" s="113" t="s">
        <v>813</v>
      </c>
      <c r="AF1795" s="60"/>
      <c r="AH1795" s="20"/>
    </row>
    <row r="1796" spans="1:34">
      <c r="A1796" s="99" t="s">
        <v>815</v>
      </c>
      <c r="B1796" s="91">
        <v>25</v>
      </c>
      <c r="C1796" s="21" t="s">
        <v>849</v>
      </c>
      <c r="D1796" s="12">
        <v>114</v>
      </c>
      <c r="E1796" s="12">
        <v>0</v>
      </c>
      <c r="F1796" s="12">
        <v>0</v>
      </c>
      <c r="G1796" s="12">
        <v>0</v>
      </c>
      <c r="H1796" s="12">
        <v>0</v>
      </c>
      <c r="I1796" s="13">
        <v>10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159.6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167.57999999999998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327.17999999999995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327.2</v>
      </c>
      <c r="AD1796" s="48">
        <f>(ROUND(AC1796-AC1794,1)/AC1794)</f>
        <v>-6.6742726754135756E-2</v>
      </c>
      <c r="AE1796" s="113"/>
      <c r="AF1796" s="60"/>
      <c r="AH1796" s="20"/>
    </row>
    <row r="1797" spans="1:34">
      <c r="A1797" s="99" t="s">
        <v>816</v>
      </c>
      <c r="B1797" s="91">
        <v>0</v>
      </c>
      <c r="C1797" s="21" t="s">
        <v>337</v>
      </c>
      <c r="D1797" s="12">
        <v>114</v>
      </c>
      <c r="E1797" s="12">
        <v>0</v>
      </c>
      <c r="F1797" s="12">
        <v>0</v>
      </c>
      <c r="G1797" s="12">
        <v>0</v>
      </c>
      <c r="H1797" s="12">
        <v>0</v>
      </c>
      <c r="I1797" s="13">
        <v>10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159.6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167.57999999999998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327.17999999999995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327.2</v>
      </c>
      <c r="AD1797" s="48">
        <f>(ROUND(AC1797-AC1794,1)/AC1794)</f>
        <v>-6.6742726754135756E-2</v>
      </c>
      <c r="AE1797" s="113"/>
      <c r="AF1797" s="60"/>
      <c r="AH1797" s="20"/>
    </row>
    <row r="1798" spans="1:34">
      <c r="A1798" s="99" t="s">
        <v>817</v>
      </c>
      <c r="B1798" s="91">
        <v>0</v>
      </c>
      <c r="C1798" s="21" t="s">
        <v>338</v>
      </c>
      <c r="D1798" s="12">
        <v>114</v>
      </c>
      <c r="E1798" s="12">
        <v>0</v>
      </c>
      <c r="F1798" s="12">
        <v>0</v>
      </c>
      <c r="G1798" s="12">
        <v>0</v>
      </c>
      <c r="H1798" s="12">
        <v>0</v>
      </c>
      <c r="I1798" s="13">
        <v>10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159.6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167.57999999999998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327.17999999999995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0</v>
      </c>
      <c r="AC1798" s="15">
        <f t="shared" si="583"/>
        <v>327.2</v>
      </c>
      <c r="AD1798" s="48">
        <f>(ROUND(AC1798-AC1794,1)/AC1794)</f>
        <v>-6.6742726754135756E-2</v>
      </c>
      <c r="AE1798" s="113"/>
      <c r="AF1798" s="60"/>
      <c r="AH1798" s="20"/>
    </row>
    <row r="1799" spans="1:34">
      <c r="A1799" s="99" t="s">
        <v>666</v>
      </c>
      <c r="B1799" s="91"/>
      <c r="C1799" s="21" t="s">
        <v>339</v>
      </c>
      <c r="D1799" s="12">
        <v>114</v>
      </c>
      <c r="E1799" s="12">
        <v>0</v>
      </c>
      <c r="F1799" s="12">
        <v>0</v>
      </c>
      <c r="G1799" s="12">
        <v>0</v>
      </c>
      <c r="H1799" s="12">
        <v>0</v>
      </c>
      <c r="I1799" s="13">
        <v>10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159.6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167.57999999999998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327.17999999999995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0</v>
      </c>
      <c r="AC1799" s="15">
        <f t="shared" si="583"/>
        <v>327.2</v>
      </c>
      <c r="AD1799" s="48">
        <f>(ROUND(AC1799-AC1794,1)/AC1794)</f>
        <v>-6.6742726754135756E-2</v>
      </c>
      <c r="AE1799" s="113"/>
      <c r="AF1799" s="60"/>
      <c r="AH1799" s="20"/>
    </row>
    <row r="1800" spans="1:34">
      <c r="A1800" s="99" t="s">
        <v>605</v>
      </c>
      <c r="B1800" s="91"/>
      <c r="C1800" s="21" t="s">
        <v>1</v>
      </c>
      <c r="D1800" s="12">
        <v>57</v>
      </c>
      <c r="E1800" s="12">
        <v>114</v>
      </c>
      <c r="F1800" s="12">
        <v>0</v>
      </c>
      <c r="G1800" s="12">
        <v>0</v>
      </c>
      <c r="H1800" s="12">
        <v>0</v>
      </c>
      <c r="I1800" s="13">
        <v>10</v>
      </c>
      <c r="J1800" s="13">
        <v>60</v>
      </c>
      <c r="K1800" s="13">
        <v>75</v>
      </c>
      <c r="L1800" s="13">
        <v>0</v>
      </c>
      <c r="M1800" s="13">
        <v>0</v>
      </c>
      <c r="N1800" s="14">
        <f>D1800*$D$9</f>
        <v>68.399999999999991</v>
      </c>
      <c r="O1800" s="14">
        <f>E1800*$E$9</f>
        <v>148.20000000000002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71.819999999999993</v>
      </c>
      <c r="T1800" s="14">
        <f>(O1800/100)*(K1800*$K$9)</f>
        <v>166.72500000000002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140.21999999999997</v>
      </c>
      <c r="Y1800" s="14">
        <f t="shared" si="580"/>
        <v>314.92500000000007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455.1</v>
      </c>
      <c r="AD1800" s="48">
        <f>(ROUND(AC1800-AC1794,1)/AC1794)</f>
        <v>0.29806046776953793</v>
      </c>
      <c r="AE1800" s="113"/>
      <c r="AF1800" s="60"/>
      <c r="AH1800" s="20"/>
    </row>
    <row r="1801" spans="1:34">
      <c r="A1801" s="99" t="s">
        <v>844</v>
      </c>
      <c r="B1801" s="91"/>
      <c r="C1801" s="21" t="s">
        <v>2</v>
      </c>
      <c r="D1801" s="12">
        <v>57</v>
      </c>
      <c r="E1801" s="12">
        <v>0</v>
      </c>
      <c r="F1801" s="12">
        <v>114</v>
      </c>
      <c r="G1801" s="12">
        <v>0</v>
      </c>
      <c r="H1801" s="12">
        <v>0</v>
      </c>
      <c r="I1801" s="13">
        <v>10</v>
      </c>
      <c r="J1801" s="13">
        <v>60</v>
      </c>
      <c r="K1801" s="13">
        <v>37.5</v>
      </c>
      <c r="L1801" s="13">
        <v>37.5</v>
      </c>
      <c r="M1801" s="13">
        <v>0</v>
      </c>
      <c r="N1801" s="14">
        <f>D1801*$D$10</f>
        <v>68.399999999999991</v>
      </c>
      <c r="O1801" s="14">
        <f>E1801*$E$10</f>
        <v>0</v>
      </c>
      <c r="P1801" s="14">
        <f>F1801*$F$10</f>
        <v>148.20000000000002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71.819999999999993</v>
      </c>
      <c r="T1801" s="14">
        <f>(O1801/100)*(K1801*$J$10)</f>
        <v>0</v>
      </c>
      <c r="U1801" s="14">
        <f>(P1801/100)*(K1801*$K$10)+(P1801/100)*(L1801*$L$10)</f>
        <v>166.72500000000002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140.21999999999997</v>
      </c>
      <c r="Y1801" s="14">
        <f t="shared" si="580"/>
        <v>0</v>
      </c>
      <c r="Z1801" s="14">
        <f t="shared" si="581"/>
        <v>314.92500000000007</v>
      </c>
      <c r="AA1801" s="14">
        <f t="shared" si="582"/>
        <v>0</v>
      </c>
      <c r="AB1801" s="14">
        <f t="shared" si="584"/>
        <v>0</v>
      </c>
      <c r="AC1801" s="15">
        <f t="shared" si="583"/>
        <v>455.1</v>
      </c>
      <c r="AD1801" s="48">
        <f>(ROUND(AC1801-AC1794,1)/AC1794)</f>
        <v>0.29806046776953793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3</v>
      </c>
      <c r="D1802" s="12">
        <v>57</v>
      </c>
      <c r="E1802" s="12">
        <v>0</v>
      </c>
      <c r="F1802" s="12">
        <v>0</v>
      </c>
      <c r="G1802" s="12">
        <v>114</v>
      </c>
      <c r="H1802" s="12">
        <v>0</v>
      </c>
      <c r="I1802" s="13">
        <v>10</v>
      </c>
      <c r="J1802" s="13">
        <v>60</v>
      </c>
      <c r="K1802" s="13">
        <v>0</v>
      </c>
      <c r="L1802" s="13">
        <v>75</v>
      </c>
      <c r="M1802" s="13">
        <v>0</v>
      </c>
      <c r="N1802" s="14">
        <f>D1802*$D$11</f>
        <v>68.399999999999991</v>
      </c>
      <c r="O1802" s="14">
        <f>E1802*$E$11</f>
        <v>0</v>
      </c>
      <c r="P1802" s="14">
        <f>F1802*$F$11</f>
        <v>0</v>
      </c>
      <c r="Q1802" s="14">
        <f>G1802*$G$11</f>
        <v>148.20000000000002</v>
      </c>
      <c r="R1802" s="14">
        <f>H1802*$H$11</f>
        <v>0</v>
      </c>
      <c r="S1802" s="14">
        <f>(N1802/100)*(I1802*$I$11)+(N1802/100)*(J1802*$J$11)</f>
        <v>71.819999999999993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166.72500000000002</v>
      </c>
      <c r="W1802" s="14">
        <f>(R1802/100)*(K1802*$K$11)+(R1802/100)*(L1802*$L$11)</f>
        <v>0</v>
      </c>
      <c r="X1802" s="14">
        <f t="shared" si="579"/>
        <v>140.21999999999997</v>
      </c>
      <c r="Y1802" s="14">
        <f t="shared" si="580"/>
        <v>0</v>
      </c>
      <c r="Z1802" s="14">
        <f t="shared" si="581"/>
        <v>0</v>
      </c>
      <c r="AA1802" s="14">
        <f t="shared" si="582"/>
        <v>314.92500000000007</v>
      </c>
      <c r="AB1802" s="14">
        <f t="shared" si="584"/>
        <v>0</v>
      </c>
      <c r="AC1802" s="15">
        <f t="shared" si="583"/>
        <v>455.1</v>
      </c>
      <c r="AD1802" s="48">
        <f>(ROUND(AC1802-AC1794,1)/AC1794)</f>
        <v>0.29806046776953793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4</v>
      </c>
      <c r="D1803" s="12">
        <v>57</v>
      </c>
      <c r="E1803" s="12">
        <v>0</v>
      </c>
      <c r="F1803" s="12">
        <v>0</v>
      </c>
      <c r="G1803" s="12">
        <v>0</v>
      </c>
      <c r="H1803" s="12">
        <v>114</v>
      </c>
      <c r="I1803" s="13">
        <v>10</v>
      </c>
      <c r="J1803" s="13">
        <v>60</v>
      </c>
      <c r="K1803" s="13">
        <v>37.5</v>
      </c>
      <c r="L1803" s="13">
        <v>37.5</v>
      </c>
      <c r="M1803" s="13">
        <v>0</v>
      </c>
      <c r="N1803" s="14">
        <f>D1803*$D$12</f>
        <v>68.399999999999991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148.20000000000002</v>
      </c>
      <c r="S1803" s="14">
        <f>(N1803/100)*(I1803*$I$12)+(N1803/100)*(J1803*$J$12)</f>
        <v>71.819999999999993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166.72500000000002</v>
      </c>
      <c r="X1803" s="14">
        <f t="shared" si="579"/>
        <v>140.21999999999997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314.92500000000007</v>
      </c>
      <c r="AC1803" s="15">
        <f t="shared" si="583"/>
        <v>455.1</v>
      </c>
      <c r="AD1803" s="48">
        <f>(ROUND(AC1803-AC1794,1)/AC1794)</f>
        <v>0.29806046776953793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327</v>
      </c>
      <c r="D1804" s="12">
        <v>114</v>
      </c>
      <c r="E1804" s="12">
        <v>0</v>
      </c>
      <c r="F1804" s="12">
        <v>0</v>
      </c>
      <c r="G1804" s="12">
        <v>0</v>
      </c>
      <c r="H1804" s="12">
        <v>0</v>
      </c>
      <c r="I1804" s="13">
        <v>10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148.20000000000002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311.22000000000003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459.42000000000007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0</v>
      </c>
      <c r="AC1804" s="15">
        <f t="shared" si="583"/>
        <v>459.4</v>
      </c>
      <c r="AD1804" s="48">
        <f>(ROUND(AC1804-AC1794,1)/AC1794)</f>
        <v>0.31032515687393036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114</v>
      </c>
      <c r="E1805" s="12">
        <v>0</v>
      </c>
      <c r="F1805" s="12">
        <v>0</v>
      </c>
      <c r="G1805" s="12">
        <v>0</v>
      </c>
      <c r="H1805" s="12">
        <v>0</v>
      </c>
      <c r="I1805" s="13">
        <v>10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148.20000000000002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311.22000000000003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459.42000000000007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459.4</v>
      </c>
      <c r="AD1805" s="48">
        <f>(ROUND(AC1805-AC1794,1)/AC1794)</f>
        <v>0.31032515687393036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114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148.20000000000002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311.22000000000003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459.42000000000007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459.4</v>
      </c>
      <c r="AD1806" s="48">
        <f>(ROUND(AC1806-AC1794,1)/AC1794)</f>
        <v>0.31032515687393036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114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78</v>
      </c>
      <c r="K1807" s="13">
        <v>0</v>
      </c>
      <c r="L1807" s="13">
        <v>0</v>
      </c>
      <c r="M1807" s="13">
        <v>0</v>
      </c>
      <c r="N1807" s="14">
        <f>D1807*$D$16</f>
        <v>148.20000000000002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280.69080000000002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428.89080000000001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0</v>
      </c>
      <c r="AC1807" s="15">
        <f t="shared" si="583"/>
        <v>428.9</v>
      </c>
      <c r="AD1807" s="48">
        <f>(ROUND(AC1807-AC1794,1)/AC1794)</f>
        <v>0.22333143183114659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114</v>
      </c>
      <c r="E1808" s="12">
        <v>0</v>
      </c>
      <c r="F1808" s="12">
        <v>0</v>
      </c>
      <c r="G1808" s="12">
        <v>0</v>
      </c>
      <c r="H1808" s="12">
        <v>0</v>
      </c>
      <c r="I1808" s="13">
        <v>45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148.20000000000002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242.30700000000002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390.50700000000006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0</v>
      </c>
      <c r="AC1808" s="15">
        <f t="shared" si="583"/>
        <v>390.5</v>
      </c>
      <c r="AD1808" s="48">
        <f>(ROUND(AC1808-AC1794,1)/AC1794)</f>
        <v>0.11380490587564175</v>
      </c>
      <c r="AE1808" s="111"/>
      <c r="AF1808" s="63"/>
      <c r="AH1808" s="20"/>
    </row>
    <row r="1809" spans="1:34" ht="15.75" customHeight="1">
      <c r="A1809" s="106" t="s">
        <v>0</v>
      </c>
      <c r="B1809" s="92" t="s">
        <v>80</v>
      </c>
      <c r="C1809" s="50" t="s">
        <v>241</v>
      </c>
      <c r="D1809" s="11">
        <v>0</v>
      </c>
      <c r="E1809" s="11">
        <v>0</v>
      </c>
      <c r="F1809" s="11">
        <v>128</v>
      </c>
      <c r="G1809" s="11">
        <v>0</v>
      </c>
      <c r="H1809" s="11">
        <v>0</v>
      </c>
      <c r="I1809" s="51">
        <v>0</v>
      </c>
      <c r="J1809" s="51">
        <v>0</v>
      </c>
      <c r="K1809" s="51">
        <v>25</v>
      </c>
      <c r="L1809" s="51">
        <v>25</v>
      </c>
      <c r="M1809" s="51">
        <v>0</v>
      </c>
      <c r="N1809" s="52">
        <f>D1809*$D$3</f>
        <v>0</v>
      </c>
      <c r="O1809" s="52">
        <f>E1809*$E$3</f>
        <v>0</v>
      </c>
      <c r="P1809" s="52">
        <f>F1809*$F$3</f>
        <v>192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0</v>
      </c>
      <c r="T1809" s="52">
        <f>(O1809/100)*(K1809*$K$3)</f>
        <v>0</v>
      </c>
      <c r="U1809" s="52">
        <f>(P1809/100)*(K1809*$K$3)+(P1809/100)*(L1809*$L$3)</f>
        <v>144</v>
      </c>
      <c r="V1809" s="52">
        <f>(Q1809/100)*(L1809*$L$3)</f>
        <v>0</v>
      </c>
      <c r="W1809" s="52">
        <f>(R1809/100)*(K1809*$K$3)+(R1809/100)*(L1809*$L$3)</f>
        <v>0</v>
      </c>
      <c r="X1809" s="52">
        <f>N1809+S1809</f>
        <v>0</v>
      </c>
      <c r="Y1809" s="52">
        <f>O1809+T1809</f>
        <v>0</v>
      </c>
      <c r="Z1809" s="52">
        <f>P1809+U1809</f>
        <v>336</v>
      </c>
      <c r="AA1809" s="52">
        <f>Q1809+V1809</f>
        <v>0</v>
      </c>
      <c r="AB1809" s="52">
        <f>R1809+W1809</f>
        <v>0</v>
      </c>
      <c r="AC1809" s="53">
        <f>ROUND(X1809+Y1809+Z1809+AA1809+AB1809,1)</f>
        <v>336</v>
      </c>
      <c r="AD1809" s="58"/>
      <c r="AE1809" s="113"/>
      <c r="AF1809" s="60"/>
      <c r="AH1809" s="20"/>
    </row>
    <row r="1810" spans="1:34">
      <c r="A1810" s="99" t="s">
        <v>814</v>
      </c>
      <c r="B1810" s="92">
        <v>0</v>
      </c>
      <c r="C1810" s="21" t="s">
        <v>324</v>
      </c>
      <c r="D1810" s="12">
        <v>0</v>
      </c>
      <c r="E1810" s="12">
        <v>0</v>
      </c>
      <c r="F1810" s="12">
        <v>166</v>
      </c>
      <c r="G1810" s="12">
        <v>0</v>
      </c>
      <c r="H1810" s="12">
        <v>0</v>
      </c>
      <c r="I1810" s="13">
        <v>0</v>
      </c>
      <c r="J1810" s="13">
        <v>0</v>
      </c>
      <c r="K1810" s="13">
        <v>25</v>
      </c>
      <c r="L1810" s="13">
        <v>25</v>
      </c>
      <c r="M1810" s="13">
        <v>0</v>
      </c>
      <c r="N1810" s="14">
        <f>D1810*$D$4</f>
        <v>0</v>
      </c>
      <c r="O1810" s="14">
        <f>E1810*$E$4</f>
        <v>0</v>
      </c>
      <c r="P1810" s="14">
        <f>F1810*$F$4</f>
        <v>215.8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0</v>
      </c>
      <c r="T1810" s="14">
        <f>(O1810/100)*(K1810*$K$4)</f>
        <v>0</v>
      </c>
      <c r="U1810" s="14">
        <f>(P1810/100)*(K1810*$K$4)+(P1810/100)*(L1810*$L$4)</f>
        <v>161.85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85">N1810+S1810</f>
        <v>0</v>
      </c>
      <c r="Y1810" s="14">
        <f t="shared" ref="Y1810:Y1823" si="586">O1810+T1810</f>
        <v>0</v>
      </c>
      <c r="Z1810" s="14">
        <f t="shared" ref="Z1810:Z1823" si="587">P1810+U1810</f>
        <v>377.65</v>
      </c>
      <c r="AA1810" s="14">
        <f t="shared" ref="AA1810:AA1823" si="588">Q1810+V1810</f>
        <v>0</v>
      </c>
      <c r="AB1810" s="14">
        <f>R1810+W1810</f>
        <v>0</v>
      </c>
      <c r="AC1810" s="15">
        <f>ROUND(X1810+Y1810+Z1810+AA1810+AB1810,1)</f>
        <v>377.7</v>
      </c>
      <c r="AD1810" s="48">
        <f>(ROUND(AC1810-AC1809,1)/AC1809)</f>
        <v>0.12410714285714286</v>
      </c>
      <c r="AE1810" s="113"/>
      <c r="AF1810" s="60"/>
      <c r="AH1810" s="20"/>
    </row>
    <row r="1811" spans="1:34">
      <c r="A1811" s="99" t="s">
        <v>815</v>
      </c>
      <c r="B1811" s="93">
        <v>15</v>
      </c>
      <c r="C1811" s="21" t="s">
        <v>849</v>
      </c>
      <c r="D1811" s="12">
        <v>0</v>
      </c>
      <c r="E1811" s="12">
        <v>0</v>
      </c>
      <c r="F1811" s="12">
        <v>128</v>
      </c>
      <c r="G1811" s="12">
        <v>0</v>
      </c>
      <c r="H1811" s="12">
        <v>0</v>
      </c>
      <c r="I1811" s="13">
        <v>0</v>
      </c>
      <c r="J1811" s="13">
        <v>0</v>
      </c>
      <c r="K1811" s="13">
        <v>25</v>
      </c>
      <c r="L1811" s="13">
        <v>25</v>
      </c>
      <c r="M1811" s="13">
        <v>0</v>
      </c>
      <c r="N1811" s="14">
        <f>D1811*$D$5</f>
        <v>0</v>
      </c>
      <c r="O1811" s="14">
        <f>E1811*$E$5</f>
        <v>0</v>
      </c>
      <c r="P1811" s="14">
        <f>F1811*$F$5</f>
        <v>179.2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0</v>
      </c>
      <c r="T1811" s="14">
        <f>(O1811/100)*(K1811*$K$5)</f>
        <v>0</v>
      </c>
      <c r="U1811" s="14">
        <f>(P1811/100)*(K1811*$K$5)+(P1811/100)*(L1811*$L$5)</f>
        <v>134.39999999999998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0</v>
      </c>
      <c r="Y1811" s="14">
        <f t="shared" si="586"/>
        <v>0</v>
      </c>
      <c r="Z1811" s="14">
        <f t="shared" si="587"/>
        <v>313.59999999999997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313.60000000000002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3">
        <v>20</v>
      </c>
      <c r="C1812" s="21" t="s">
        <v>337</v>
      </c>
      <c r="D1812" s="12">
        <v>0</v>
      </c>
      <c r="E1812" s="12">
        <v>0</v>
      </c>
      <c r="F1812" s="12">
        <v>128</v>
      </c>
      <c r="G1812" s="12">
        <v>0</v>
      </c>
      <c r="H1812" s="12">
        <v>0</v>
      </c>
      <c r="I1812" s="13">
        <v>0</v>
      </c>
      <c r="J1812" s="13">
        <v>0</v>
      </c>
      <c r="K1812" s="13">
        <v>25</v>
      </c>
      <c r="L1812" s="13">
        <v>25</v>
      </c>
      <c r="M1812" s="13">
        <v>0</v>
      </c>
      <c r="N1812" s="14">
        <f>D1812*$D$6</f>
        <v>0</v>
      </c>
      <c r="O1812" s="14">
        <f>E1812*$E$6</f>
        <v>0</v>
      </c>
      <c r="P1812" s="14">
        <f>F1812*$F$6</f>
        <v>179.2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0</v>
      </c>
      <c r="T1812" s="14">
        <f>(O1812/100)*(K1812*$K$6)</f>
        <v>0</v>
      </c>
      <c r="U1812" s="14">
        <f>(P1812/100)*(K1812*$K$6)+(P1812/100)*(L1812*$L$6)</f>
        <v>134.39999999999998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0</v>
      </c>
      <c r="Y1812" s="14">
        <f t="shared" si="586"/>
        <v>0</v>
      </c>
      <c r="Z1812" s="14">
        <f t="shared" si="587"/>
        <v>313.59999999999997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313.60000000000002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3">
        <v>20</v>
      </c>
      <c r="C1813" s="21" t="s">
        <v>338</v>
      </c>
      <c r="D1813" s="12">
        <v>0</v>
      </c>
      <c r="E1813" s="12">
        <v>0</v>
      </c>
      <c r="F1813" s="12">
        <v>128</v>
      </c>
      <c r="G1813" s="12">
        <v>0</v>
      </c>
      <c r="H1813" s="12">
        <v>0</v>
      </c>
      <c r="I1813" s="13">
        <v>0</v>
      </c>
      <c r="J1813" s="13">
        <v>0</v>
      </c>
      <c r="K1813" s="13">
        <v>25</v>
      </c>
      <c r="L1813" s="13">
        <v>25</v>
      </c>
      <c r="M1813" s="13">
        <v>0</v>
      </c>
      <c r="N1813" s="14">
        <f>D1813*$D$7</f>
        <v>0</v>
      </c>
      <c r="O1813" s="14">
        <f>E1813*$E$7</f>
        <v>0</v>
      </c>
      <c r="P1813" s="14">
        <f>F1813*$F$7</f>
        <v>179.2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0</v>
      </c>
      <c r="T1813" s="14">
        <f>(O1813/100)*(K1813*$K$7)</f>
        <v>0</v>
      </c>
      <c r="U1813" s="14">
        <f>(P1813/100)*(K1813*$K$7)+(P1813/100)*(L1813*$L$7)</f>
        <v>134.39999999999998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0</v>
      </c>
      <c r="Y1813" s="14">
        <f t="shared" si="586"/>
        <v>0</v>
      </c>
      <c r="Z1813" s="14">
        <f t="shared" si="587"/>
        <v>313.59999999999997</v>
      </c>
      <c r="AA1813" s="14">
        <f t="shared" si="588"/>
        <v>0</v>
      </c>
      <c r="AB1813" s="14">
        <f t="shared" si="590"/>
        <v>0</v>
      </c>
      <c r="AC1813" s="15">
        <f t="shared" si="589"/>
        <v>313.60000000000002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3"/>
      <c r="C1814" s="21" t="s">
        <v>339</v>
      </c>
      <c r="D1814" s="12">
        <v>0</v>
      </c>
      <c r="E1814" s="12">
        <v>0</v>
      </c>
      <c r="F1814" s="12">
        <v>128</v>
      </c>
      <c r="G1814" s="12">
        <v>0</v>
      </c>
      <c r="H1814" s="12">
        <v>0</v>
      </c>
      <c r="I1814" s="13">
        <v>0</v>
      </c>
      <c r="J1814" s="13">
        <v>0</v>
      </c>
      <c r="K1814" s="13">
        <v>25</v>
      </c>
      <c r="L1814" s="13">
        <v>25</v>
      </c>
      <c r="M1814" s="13">
        <v>0</v>
      </c>
      <c r="N1814" s="14">
        <f>D1814*$D$8</f>
        <v>0</v>
      </c>
      <c r="O1814" s="14">
        <f>E1814*$E$8</f>
        <v>0</v>
      </c>
      <c r="P1814" s="14">
        <f>F1814*$F$8</f>
        <v>179.2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0</v>
      </c>
      <c r="T1814" s="14">
        <f>(O1814/100)*(K1814*$K$8)</f>
        <v>0</v>
      </c>
      <c r="U1814" s="14">
        <f>(P1814/100)*(K1814*$K$8)+(P1814/100)*(L1814*$L$8)</f>
        <v>134.39999999999998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0</v>
      </c>
      <c r="Y1814" s="14">
        <f t="shared" si="586"/>
        <v>0</v>
      </c>
      <c r="Z1814" s="14">
        <f t="shared" si="587"/>
        <v>313.59999999999997</v>
      </c>
      <c r="AA1814" s="14">
        <f t="shared" si="588"/>
        <v>0</v>
      </c>
      <c r="AB1814" s="14">
        <f t="shared" si="590"/>
        <v>0</v>
      </c>
      <c r="AC1814" s="15">
        <f t="shared" si="589"/>
        <v>313.60000000000002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3"/>
      <c r="C1815" s="21" t="s">
        <v>1</v>
      </c>
      <c r="D1815" s="12">
        <v>0</v>
      </c>
      <c r="E1815" s="12">
        <v>166</v>
      </c>
      <c r="F1815" s="12">
        <v>0</v>
      </c>
      <c r="G1815" s="12">
        <v>0</v>
      </c>
      <c r="H1815" s="12">
        <v>0</v>
      </c>
      <c r="I1815" s="13">
        <v>0</v>
      </c>
      <c r="J1815" s="13">
        <v>0</v>
      </c>
      <c r="K1815" s="13">
        <v>50</v>
      </c>
      <c r="L1815" s="13">
        <v>0</v>
      </c>
      <c r="M1815" s="13">
        <v>0</v>
      </c>
      <c r="N1815" s="14">
        <f>D1815*$D$9</f>
        <v>0</v>
      </c>
      <c r="O1815" s="14">
        <f>E1815*$E$9</f>
        <v>215.8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0</v>
      </c>
      <c r="T1815" s="14">
        <f>(O1815/100)*(K1815*$K$9)</f>
        <v>161.85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0</v>
      </c>
      <c r="Y1815" s="14">
        <f t="shared" si="586"/>
        <v>377.65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377.7</v>
      </c>
      <c r="AD1815" s="48">
        <f>(ROUND(AC1815-AC1809,1)/AC1809)</f>
        <v>0.12410714285714286</v>
      </c>
      <c r="AE1815" s="113"/>
      <c r="AF1815" s="60"/>
      <c r="AH1815" s="20"/>
    </row>
    <row r="1816" spans="1:34">
      <c r="A1816" s="99" t="s">
        <v>844</v>
      </c>
      <c r="B1816" s="93"/>
      <c r="C1816" s="21" t="s">
        <v>2</v>
      </c>
      <c r="D1816" s="12">
        <v>0</v>
      </c>
      <c r="E1816" s="12">
        <v>0</v>
      </c>
      <c r="F1816" s="12">
        <v>166</v>
      </c>
      <c r="G1816" s="12">
        <v>0</v>
      </c>
      <c r="H1816" s="12">
        <v>0</v>
      </c>
      <c r="I1816" s="13">
        <v>0</v>
      </c>
      <c r="J1816" s="13">
        <v>0</v>
      </c>
      <c r="K1816" s="13">
        <v>25</v>
      </c>
      <c r="L1816" s="13">
        <v>25</v>
      </c>
      <c r="M1816" s="13">
        <v>0</v>
      </c>
      <c r="N1816" s="14">
        <f>D1816*$D$10</f>
        <v>0</v>
      </c>
      <c r="O1816" s="14">
        <f>E1816*$E$10</f>
        <v>0</v>
      </c>
      <c r="P1816" s="14">
        <f>F1816*$F$10</f>
        <v>215.8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0</v>
      </c>
      <c r="T1816" s="14">
        <f>(O1816/100)*(K1816*$J$10)</f>
        <v>0</v>
      </c>
      <c r="U1816" s="14">
        <f>(P1816/100)*(K1816*$K$10)+(P1816/100)*(L1816*$L$10)</f>
        <v>161.85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0</v>
      </c>
      <c r="Y1816" s="14">
        <f t="shared" si="586"/>
        <v>0</v>
      </c>
      <c r="Z1816" s="14">
        <f t="shared" si="587"/>
        <v>377.65</v>
      </c>
      <c r="AA1816" s="14">
        <f t="shared" si="588"/>
        <v>0</v>
      </c>
      <c r="AB1816" s="14">
        <f t="shared" si="590"/>
        <v>0</v>
      </c>
      <c r="AC1816" s="15">
        <f t="shared" si="589"/>
        <v>377.7</v>
      </c>
      <c r="AD1816" s="48">
        <f>(ROUND(AC1816-AC1809,1)/AC1809)</f>
        <v>0.12410714285714286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3</v>
      </c>
      <c r="D1817" s="12">
        <v>0</v>
      </c>
      <c r="E1817" s="12">
        <v>0</v>
      </c>
      <c r="F1817" s="12">
        <v>0</v>
      </c>
      <c r="G1817" s="12">
        <v>166</v>
      </c>
      <c r="H1817" s="12">
        <v>0</v>
      </c>
      <c r="I1817" s="13">
        <v>0</v>
      </c>
      <c r="J1817" s="13">
        <v>0</v>
      </c>
      <c r="K1817" s="13">
        <v>0</v>
      </c>
      <c r="L1817" s="13">
        <v>50</v>
      </c>
      <c r="M1817" s="13">
        <v>0</v>
      </c>
      <c r="N1817" s="14">
        <f>D1817*$D$11</f>
        <v>0</v>
      </c>
      <c r="O1817" s="14">
        <f>E1817*$E$11</f>
        <v>0</v>
      </c>
      <c r="P1817" s="14">
        <f>F1817*$F$11</f>
        <v>0</v>
      </c>
      <c r="Q1817" s="14">
        <f>G1817*$G$11</f>
        <v>215.8</v>
      </c>
      <c r="R1817" s="14">
        <f>H1817*$H$11</f>
        <v>0</v>
      </c>
      <c r="S1817" s="14">
        <f>(N1817/100)*(I1817*$I$11)+(N1817/100)*(J1817*$J$11)</f>
        <v>0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161.85</v>
      </c>
      <c r="W1817" s="14">
        <f>(R1817/100)*(K1817*$K$11)+(R1817/100)*(L1817*$L$11)</f>
        <v>0</v>
      </c>
      <c r="X1817" s="14">
        <f t="shared" si="585"/>
        <v>0</v>
      </c>
      <c r="Y1817" s="14">
        <f t="shared" si="586"/>
        <v>0</v>
      </c>
      <c r="Z1817" s="14">
        <f t="shared" si="587"/>
        <v>0</v>
      </c>
      <c r="AA1817" s="14">
        <f t="shared" si="588"/>
        <v>377.65</v>
      </c>
      <c r="AB1817" s="14">
        <f t="shared" si="590"/>
        <v>0</v>
      </c>
      <c r="AC1817" s="15">
        <f t="shared" si="589"/>
        <v>377.7</v>
      </c>
      <c r="AD1817" s="48">
        <f>(ROUND(AC1817-AC1809,1)/AC1809)</f>
        <v>0.12410714285714286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4</v>
      </c>
      <c r="D1818" s="12">
        <v>0</v>
      </c>
      <c r="E1818" s="12">
        <v>0</v>
      </c>
      <c r="F1818" s="12">
        <v>0</v>
      </c>
      <c r="G1818" s="12">
        <v>0</v>
      </c>
      <c r="H1818" s="12">
        <v>166</v>
      </c>
      <c r="I1818" s="13">
        <v>0</v>
      </c>
      <c r="J1818" s="13">
        <v>0</v>
      </c>
      <c r="K1818" s="13">
        <v>25</v>
      </c>
      <c r="L1818" s="13">
        <v>25</v>
      </c>
      <c r="M1818" s="13">
        <v>0</v>
      </c>
      <c r="N1818" s="14">
        <f>D1818*$D$12</f>
        <v>0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215.8</v>
      </c>
      <c r="S1818" s="14">
        <f>(N1818/100)*(I1818*$I$12)+(N1818/100)*(J1818*$J$12)</f>
        <v>0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161.85</v>
      </c>
      <c r="X1818" s="14">
        <f t="shared" si="585"/>
        <v>0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377.65</v>
      </c>
      <c r="AC1818" s="15">
        <f t="shared" si="589"/>
        <v>377.7</v>
      </c>
      <c r="AD1818" s="48">
        <f>(ROUND(AC1818-AC1809,1)/AC1809)</f>
        <v>0.12410714285714286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327</v>
      </c>
      <c r="D1819" s="12">
        <v>0</v>
      </c>
      <c r="E1819" s="12">
        <v>0</v>
      </c>
      <c r="F1819" s="12">
        <v>128</v>
      </c>
      <c r="G1819" s="12">
        <v>0</v>
      </c>
      <c r="H1819" s="12">
        <v>0</v>
      </c>
      <c r="I1819" s="13">
        <v>0</v>
      </c>
      <c r="J1819" s="13">
        <v>0</v>
      </c>
      <c r="K1819" s="13">
        <v>25</v>
      </c>
      <c r="L1819" s="13">
        <v>25</v>
      </c>
      <c r="M1819" s="13">
        <v>55</v>
      </c>
      <c r="N1819" s="14">
        <f>D1819*$D$13</f>
        <v>0</v>
      </c>
      <c r="O1819" s="14">
        <f>E1819*$E$13</f>
        <v>0</v>
      </c>
      <c r="P1819" s="14">
        <f>F1819*$F$13</f>
        <v>166.4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0</v>
      </c>
      <c r="T1819" s="14">
        <f>(O1819/100)*(K1819*$K$13)+(O1819/100)*(M1819*$M$13)</f>
        <v>0</v>
      </c>
      <c r="U1819" s="14">
        <f>(P1819/100)*(K1819*$K$13)+(P1819/100)*(L1819*$L$13)+(P1819/100)*(M1819*$M$13)</f>
        <v>262.08000000000004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0</v>
      </c>
      <c r="Y1819" s="14">
        <f t="shared" si="586"/>
        <v>0</v>
      </c>
      <c r="Z1819" s="14">
        <f t="shared" si="587"/>
        <v>428.48</v>
      </c>
      <c r="AA1819" s="14">
        <f t="shared" si="588"/>
        <v>0</v>
      </c>
      <c r="AB1819" s="14">
        <f t="shared" si="590"/>
        <v>0</v>
      </c>
      <c r="AC1819" s="15">
        <f t="shared" si="589"/>
        <v>428.5</v>
      </c>
      <c r="AD1819" s="48">
        <f>(ROUND(AC1819-AC1809,1)/AC1809)</f>
        <v>0.27529761904761907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189</v>
      </c>
      <c r="E1820" s="12">
        <v>0</v>
      </c>
      <c r="F1820" s="12">
        <v>0</v>
      </c>
      <c r="G1820" s="12">
        <v>0</v>
      </c>
      <c r="H1820" s="12">
        <v>0</v>
      </c>
      <c r="I1820" s="13">
        <v>0</v>
      </c>
      <c r="J1820" s="13">
        <v>0</v>
      </c>
      <c r="K1820" s="13">
        <v>50</v>
      </c>
      <c r="L1820" s="13">
        <v>0</v>
      </c>
      <c r="M1820" s="13">
        <v>0</v>
      </c>
      <c r="N1820" s="14">
        <f>D1820*$D$14</f>
        <v>245.70000000000002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184.27500000000003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429.97500000000002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430</v>
      </c>
      <c r="AD1820" s="48">
        <f>(ROUND(AC1820-AC1809,1)/AC1809)</f>
        <v>0.27976190476190477</v>
      </c>
      <c r="AE1820" s="113"/>
      <c r="AF1820" s="60"/>
      <c r="AH1820" s="20"/>
    </row>
    <row r="1821" spans="1:34">
      <c r="A1821" s="99"/>
      <c r="B1821" s="93" t="s">
        <v>891</v>
      </c>
      <c r="C1821" s="21" t="s">
        <v>329</v>
      </c>
      <c r="D1821" s="12">
        <v>189</v>
      </c>
      <c r="E1821" s="12">
        <v>0</v>
      </c>
      <c r="F1821" s="12">
        <v>0</v>
      </c>
      <c r="G1821" s="12">
        <v>0</v>
      </c>
      <c r="H1821" s="12">
        <v>0</v>
      </c>
      <c r="I1821" s="13">
        <v>0</v>
      </c>
      <c r="J1821" s="13">
        <v>0</v>
      </c>
      <c r="K1821" s="13">
        <v>0</v>
      </c>
      <c r="L1821" s="13">
        <v>50</v>
      </c>
      <c r="M1821" s="13">
        <v>0</v>
      </c>
      <c r="N1821" s="14">
        <f>D1821*$D$15</f>
        <v>245.70000000000002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184.27500000000003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429.97500000000002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430</v>
      </c>
      <c r="AD1821" s="48">
        <f>(ROUND(AC1821-AC1809,1)/AC1809)</f>
        <v>0.27976190476190477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0</v>
      </c>
      <c r="E1822" s="12">
        <v>0</v>
      </c>
      <c r="F1822" s="12">
        <v>166</v>
      </c>
      <c r="G1822" s="12">
        <v>0</v>
      </c>
      <c r="H1822" s="12">
        <v>0</v>
      </c>
      <c r="I1822" s="13">
        <v>0</v>
      </c>
      <c r="J1822" s="13">
        <v>0</v>
      </c>
      <c r="K1822" s="13">
        <v>25</v>
      </c>
      <c r="L1822" s="13">
        <v>25</v>
      </c>
      <c r="M1822" s="13">
        <v>0</v>
      </c>
      <c r="N1822" s="14">
        <f>D1822*$D$16</f>
        <v>0</v>
      </c>
      <c r="O1822" s="14">
        <f>E1822*$E$16</f>
        <v>0</v>
      </c>
      <c r="P1822" s="14">
        <f>F1822*$F$16</f>
        <v>215.8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0</v>
      </c>
      <c r="T1822" s="14">
        <f>(O1822/100)*(K1822*$K$16)</f>
        <v>0</v>
      </c>
      <c r="U1822" s="14">
        <f>(P1822/100)*(K1822*$K$16)+(P1822/100)*(L1822*$L$16)</f>
        <v>161.85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0</v>
      </c>
      <c r="Y1822" s="14">
        <f t="shared" si="586"/>
        <v>0</v>
      </c>
      <c r="Z1822" s="14">
        <f t="shared" si="587"/>
        <v>377.65</v>
      </c>
      <c r="AA1822" s="14">
        <f t="shared" si="588"/>
        <v>0</v>
      </c>
      <c r="AB1822" s="14">
        <f t="shared" si="590"/>
        <v>0</v>
      </c>
      <c r="AC1822" s="15">
        <f t="shared" si="589"/>
        <v>377.7</v>
      </c>
      <c r="AD1822" s="48">
        <f>(ROUND(AC1822-AC1809,1)/AC1809)</f>
        <v>0.12410714285714286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0</v>
      </c>
      <c r="E1823" s="12">
        <v>0</v>
      </c>
      <c r="F1823" s="12">
        <v>166</v>
      </c>
      <c r="G1823" s="12">
        <v>0</v>
      </c>
      <c r="H1823" s="12">
        <v>0</v>
      </c>
      <c r="I1823" s="13">
        <v>0</v>
      </c>
      <c r="J1823" s="13">
        <v>0</v>
      </c>
      <c r="K1823" s="13">
        <v>25</v>
      </c>
      <c r="L1823" s="13">
        <v>25</v>
      </c>
      <c r="M1823" s="13">
        <v>0</v>
      </c>
      <c r="N1823" s="14">
        <f>D1823*$D$17</f>
        <v>0</v>
      </c>
      <c r="O1823" s="14">
        <f>E1823*$E$17</f>
        <v>0</v>
      </c>
      <c r="P1823" s="14">
        <f>F1823*$F$17</f>
        <v>215.8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0</v>
      </c>
      <c r="T1823" s="14">
        <f>(O1823/100)*(K1823*$K$17)</f>
        <v>0</v>
      </c>
      <c r="U1823" s="14">
        <f>(P1823/100)*(K1823*$K$17)+(P1823/100)*(L1823*$L$17)</f>
        <v>161.85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0</v>
      </c>
      <c r="Y1823" s="14">
        <f t="shared" si="586"/>
        <v>0</v>
      </c>
      <c r="Z1823" s="14">
        <f t="shared" si="587"/>
        <v>377.65</v>
      </c>
      <c r="AA1823" s="14">
        <f t="shared" si="588"/>
        <v>0</v>
      </c>
      <c r="AB1823" s="14">
        <f t="shared" si="590"/>
        <v>0</v>
      </c>
      <c r="AC1823" s="15">
        <f t="shared" si="589"/>
        <v>377.7</v>
      </c>
      <c r="AD1823" s="48">
        <f>(ROUND(AC1823-AC1809,1)/AC1809)</f>
        <v>0.12410714285714286</v>
      </c>
      <c r="AE1823" s="113"/>
      <c r="AF1823" s="60"/>
      <c r="AH1823" s="20"/>
    </row>
    <row r="1824" spans="1:34">
      <c r="A1824" s="107"/>
      <c r="B1824" s="156" t="s">
        <v>431</v>
      </c>
      <c r="C1824" s="156"/>
      <c r="D1824" s="156"/>
      <c r="E1824" s="156"/>
      <c r="F1824" s="156"/>
      <c r="G1824" s="156"/>
      <c r="H1824" s="156"/>
      <c r="I1824" s="156"/>
      <c r="J1824" s="156"/>
      <c r="K1824" s="156"/>
      <c r="L1824" s="156"/>
      <c r="M1824" s="156"/>
      <c r="N1824" s="156"/>
      <c r="O1824" s="156"/>
      <c r="P1824" s="156"/>
      <c r="Q1824" s="156"/>
      <c r="R1824" s="156"/>
      <c r="S1824" s="156"/>
      <c r="T1824" s="156"/>
      <c r="U1824" s="156"/>
      <c r="V1824" s="156"/>
      <c r="W1824" s="156"/>
      <c r="X1824" s="156"/>
      <c r="Y1824" s="156"/>
      <c r="Z1824" s="156"/>
      <c r="AA1824" s="156"/>
      <c r="AB1824" s="156"/>
      <c r="AC1824" s="18">
        <v>400</v>
      </c>
      <c r="AD1824" s="18"/>
      <c r="AE1824" s="113"/>
      <c r="AF1824" s="60"/>
      <c r="AH1824" s="20"/>
    </row>
    <row r="1825" spans="1:34">
      <c r="A1825" s="106" t="s">
        <v>0</v>
      </c>
      <c r="B1825" s="89" t="s">
        <v>82</v>
      </c>
      <c r="C1825" s="21" t="s">
        <v>243</v>
      </c>
      <c r="D1825" s="12">
        <v>86</v>
      </c>
      <c r="E1825" s="12">
        <v>0</v>
      </c>
      <c r="F1825" s="12">
        <v>0</v>
      </c>
      <c r="G1825" s="12">
        <v>0</v>
      </c>
      <c r="H1825" s="12">
        <v>0</v>
      </c>
      <c r="I1825" s="13">
        <v>20</v>
      </c>
      <c r="J1825" s="13">
        <v>70</v>
      </c>
      <c r="K1825" s="13">
        <v>0</v>
      </c>
      <c r="L1825" s="13">
        <v>0</v>
      </c>
      <c r="M1825" s="13">
        <v>0</v>
      </c>
      <c r="N1825" s="14">
        <f>D1825*$D$3</f>
        <v>129</v>
      </c>
      <c r="O1825" s="14">
        <f>E1825*$E$3</f>
        <v>0</v>
      </c>
      <c r="P1825" s="14">
        <f>F1825*$F$3</f>
        <v>0</v>
      </c>
      <c r="Q1825" s="14">
        <f>G1825*$G$3</f>
        <v>0</v>
      </c>
      <c r="R1825" s="14">
        <f>H1825*$H$3</f>
        <v>0</v>
      </c>
      <c r="S1825" s="14">
        <f>(N1825/100)*(I1825*$I$3)+(N1825/100)*(J1825*$J$3)</f>
        <v>174.15000000000003</v>
      </c>
      <c r="T1825" s="14">
        <f>(O1825/100)*(K1825*$K$3)</f>
        <v>0</v>
      </c>
      <c r="U1825" s="14">
        <f>(P1825/100)*(K1825*$K$3)+(P1825/100)*(L1825*$L$3)</f>
        <v>0</v>
      </c>
      <c r="V1825" s="14">
        <f>(Q1825/100)*(L1825*$L$3)</f>
        <v>0</v>
      </c>
      <c r="W1825" s="14">
        <f>(R1825/100)*(K1825*$K$3)+(R1825/100)*(L1825*$L$3)</f>
        <v>0</v>
      </c>
      <c r="X1825" s="14">
        <f t="shared" ref="X1825:X1869" si="591">N1825+S1825</f>
        <v>303.15000000000003</v>
      </c>
      <c r="Y1825" s="14">
        <f t="shared" ref="Y1825:Y1869" si="592">O1825+T1825</f>
        <v>0</v>
      </c>
      <c r="Z1825" s="14">
        <f t="shared" ref="Z1825:Z1869" si="593">P1825+U1825</f>
        <v>0</v>
      </c>
      <c r="AA1825" s="14">
        <f t="shared" ref="AA1825:AA1869" si="594">Q1825+V1825</f>
        <v>0</v>
      </c>
      <c r="AB1825" s="14">
        <f>R1825+W1825</f>
        <v>0</v>
      </c>
      <c r="AC1825" s="15">
        <f>ROUND(X1825+Y1825+Z1825+AA1825+AB1825,1)</f>
        <v>303.2</v>
      </c>
      <c r="AD1825" s="48">
        <v>0</v>
      </c>
      <c r="AE1825" s="113"/>
      <c r="AF1825" s="60"/>
      <c r="AH1825" s="20"/>
    </row>
    <row r="1826" spans="1:34">
      <c r="A1826" s="99" t="s">
        <v>814</v>
      </c>
      <c r="B1826" s="89">
        <v>10</v>
      </c>
      <c r="C1826" s="21" t="s">
        <v>324</v>
      </c>
      <c r="D1826" s="12">
        <v>86</v>
      </c>
      <c r="E1826" s="12">
        <v>0</v>
      </c>
      <c r="F1826" s="12">
        <v>0</v>
      </c>
      <c r="G1826" s="12">
        <v>0</v>
      </c>
      <c r="H1826" s="12">
        <v>0</v>
      </c>
      <c r="I1826" s="13">
        <v>36</v>
      </c>
      <c r="J1826" s="13">
        <v>86</v>
      </c>
      <c r="K1826" s="13">
        <v>0</v>
      </c>
      <c r="L1826" s="13">
        <v>0</v>
      </c>
      <c r="M1826" s="13">
        <v>0</v>
      </c>
      <c r="N1826" s="14">
        <f>D1826*$D$4</f>
        <v>111.8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245.51279999999997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91"/>
        <v>357.31279999999998</v>
      </c>
      <c r="Y1826" s="14">
        <f t="shared" si="592"/>
        <v>0</v>
      </c>
      <c r="Z1826" s="14">
        <f t="shared" si="593"/>
        <v>0</v>
      </c>
      <c r="AA1826" s="14">
        <f t="shared" si="594"/>
        <v>0</v>
      </c>
      <c r="AB1826" s="14">
        <f>R1826+W1826</f>
        <v>0</v>
      </c>
      <c r="AC1826" s="15">
        <f>ROUND(X1826+Y1826+Z1826+AA1826+AB1826,1)</f>
        <v>357.3</v>
      </c>
      <c r="AD1826" s="48">
        <f>(ROUND(AC1826-AC1825,1)/AC1825)</f>
        <v>0.17843007915567283</v>
      </c>
      <c r="AE1826" s="113" t="s">
        <v>813</v>
      </c>
      <c r="AF1826" s="60"/>
      <c r="AH1826" s="20"/>
    </row>
    <row r="1827" spans="1:34">
      <c r="A1827" s="99" t="s">
        <v>815</v>
      </c>
      <c r="B1827" s="89">
        <v>18</v>
      </c>
      <c r="C1827" s="21" t="s">
        <v>849</v>
      </c>
      <c r="D1827" s="12">
        <v>86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70</v>
      </c>
      <c r="K1827" s="13">
        <v>0</v>
      </c>
      <c r="L1827" s="13">
        <v>0</v>
      </c>
      <c r="M1827" s="13">
        <v>0</v>
      </c>
      <c r="N1827" s="14">
        <f>D1827*$D$5</f>
        <v>120.39999999999999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162.54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91"/>
        <v>282.94</v>
      </c>
      <c r="Y1827" s="14">
        <f t="shared" si="592"/>
        <v>0</v>
      </c>
      <c r="Z1827" s="14">
        <f t="shared" si="593"/>
        <v>0</v>
      </c>
      <c r="AA1827" s="14">
        <f t="shared" si="594"/>
        <v>0</v>
      </c>
      <c r="AB1827" s="14">
        <f>R1827+W1827</f>
        <v>0</v>
      </c>
      <c r="AC1827" s="15">
        <f t="shared" ref="AC1827:AC1839" si="595">ROUND(X1827+Y1827+Z1827+AA1827+AB1827,1)</f>
        <v>282.89999999999998</v>
      </c>
      <c r="AD1827" s="48">
        <f>(ROUND(AC1827-AC1825,1)/AC1825)</f>
        <v>-6.6952506596306069E-2</v>
      </c>
      <c r="AE1827" s="113"/>
      <c r="AF1827" s="60"/>
      <c r="AH1827" s="20"/>
    </row>
    <row r="1828" spans="1:34">
      <c r="A1828" s="99" t="s">
        <v>816</v>
      </c>
      <c r="B1828" s="89">
        <v>0</v>
      </c>
      <c r="C1828" s="21" t="s">
        <v>337</v>
      </c>
      <c r="D1828" s="12">
        <v>86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70</v>
      </c>
      <c r="K1828" s="13">
        <v>0</v>
      </c>
      <c r="L1828" s="13">
        <v>0</v>
      </c>
      <c r="M1828" s="13">
        <v>0</v>
      </c>
      <c r="N1828" s="14">
        <f>D1828*$D$6</f>
        <v>120.39999999999999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162.54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91"/>
        <v>282.94</v>
      </c>
      <c r="Y1828" s="14">
        <f t="shared" si="592"/>
        <v>0</v>
      </c>
      <c r="Z1828" s="14">
        <f t="shared" si="593"/>
        <v>0</v>
      </c>
      <c r="AA1828" s="14">
        <f t="shared" si="594"/>
        <v>0</v>
      </c>
      <c r="AB1828" s="14">
        <f t="shared" ref="AB1828:AB1840" si="596">R1828+W1828</f>
        <v>0</v>
      </c>
      <c r="AC1828" s="15">
        <f t="shared" si="595"/>
        <v>282.89999999999998</v>
      </c>
      <c r="AD1828" s="48">
        <f>(ROUND(AC1828-AC1825,1)/AC1825)</f>
        <v>-6.6952506596306069E-2</v>
      </c>
      <c r="AE1828" s="113"/>
      <c r="AF1828" s="60"/>
      <c r="AH1828" s="20"/>
    </row>
    <row r="1829" spans="1:34">
      <c r="A1829" s="99" t="s">
        <v>817</v>
      </c>
      <c r="B1829" s="89">
        <v>0</v>
      </c>
      <c r="C1829" s="21" t="s">
        <v>338</v>
      </c>
      <c r="D1829" s="12">
        <v>86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70</v>
      </c>
      <c r="K1829" s="13">
        <v>0</v>
      </c>
      <c r="L1829" s="13">
        <v>0</v>
      </c>
      <c r="M1829" s="13">
        <v>0</v>
      </c>
      <c r="N1829" s="14">
        <f>D1829*$D$7</f>
        <v>120.39999999999999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162.54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91"/>
        <v>282.94</v>
      </c>
      <c r="Y1829" s="14">
        <f t="shared" si="592"/>
        <v>0</v>
      </c>
      <c r="Z1829" s="14">
        <f t="shared" si="593"/>
        <v>0</v>
      </c>
      <c r="AA1829" s="14">
        <f t="shared" si="594"/>
        <v>0</v>
      </c>
      <c r="AB1829" s="14">
        <f t="shared" si="596"/>
        <v>0</v>
      </c>
      <c r="AC1829" s="15">
        <f t="shared" si="595"/>
        <v>282.89999999999998</v>
      </c>
      <c r="AD1829" s="48">
        <f>(ROUND(AC1829-AC1825,1)/AC1825)</f>
        <v>-6.6952506596306069E-2</v>
      </c>
      <c r="AE1829" s="113"/>
      <c r="AF1829" s="60"/>
      <c r="AH1829" s="20"/>
    </row>
    <row r="1830" spans="1:34">
      <c r="A1830" s="99" t="s">
        <v>666</v>
      </c>
      <c r="B1830" s="89"/>
      <c r="C1830" s="21" t="s">
        <v>339</v>
      </c>
      <c r="D1830" s="12">
        <v>86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70</v>
      </c>
      <c r="K1830" s="13">
        <v>0</v>
      </c>
      <c r="L1830" s="13">
        <v>0</v>
      </c>
      <c r="M1830" s="13">
        <v>0</v>
      </c>
      <c r="N1830" s="14">
        <f>D1830*$D$8</f>
        <v>120.39999999999999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162.54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91"/>
        <v>282.94</v>
      </c>
      <c r="Y1830" s="14">
        <f t="shared" si="592"/>
        <v>0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282.89999999999998</v>
      </c>
      <c r="AD1830" s="48">
        <f>(ROUND(AC1830-AC1825,1)/AC1825)</f>
        <v>-6.6952506596306069E-2</v>
      </c>
      <c r="AE1830" s="113"/>
      <c r="AF1830" s="60"/>
      <c r="AH1830" s="20"/>
    </row>
    <row r="1831" spans="1:34">
      <c r="A1831" s="99" t="s">
        <v>605</v>
      </c>
      <c r="B1831" s="89"/>
      <c r="C1831" s="21" t="s">
        <v>1</v>
      </c>
      <c r="D1831" s="12">
        <v>43</v>
      </c>
      <c r="E1831" s="12">
        <v>86</v>
      </c>
      <c r="F1831" s="12">
        <v>0</v>
      </c>
      <c r="G1831" s="12">
        <v>0</v>
      </c>
      <c r="H1831" s="12">
        <v>0</v>
      </c>
      <c r="I1831" s="13">
        <v>20</v>
      </c>
      <c r="J1831" s="13">
        <v>70</v>
      </c>
      <c r="K1831" s="13">
        <v>95</v>
      </c>
      <c r="L1831" s="13">
        <v>0</v>
      </c>
      <c r="M1831" s="13">
        <v>0</v>
      </c>
      <c r="N1831" s="14">
        <f>D1831*$D$9</f>
        <v>51.6</v>
      </c>
      <c r="O1831" s="14">
        <f>E1831*$E$9</f>
        <v>111.8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69.66</v>
      </c>
      <c r="T1831" s="14">
        <f>(O1831/100)*(K1831*$K$9)</f>
        <v>159.31499999999997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91"/>
        <v>121.25999999999999</v>
      </c>
      <c r="Y1831" s="14">
        <f t="shared" si="592"/>
        <v>271.11499999999995</v>
      </c>
      <c r="Z1831" s="14">
        <f t="shared" si="593"/>
        <v>0</v>
      </c>
      <c r="AA1831" s="14">
        <f t="shared" si="594"/>
        <v>0</v>
      </c>
      <c r="AB1831" s="14">
        <f t="shared" si="596"/>
        <v>0</v>
      </c>
      <c r="AC1831" s="15">
        <f t="shared" si="595"/>
        <v>392.4</v>
      </c>
      <c r="AD1831" s="48">
        <f>(ROUND(AC1831-AC1825,1)/AC1825)</f>
        <v>0.29419525065963065</v>
      </c>
      <c r="AE1831" s="113"/>
      <c r="AF1831" s="60"/>
      <c r="AH1831" s="20"/>
    </row>
    <row r="1832" spans="1:34">
      <c r="A1832" s="99" t="s">
        <v>844</v>
      </c>
      <c r="B1832" s="89"/>
      <c r="C1832" s="21" t="s">
        <v>2</v>
      </c>
      <c r="D1832" s="12">
        <v>43</v>
      </c>
      <c r="E1832" s="12">
        <v>0</v>
      </c>
      <c r="F1832" s="12">
        <v>86</v>
      </c>
      <c r="G1832" s="12">
        <v>0</v>
      </c>
      <c r="H1832" s="12">
        <v>0</v>
      </c>
      <c r="I1832" s="13">
        <v>20</v>
      </c>
      <c r="J1832" s="13">
        <v>70</v>
      </c>
      <c r="K1832" s="13">
        <v>47.5</v>
      </c>
      <c r="L1832" s="13">
        <v>47.5</v>
      </c>
      <c r="M1832" s="13">
        <v>0</v>
      </c>
      <c r="N1832" s="14">
        <f>D1832*$D$10</f>
        <v>51.6</v>
      </c>
      <c r="O1832" s="14">
        <f>E1832*$E$10</f>
        <v>0</v>
      </c>
      <c r="P1832" s="14">
        <f>F1832*$F$10</f>
        <v>111.8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69.66</v>
      </c>
      <c r="T1832" s="14">
        <f>(O1832/100)*(K1832*$J$10)</f>
        <v>0</v>
      </c>
      <c r="U1832" s="14">
        <f>(P1832/100)*(K1832*$K$10)+(P1832/100)*(L1832*$L$10)</f>
        <v>159.31499999999997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91"/>
        <v>121.25999999999999</v>
      </c>
      <c r="Y1832" s="14">
        <f t="shared" si="592"/>
        <v>0</v>
      </c>
      <c r="Z1832" s="14">
        <f t="shared" si="593"/>
        <v>271.11499999999995</v>
      </c>
      <c r="AA1832" s="14">
        <f t="shared" si="594"/>
        <v>0</v>
      </c>
      <c r="AB1832" s="14">
        <f t="shared" si="596"/>
        <v>0</v>
      </c>
      <c r="AC1832" s="15">
        <f t="shared" si="595"/>
        <v>392.4</v>
      </c>
      <c r="AD1832" s="48">
        <f>(ROUND(AC1832-AC1825,1)/AC1825)</f>
        <v>0.29419525065963065</v>
      </c>
      <c r="AE1832" s="113"/>
      <c r="AF1832" s="60"/>
      <c r="AH1832" s="20"/>
    </row>
    <row r="1833" spans="1:34">
      <c r="A1833" s="99" t="s">
        <v>845</v>
      </c>
      <c r="B1833" s="89"/>
      <c r="C1833" s="21" t="s">
        <v>3</v>
      </c>
      <c r="D1833" s="12">
        <v>43</v>
      </c>
      <c r="E1833" s="12">
        <v>0</v>
      </c>
      <c r="F1833" s="12">
        <v>0</v>
      </c>
      <c r="G1833" s="12">
        <v>86</v>
      </c>
      <c r="H1833" s="12">
        <v>0</v>
      </c>
      <c r="I1833" s="13">
        <v>20</v>
      </c>
      <c r="J1833" s="13">
        <v>70</v>
      </c>
      <c r="K1833" s="13">
        <v>0</v>
      </c>
      <c r="L1833" s="13">
        <v>95</v>
      </c>
      <c r="M1833" s="13">
        <v>0</v>
      </c>
      <c r="N1833" s="14">
        <f>D1833*$D$11</f>
        <v>51.6</v>
      </c>
      <c r="O1833" s="14">
        <f>E1833*$E$11</f>
        <v>0</v>
      </c>
      <c r="P1833" s="14">
        <f>F1833*$F$11</f>
        <v>0</v>
      </c>
      <c r="Q1833" s="14">
        <f>G1833*$G$11</f>
        <v>111.8</v>
      </c>
      <c r="R1833" s="14">
        <f>H1833*$H$11</f>
        <v>0</v>
      </c>
      <c r="S1833" s="14">
        <f>(N1833/100)*(I1833*$I$11)+(N1833/100)*(J1833*$J$11)</f>
        <v>69.66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159.31499999999997</v>
      </c>
      <c r="W1833" s="14">
        <f>(R1833/100)*(K1833*$K$11)+(R1833/100)*(L1833*$L$11)</f>
        <v>0</v>
      </c>
      <c r="X1833" s="14">
        <f t="shared" si="591"/>
        <v>121.25999999999999</v>
      </c>
      <c r="Y1833" s="14">
        <f t="shared" si="592"/>
        <v>0</v>
      </c>
      <c r="Z1833" s="14">
        <f t="shared" si="593"/>
        <v>0</v>
      </c>
      <c r="AA1833" s="14">
        <f t="shared" si="594"/>
        <v>271.11499999999995</v>
      </c>
      <c r="AB1833" s="14">
        <f t="shared" si="596"/>
        <v>0</v>
      </c>
      <c r="AC1833" s="15">
        <f t="shared" si="595"/>
        <v>392.4</v>
      </c>
      <c r="AD1833" s="48">
        <f>(ROUND(AC1833-AC1825,1)/AC1825)</f>
        <v>0.29419525065963065</v>
      </c>
      <c r="AE1833" s="113"/>
      <c r="AF1833" s="60"/>
      <c r="AH1833" s="20"/>
    </row>
    <row r="1834" spans="1:34">
      <c r="A1834" s="99" t="s">
        <v>846</v>
      </c>
      <c r="B1834" s="89"/>
      <c r="C1834" s="21" t="s">
        <v>4</v>
      </c>
      <c r="D1834" s="12">
        <v>43</v>
      </c>
      <c r="E1834" s="12">
        <v>0</v>
      </c>
      <c r="F1834" s="12">
        <v>0</v>
      </c>
      <c r="G1834" s="12">
        <v>0</v>
      </c>
      <c r="H1834" s="12">
        <v>86</v>
      </c>
      <c r="I1834" s="13">
        <v>20</v>
      </c>
      <c r="J1834" s="13">
        <v>70</v>
      </c>
      <c r="K1834" s="13">
        <v>47.5</v>
      </c>
      <c r="L1834" s="13">
        <v>47.5</v>
      </c>
      <c r="M1834" s="13">
        <v>0</v>
      </c>
      <c r="N1834" s="14">
        <f>D1834*$D$12</f>
        <v>51.6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111.8</v>
      </c>
      <c r="S1834" s="14">
        <f>(N1834/100)*(I1834*$I$12)+(N1834/100)*(J1834*$J$12)</f>
        <v>69.66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159.31499999999997</v>
      </c>
      <c r="X1834" s="14">
        <f t="shared" si="591"/>
        <v>121.25999999999999</v>
      </c>
      <c r="Y1834" s="14">
        <f t="shared" si="592"/>
        <v>0</v>
      </c>
      <c r="Z1834" s="14">
        <f t="shared" si="593"/>
        <v>0</v>
      </c>
      <c r="AA1834" s="14">
        <f t="shared" si="594"/>
        <v>0</v>
      </c>
      <c r="AB1834" s="14">
        <f t="shared" si="596"/>
        <v>271.11499999999995</v>
      </c>
      <c r="AC1834" s="15">
        <f t="shared" si="595"/>
        <v>392.4</v>
      </c>
      <c r="AD1834" s="48">
        <f>(ROUND(AC1834-AC1825,1)/AC1825)</f>
        <v>0.29419525065963065</v>
      </c>
      <c r="AE1834" s="113"/>
      <c r="AF1834" s="60"/>
      <c r="AH1834" s="20"/>
    </row>
    <row r="1835" spans="1:34">
      <c r="A1835" s="99" t="s">
        <v>847</v>
      </c>
      <c r="B1835" s="89"/>
      <c r="C1835" s="21" t="s">
        <v>327</v>
      </c>
      <c r="D1835" s="12">
        <v>86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70</v>
      </c>
      <c r="K1835" s="13">
        <v>0</v>
      </c>
      <c r="L1835" s="13">
        <v>0</v>
      </c>
      <c r="M1835" s="13">
        <v>75</v>
      </c>
      <c r="N1835" s="14">
        <f>D1835*$D$13</f>
        <v>111.8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276.70499999999998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91"/>
        <v>388.505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388.5</v>
      </c>
      <c r="AD1835" s="48">
        <f>(ROUND(AC1835-AC1825,1)/AC1825)</f>
        <v>0.28133245382585753</v>
      </c>
      <c r="AE1835" s="113"/>
      <c r="AF1835" s="60"/>
      <c r="AH1835" s="20"/>
    </row>
    <row r="1836" spans="1:34">
      <c r="A1836" s="99" t="s">
        <v>848</v>
      </c>
      <c r="B1836" s="89"/>
      <c r="C1836" s="21" t="s">
        <v>328</v>
      </c>
      <c r="D1836" s="12">
        <v>86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70</v>
      </c>
      <c r="K1836" s="13">
        <v>75</v>
      </c>
      <c r="L1836" s="13">
        <v>0</v>
      </c>
      <c r="M1836" s="13">
        <v>0</v>
      </c>
      <c r="N1836" s="14">
        <f>D1836*$D$14</f>
        <v>111.8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276.70499999999998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91"/>
        <v>388.505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388.5</v>
      </c>
      <c r="AD1836" s="48">
        <f>(ROUND(AC1836-AC1825,1)/AC1825)</f>
        <v>0.28133245382585753</v>
      </c>
      <c r="AE1836" s="113"/>
      <c r="AF1836" s="60"/>
      <c r="AH1836" s="20"/>
    </row>
    <row r="1837" spans="1:34">
      <c r="A1837" s="99"/>
      <c r="B1837" s="89"/>
      <c r="C1837" s="21" t="s">
        <v>329</v>
      </c>
      <c r="D1837" s="12">
        <v>86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70</v>
      </c>
      <c r="K1837" s="13">
        <v>0</v>
      </c>
      <c r="L1837" s="13">
        <v>75</v>
      </c>
      <c r="M1837" s="13">
        <v>0</v>
      </c>
      <c r="N1837" s="14">
        <f>D1837*$D$15</f>
        <v>111.8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276.70499999999998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91"/>
        <v>388.505</v>
      </c>
      <c r="Y1837" s="14">
        <f t="shared" si="592"/>
        <v>0</v>
      </c>
      <c r="Z1837" s="14">
        <f t="shared" si="593"/>
        <v>0</v>
      </c>
      <c r="AA1837" s="14">
        <f t="shared" si="594"/>
        <v>0</v>
      </c>
      <c r="AB1837" s="14">
        <f t="shared" si="596"/>
        <v>0</v>
      </c>
      <c r="AC1837" s="15">
        <f t="shared" si="595"/>
        <v>388.5</v>
      </c>
      <c r="AD1837" s="48">
        <f>(ROUND(AC1837-AC1825,1)/AC1825)</f>
        <v>0.28133245382585753</v>
      </c>
      <c r="AE1837" s="113"/>
      <c r="AF1837" s="60"/>
      <c r="AH1837" s="20"/>
    </row>
    <row r="1838" spans="1:34">
      <c r="A1838" s="99"/>
      <c r="B1838" s="89"/>
      <c r="C1838" s="21" t="s">
        <v>325</v>
      </c>
      <c r="D1838" s="12">
        <v>86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93</v>
      </c>
      <c r="K1838" s="13">
        <v>0</v>
      </c>
      <c r="L1838" s="13">
        <v>0</v>
      </c>
      <c r="M1838" s="13">
        <v>0</v>
      </c>
      <c r="N1838" s="14">
        <f>D1838*$D$16</f>
        <v>111.8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261.50019999999995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91"/>
        <v>373.30019999999996</v>
      </c>
      <c r="Y1838" s="14">
        <f t="shared" si="592"/>
        <v>0</v>
      </c>
      <c r="Z1838" s="14">
        <f t="shared" si="593"/>
        <v>0</v>
      </c>
      <c r="AA1838" s="14">
        <f t="shared" si="594"/>
        <v>0</v>
      </c>
      <c r="AB1838" s="14">
        <f t="shared" si="596"/>
        <v>0</v>
      </c>
      <c r="AC1838" s="15">
        <f t="shared" si="595"/>
        <v>373.3</v>
      </c>
      <c r="AD1838" s="48">
        <f>(ROUND(AC1838-AC1825,1)/AC1825)</f>
        <v>0.23120052770448549</v>
      </c>
      <c r="AE1838" s="113"/>
      <c r="AF1838" s="60"/>
      <c r="AH1838" s="20"/>
    </row>
    <row r="1839" spans="1:34">
      <c r="A1839" s="99"/>
      <c r="B1839" s="89"/>
      <c r="C1839" s="21" t="s">
        <v>326</v>
      </c>
      <c r="D1839" s="12">
        <v>86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70</v>
      </c>
      <c r="K1839" s="13">
        <v>0</v>
      </c>
      <c r="L1839" s="13">
        <v>0</v>
      </c>
      <c r="M1839" s="13">
        <v>0</v>
      </c>
      <c r="N1839" s="14">
        <f>D1839*$D$17</f>
        <v>111.8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229.97259999999997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91"/>
        <v>341.77259999999995</v>
      </c>
      <c r="Y1839" s="14">
        <f t="shared" si="592"/>
        <v>0</v>
      </c>
      <c r="Z1839" s="14">
        <f t="shared" si="593"/>
        <v>0</v>
      </c>
      <c r="AA1839" s="14">
        <f t="shared" si="594"/>
        <v>0</v>
      </c>
      <c r="AB1839" s="14">
        <f t="shared" si="596"/>
        <v>0</v>
      </c>
      <c r="AC1839" s="15">
        <f t="shared" si="595"/>
        <v>341.8</v>
      </c>
      <c r="AD1839" s="48">
        <f>(ROUND(AC1839-AC1825,1)/AC1825)</f>
        <v>0.12730870712401057</v>
      </c>
      <c r="AE1839" s="113"/>
      <c r="AF1839" s="60"/>
      <c r="AH1839" s="20"/>
    </row>
    <row r="1840" spans="1:34">
      <c r="A1840" s="106" t="s">
        <v>0</v>
      </c>
      <c r="B1840" s="86" t="s">
        <v>83</v>
      </c>
      <c r="C1840" s="50" t="s">
        <v>243</v>
      </c>
      <c r="D1840" s="11">
        <v>92</v>
      </c>
      <c r="E1840" s="11">
        <v>0</v>
      </c>
      <c r="F1840" s="11">
        <v>0</v>
      </c>
      <c r="G1840" s="11">
        <v>0</v>
      </c>
      <c r="H1840" s="11">
        <v>0</v>
      </c>
      <c r="I1840" s="51">
        <v>30</v>
      </c>
      <c r="J1840" s="51">
        <v>50</v>
      </c>
      <c r="K1840" s="51">
        <v>0</v>
      </c>
      <c r="L1840" s="51">
        <v>0</v>
      </c>
      <c r="M1840" s="51">
        <v>0</v>
      </c>
      <c r="N1840" s="52">
        <f>D1840*$D$3</f>
        <v>138</v>
      </c>
      <c r="O1840" s="52">
        <f>E1840*$E$3</f>
        <v>0</v>
      </c>
      <c r="P1840" s="52">
        <f>F1840*$F$3</f>
        <v>0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165.59999999999997</v>
      </c>
      <c r="T1840" s="52">
        <f>(O1840/100)*(K1840*$K$3)</f>
        <v>0</v>
      </c>
      <c r="U1840" s="52">
        <f>(P1840/100)*(K1840*$K$3)+(P1840/100)*(L1840*$L$3)</f>
        <v>0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91"/>
        <v>303.59999999999997</v>
      </c>
      <c r="Y1840" s="52">
        <f t="shared" si="592"/>
        <v>0</v>
      </c>
      <c r="Z1840" s="52">
        <f t="shared" si="593"/>
        <v>0</v>
      </c>
      <c r="AA1840" s="52">
        <f t="shared" si="594"/>
        <v>0</v>
      </c>
      <c r="AB1840" s="52">
        <f t="shared" si="596"/>
        <v>0</v>
      </c>
      <c r="AC1840" s="53">
        <f>ROUND(X1840+Y1840+Z1840+AA1840+AB1840,1)</f>
        <v>303.60000000000002</v>
      </c>
      <c r="AD1840" s="58">
        <v>0</v>
      </c>
      <c r="AE1840" s="113"/>
      <c r="AF1840" s="60"/>
      <c r="AH1840" s="20"/>
    </row>
    <row r="1841" spans="1:34">
      <c r="A1841" s="99" t="s">
        <v>814</v>
      </c>
      <c r="B1841" s="87">
        <v>10</v>
      </c>
      <c r="C1841" s="21" t="s">
        <v>324</v>
      </c>
      <c r="D1841" s="12">
        <v>92</v>
      </c>
      <c r="E1841" s="12">
        <v>0</v>
      </c>
      <c r="F1841" s="12">
        <v>0</v>
      </c>
      <c r="G1841" s="12">
        <v>0</v>
      </c>
      <c r="H1841" s="12">
        <v>0</v>
      </c>
      <c r="I1841" s="13">
        <v>45</v>
      </c>
      <c r="J1841" s="13">
        <v>65</v>
      </c>
      <c r="K1841" s="13">
        <v>0</v>
      </c>
      <c r="L1841" s="13">
        <v>0</v>
      </c>
      <c r="M1841" s="13">
        <v>0</v>
      </c>
      <c r="N1841" s="14">
        <f>D1841*$D$4</f>
        <v>119.60000000000001</v>
      </c>
      <c r="O1841" s="14">
        <f>E1841*$E$4</f>
        <v>0</v>
      </c>
      <c r="P1841" s="14">
        <f>F1841*$F$4</f>
        <v>0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236.80800000000005</v>
      </c>
      <c r="T1841" s="14">
        <f>(O1841/100)*(K1841*$K$4)</f>
        <v>0</v>
      </c>
      <c r="U1841" s="14">
        <f>(P1841/100)*(K1841*$K$4)+(P1841/100)*(L1841*$L$4)</f>
        <v>0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91"/>
        <v>356.40800000000007</v>
      </c>
      <c r="Y1841" s="14">
        <f t="shared" si="592"/>
        <v>0</v>
      </c>
      <c r="Z1841" s="14">
        <f t="shared" si="593"/>
        <v>0</v>
      </c>
      <c r="AA1841" s="14">
        <f t="shared" si="594"/>
        <v>0</v>
      </c>
      <c r="AB1841" s="14">
        <f>R1841+W1841</f>
        <v>0</v>
      </c>
      <c r="AC1841" s="15">
        <f>ROUND(X1841+Y1841+Z1841+AA1841+AB1841,1)</f>
        <v>356.4</v>
      </c>
      <c r="AD1841" s="48">
        <f>(ROUND(AC1841-AC1840,1)/AC1840)</f>
        <v>0.17391304347826084</v>
      </c>
      <c r="AE1841" s="113" t="s">
        <v>813</v>
      </c>
      <c r="AF1841" s="60"/>
      <c r="AH1841" s="20"/>
    </row>
    <row r="1842" spans="1:34">
      <c r="A1842" s="99" t="s">
        <v>815</v>
      </c>
      <c r="B1842" s="87">
        <v>20</v>
      </c>
      <c r="C1842" s="21" t="s">
        <v>849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30</v>
      </c>
      <c r="J1842" s="13">
        <v>50</v>
      </c>
      <c r="K1842" s="13">
        <v>0</v>
      </c>
      <c r="L1842" s="13">
        <v>0</v>
      </c>
      <c r="M1842" s="13">
        <v>0</v>
      </c>
      <c r="N1842" s="14">
        <f>D1842*$D$5</f>
        <v>128.79999999999998</v>
      </c>
      <c r="O1842" s="14">
        <f>E1842*$E$5</f>
        <v>0</v>
      </c>
      <c r="P1842" s="14">
        <f>F1842*$F$5</f>
        <v>0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154.55999999999997</v>
      </c>
      <c r="T1842" s="14">
        <f>(O1842/100)*(K1842*$K$5)</f>
        <v>0</v>
      </c>
      <c r="U1842" s="14">
        <f>(P1842/100)*(K1842*$K$5)+(P1842/100)*(L1842*$L$5)</f>
        <v>0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91"/>
        <v>283.35999999999996</v>
      </c>
      <c r="Y1842" s="14">
        <f t="shared" si="592"/>
        <v>0</v>
      </c>
      <c r="Z1842" s="14">
        <f t="shared" si="593"/>
        <v>0</v>
      </c>
      <c r="AA1842" s="14">
        <f t="shared" si="594"/>
        <v>0</v>
      </c>
      <c r="AB1842" s="14">
        <f>R1842+W1842</f>
        <v>0</v>
      </c>
      <c r="AC1842" s="15">
        <f t="shared" ref="AC1842:AC1854" si="597">ROUND(X1842+Y1842+Z1842+AA1842+AB1842,1)</f>
        <v>283.39999999999998</v>
      </c>
      <c r="AD1842" s="48">
        <f>(ROUND(AC1842-AC1840,1)/AC1840)</f>
        <v>-6.6534914361001313E-2</v>
      </c>
      <c r="AE1842" s="113"/>
      <c r="AF1842" s="60"/>
      <c r="AH1842" s="20"/>
    </row>
    <row r="1843" spans="1:34">
      <c r="A1843" s="99" t="s">
        <v>816</v>
      </c>
      <c r="B1843" s="87">
        <v>0</v>
      </c>
      <c r="C1843" s="21" t="s">
        <v>337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50</v>
      </c>
      <c r="K1843" s="13">
        <v>0</v>
      </c>
      <c r="L1843" s="13">
        <v>0</v>
      </c>
      <c r="M1843" s="13">
        <v>0</v>
      </c>
      <c r="N1843" s="14">
        <f>D1843*$D$6</f>
        <v>128.79999999999998</v>
      </c>
      <c r="O1843" s="14">
        <f>E1843*$E$6</f>
        <v>0</v>
      </c>
      <c r="P1843" s="14">
        <f>F1843*$F$6</f>
        <v>0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154.55999999999997</v>
      </c>
      <c r="T1843" s="14">
        <f>(O1843/100)*(K1843*$K$6)</f>
        <v>0</v>
      </c>
      <c r="U1843" s="14">
        <f>(P1843/100)*(K1843*$K$6)+(P1843/100)*(L1843*$L$6)</f>
        <v>0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91"/>
        <v>283.35999999999996</v>
      </c>
      <c r="Y1843" s="14">
        <f t="shared" si="592"/>
        <v>0</v>
      </c>
      <c r="Z1843" s="14">
        <f t="shared" si="593"/>
        <v>0</v>
      </c>
      <c r="AA1843" s="14">
        <f t="shared" si="594"/>
        <v>0</v>
      </c>
      <c r="AB1843" s="14">
        <f t="shared" ref="AB1843:AB1855" si="598">R1843+W1843</f>
        <v>0</v>
      </c>
      <c r="AC1843" s="15">
        <f t="shared" si="597"/>
        <v>283.39999999999998</v>
      </c>
      <c r="AD1843" s="48">
        <f>(ROUND(AC1843-AC1840,1)/AC1840)</f>
        <v>-6.6534914361001313E-2</v>
      </c>
      <c r="AE1843" s="113"/>
      <c r="AF1843" s="60"/>
      <c r="AH1843" s="20"/>
    </row>
    <row r="1844" spans="1:34">
      <c r="A1844" s="99" t="s">
        <v>817</v>
      </c>
      <c r="B1844" s="87">
        <v>0</v>
      </c>
      <c r="C1844" s="21" t="s">
        <v>338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50</v>
      </c>
      <c r="K1844" s="13">
        <v>0</v>
      </c>
      <c r="L1844" s="13">
        <v>0</v>
      </c>
      <c r="M1844" s="13">
        <v>0</v>
      </c>
      <c r="N1844" s="14">
        <f>D1844*$D$7</f>
        <v>128.79999999999998</v>
      </c>
      <c r="O1844" s="14">
        <f>E1844*$E$7</f>
        <v>0</v>
      </c>
      <c r="P1844" s="14">
        <f>F1844*$F$7</f>
        <v>0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154.55999999999997</v>
      </c>
      <c r="T1844" s="14">
        <f>(O1844/100)*(K1844*$K$7)</f>
        <v>0</v>
      </c>
      <c r="U1844" s="14">
        <f>(P1844/100)*(K1844*$K$7)+(P1844/100)*(L1844*$L$7)</f>
        <v>0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91"/>
        <v>283.35999999999996</v>
      </c>
      <c r="Y1844" s="14">
        <f t="shared" si="592"/>
        <v>0</v>
      </c>
      <c r="Z1844" s="14">
        <f t="shared" si="593"/>
        <v>0</v>
      </c>
      <c r="AA1844" s="14">
        <f t="shared" si="594"/>
        <v>0</v>
      </c>
      <c r="AB1844" s="14">
        <f t="shared" si="598"/>
        <v>0</v>
      </c>
      <c r="AC1844" s="15">
        <f t="shared" si="597"/>
        <v>283.39999999999998</v>
      </c>
      <c r="AD1844" s="48">
        <f>(ROUND(AC1844-AC1840,1)/AC1840)</f>
        <v>-6.6534914361001313E-2</v>
      </c>
      <c r="AE1844" s="113"/>
      <c r="AF1844" s="60"/>
      <c r="AH1844" s="20"/>
    </row>
    <row r="1845" spans="1:34">
      <c r="A1845" s="99" t="s">
        <v>666</v>
      </c>
      <c r="B1845" s="87"/>
      <c r="C1845" s="21" t="s">
        <v>339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50</v>
      </c>
      <c r="K1845" s="13">
        <v>0</v>
      </c>
      <c r="L1845" s="13">
        <v>0</v>
      </c>
      <c r="M1845" s="13">
        <v>0</v>
      </c>
      <c r="N1845" s="14">
        <f>D1845*$D$8</f>
        <v>128.79999999999998</v>
      </c>
      <c r="O1845" s="14">
        <f>E1845*$E$8</f>
        <v>0</v>
      </c>
      <c r="P1845" s="14">
        <f>F1845*$F$8</f>
        <v>0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154.55999999999997</v>
      </c>
      <c r="T1845" s="14">
        <f>(O1845/100)*(K1845*$K$8)</f>
        <v>0</v>
      </c>
      <c r="U1845" s="14">
        <f>(P1845/100)*(K1845*$K$8)+(P1845/100)*(L1845*$L$8)</f>
        <v>0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91"/>
        <v>283.35999999999996</v>
      </c>
      <c r="Y1845" s="14">
        <f t="shared" si="592"/>
        <v>0</v>
      </c>
      <c r="Z1845" s="14">
        <f t="shared" si="593"/>
        <v>0</v>
      </c>
      <c r="AA1845" s="14">
        <f t="shared" si="594"/>
        <v>0</v>
      </c>
      <c r="AB1845" s="14">
        <f t="shared" si="598"/>
        <v>0</v>
      </c>
      <c r="AC1845" s="15">
        <f t="shared" si="597"/>
        <v>283.39999999999998</v>
      </c>
      <c r="AD1845" s="48">
        <f>(ROUND(AC1845-AC1840,1)/AC1840)</f>
        <v>-6.6534914361001313E-2</v>
      </c>
      <c r="AE1845" s="113"/>
      <c r="AF1845" s="60"/>
      <c r="AH1845" s="20"/>
    </row>
    <row r="1846" spans="1:34">
      <c r="A1846" s="99" t="s">
        <v>605</v>
      </c>
      <c r="B1846" s="87"/>
      <c r="C1846" s="21" t="s">
        <v>1</v>
      </c>
      <c r="D1846" s="12">
        <v>46</v>
      </c>
      <c r="E1846" s="12">
        <v>92</v>
      </c>
      <c r="F1846" s="12">
        <v>0</v>
      </c>
      <c r="G1846" s="12">
        <v>0</v>
      </c>
      <c r="H1846" s="12">
        <v>0</v>
      </c>
      <c r="I1846" s="13">
        <v>30</v>
      </c>
      <c r="J1846" s="13">
        <v>50</v>
      </c>
      <c r="K1846" s="13">
        <v>85</v>
      </c>
      <c r="L1846" s="13">
        <v>0</v>
      </c>
      <c r="M1846" s="13">
        <v>0</v>
      </c>
      <c r="N1846" s="14">
        <f>D1846*$D$9</f>
        <v>55.199999999999996</v>
      </c>
      <c r="O1846" s="14">
        <f>E1846*$E$9</f>
        <v>119.60000000000001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66.239999999999995</v>
      </c>
      <c r="T1846" s="14">
        <f>(O1846/100)*(K1846*$K$9)</f>
        <v>152.49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91"/>
        <v>121.44</v>
      </c>
      <c r="Y1846" s="14">
        <f t="shared" si="592"/>
        <v>272.09000000000003</v>
      </c>
      <c r="Z1846" s="14">
        <f t="shared" si="593"/>
        <v>0</v>
      </c>
      <c r="AA1846" s="14">
        <f t="shared" si="594"/>
        <v>0</v>
      </c>
      <c r="AB1846" s="14">
        <f t="shared" si="598"/>
        <v>0</v>
      </c>
      <c r="AC1846" s="15">
        <f t="shared" si="597"/>
        <v>393.5</v>
      </c>
      <c r="AD1846" s="48">
        <f>(ROUND(AC1846-AC1840,1)/AC1840)</f>
        <v>0.29611330698287219</v>
      </c>
      <c r="AE1846" s="113"/>
      <c r="AF1846" s="60"/>
      <c r="AH1846" s="20"/>
    </row>
    <row r="1847" spans="1:34">
      <c r="A1847" s="99" t="s">
        <v>844</v>
      </c>
      <c r="B1847" s="87"/>
      <c r="C1847" s="21" t="s">
        <v>2</v>
      </c>
      <c r="D1847" s="12">
        <v>46</v>
      </c>
      <c r="E1847" s="12">
        <v>0</v>
      </c>
      <c r="F1847" s="12">
        <v>92</v>
      </c>
      <c r="G1847" s="12">
        <v>0</v>
      </c>
      <c r="H1847" s="12">
        <v>0</v>
      </c>
      <c r="I1847" s="13">
        <v>30</v>
      </c>
      <c r="J1847" s="13">
        <v>50</v>
      </c>
      <c r="K1847" s="13">
        <v>42.5</v>
      </c>
      <c r="L1847" s="13">
        <v>42.5</v>
      </c>
      <c r="M1847" s="13">
        <v>0</v>
      </c>
      <c r="N1847" s="14">
        <f>D1847*$D$10</f>
        <v>55.199999999999996</v>
      </c>
      <c r="O1847" s="14">
        <f>E1847*$E$10</f>
        <v>0</v>
      </c>
      <c r="P1847" s="14">
        <f>F1847*$F$10</f>
        <v>119.60000000000001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66.239999999999995</v>
      </c>
      <c r="T1847" s="14">
        <f>(O1847/100)*(K1847*$J$10)</f>
        <v>0</v>
      </c>
      <c r="U1847" s="14">
        <f>(P1847/100)*(K1847*$K$10)+(P1847/100)*(L1847*$L$10)</f>
        <v>152.49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91"/>
        <v>121.44</v>
      </c>
      <c r="Y1847" s="14">
        <f t="shared" si="592"/>
        <v>0</v>
      </c>
      <c r="Z1847" s="14">
        <f t="shared" si="593"/>
        <v>272.09000000000003</v>
      </c>
      <c r="AA1847" s="14">
        <f t="shared" si="594"/>
        <v>0</v>
      </c>
      <c r="AB1847" s="14">
        <f t="shared" si="598"/>
        <v>0</v>
      </c>
      <c r="AC1847" s="15">
        <f t="shared" si="597"/>
        <v>393.5</v>
      </c>
      <c r="AD1847" s="48">
        <f>(ROUND(AC1847-AC1840,1)/AC1840)</f>
        <v>0.29611330698287219</v>
      </c>
      <c r="AE1847" s="113"/>
      <c r="AF1847" s="60"/>
      <c r="AH1847" s="20"/>
    </row>
    <row r="1848" spans="1:34">
      <c r="A1848" s="99" t="s">
        <v>845</v>
      </c>
      <c r="B1848" s="87"/>
      <c r="C1848" s="21" t="s">
        <v>3</v>
      </c>
      <c r="D1848" s="12">
        <v>46</v>
      </c>
      <c r="E1848" s="12">
        <v>0</v>
      </c>
      <c r="F1848" s="12">
        <v>0</v>
      </c>
      <c r="G1848" s="12">
        <v>92</v>
      </c>
      <c r="H1848" s="12">
        <v>0</v>
      </c>
      <c r="I1848" s="13">
        <v>30</v>
      </c>
      <c r="J1848" s="13">
        <v>50</v>
      </c>
      <c r="K1848" s="13">
        <v>0</v>
      </c>
      <c r="L1848" s="13">
        <v>85</v>
      </c>
      <c r="M1848" s="13">
        <v>0</v>
      </c>
      <c r="N1848" s="14">
        <f>D1848*$D$11</f>
        <v>55.199999999999996</v>
      </c>
      <c r="O1848" s="14">
        <f>E1848*$E$11</f>
        <v>0</v>
      </c>
      <c r="P1848" s="14">
        <f>F1848*$F$11</f>
        <v>0</v>
      </c>
      <c r="Q1848" s="14">
        <f>G1848*$G$11</f>
        <v>119.60000000000001</v>
      </c>
      <c r="R1848" s="14">
        <f>H1848*$H$11</f>
        <v>0</v>
      </c>
      <c r="S1848" s="14">
        <f>(N1848/100)*(I1848*$I$11)+(N1848/100)*(J1848*$J$11)</f>
        <v>66.239999999999995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152.49</v>
      </c>
      <c r="W1848" s="14">
        <f>(R1848/100)*(K1848*$K$11)+(R1848/100)*(L1848*$L$11)</f>
        <v>0</v>
      </c>
      <c r="X1848" s="14">
        <f t="shared" si="591"/>
        <v>121.44</v>
      </c>
      <c r="Y1848" s="14">
        <f t="shared" si="592"/>
        <v>0</v>
      </c>
      <c r="Z1848" s="14">
        <f t="shared" si="593"/>
        <v>0</v>
      </c>
      <c r="AA1848" s="14">
        <f t="shared" si="594"/>
        <v>272.09000000000003</v>
      </c>
      <c r="AB1848" s="14">
        <f t="shared" si="598"/>
        <v>0</v>
      </c>
      <c r="AC1848" s="15">
        <f t="shared" si="597"/>
        <v>393.5</v>
      </c>
      <c r="AD1848" s="48">
        <f>(ROUND(AC1848-AC1840,1)/AC1840)</f>
        <v>0.29611330698287219</v>
      </c>
      <c r="AE1848" s="113"/>
      <c r="AF1848" s="60"/>
      <c r="AH1848" s="20"/>
    </row>
    <row r="1849" spans="1:34">
      <c r="A1849" s="99" t="s">
        <v>846</v>
      </c>
      <c r="B1849" s="87"/>
      <c r="C1849" s="21" t="s">
        <v>4</v>
      </c>
      <c r="D1849" s="12">
        <v>46</v>
      </c>
      <c r="E1849" s="12">
        <v>0</v>
      </c>
      <c r="F1849" s="12">
        <v>0</v>
      </c>
      <c r="G1849" s="12">
        <v>0</v>
      </c>
      <c r="H1849" s="12">
        <v>92</v>
      </c>
      <c r="I1849" s="13">
        <v>30</v>
      </c>
      <c r="J1849" s="13">
        <v>50</v>
      </c>
      <c r="K1849" s="13">
        <v>42.5</v>
      </c>
      <c r="L1849" s="13">
        <v>42.5</v>
      </c>
      <c r="M1849" s="13">
        <v>0</v>
      </c>
      <c r="N1849" s="14">
        <f>D1849*$D$12</f>
        <v>55.199999999999996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119.60000000000001</v>
      </c>
      <c r="S1849" s="14">
        <f>(N1849/100)*(I1849*$I$12)+(N1849/100)*(J1849*$J$12)</f>
        <v>66.239999999999995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152.49</v>
      </c>
      <c r="X1849" s="14">
        <f t="shared" si="591"/>
        <v>121.44</v>
      </c>
      <c r="Y1849" s="14">
        <f t="shared" si="592"/>
        <v>0</v>
      </c>
      <c r="Z1849" s="14">
        <f t="shared" si="593"/>
        <v>0</v>
      </c>
      <c r="AA1849" s="14">
        <f t="shared" si="594"/>
        <v>0</v>
      </c>
      <c r="AB1849" s="14">
        <f t="shared" si="598"/>
        <v>272.09000000000003</v>
      </c>
      <c r="AC1849" s="15">
        <f t="shared" si="597"/>
        <v>393.5</v>
      </c>
      <c r="AD1849" s="48">
        <f>(ROUND(AC1849-AC1840,1)/AC1840)</f>
        <v>0.29611330698287219</v>
      </c>
      <c r="AE1849" s="113"/>
      <c r="AF1849" s="60"/>
      <c r="AH1849" s="20"/>
    </row>
    <row r="1850" spans="1:34">
      <c r="A1850" s="99" t="s">
        <v>847</v>
      </c>
      <c r="B1850" s="87"/>
      <c r="C1850" s="21" t="s">
        <v>327</v>
      </c>
      <c r="D1850" s="12">
        <v>92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50</v>
      </c>
      <c r="K1850" s="13">
        <v>0</v>
      </c>
      <c r="L1850" s="13">
        <v>0</v>
      </c>
      <c r="M1850" s="13">
        <v>70</v>
      </c>
      <c r="N1850" s="14">
        <f>D1850*$D$13</f>
        <v>119.60000000000001</v>
      </c>
      <c r="O1850" s="14">
        <f>E1850*$E$13</f>
        <v>0</v>
      </c>
      <c r="P1850" s="14">
        <f>F1850*$F$13</f>
        <v>0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269.10000000000002</v>
      </c>
      <c r="T1850" s="14">
        <f>(O1850/100)*(K1850*$K$13)+(O1850/100)*(M1850*$M$13)</f>
        <v>0</v>
      </c>
      <c r="U1850" s="14">
        <f>(P1850/100)*(K1850*$K$13)+(P1850/100)*(L1850*$L$13)+(P1850/100)*(M1850*$M$13)</f>
        <v>0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91"/>
        <v>388.70000000000005</v>
      </c>
      <c r="Y1850" s="14">
        <f t="shared" si="592"/>
        <v>0</v>
      </c>
      <c r="Z1850" s="14">
        <f t="shared" si="593"/>
        <v>0</v>
      </c>
      <c r="AA1850" s="14">
        <f t="shared" si="594"/>
        <v>0</v>
      </c>
      <c r="AB1850" s="14">
        <f t="shared" si="598"/>
        <v>0</v>
      </c>
      <c r="AC1850" s="15">
        <f t="shared" si="597"/>
        <v>388.7</v>
      </c>
      <c r="AD1850" s="48">
        <f>(ROUND(AC1850-AC1840,1)/AC1840)</f>
        <v>0.28030303030303028</v>
      </c>
      <c r="AE1850" s="113"/>
      <c r="AF1850" s="60"/>
      <c r="AH1850" s="20"/>
    </row>
    <row r="1851" spans="1:34">
      <c r="A1851" s="99" t="s">
        <v>848</v>
      </c>
      <c r="B1851" s="87"/>
      <c r="C1851" s="21" t="s">
        <v>328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50</v>
      </c>
      <c r="K1851" s="13">
        <v>70</v>
      </c>
      <c r="L1851" s="13">
        <v>0</v>
      </c>
      <c r="M1851" s="13">
        <v>0</v>
      </c>
      <c r="N1851" s="14">
        <f>D1851*$D$14</f>
        <v>119.60000000000001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269.10000000000002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91"/>
        <v>388.70000000000005</v>
      </c>
      <c r="Y1851" s="14">
        <f t="shared" si="592"/>
        <v>0</v>
      </c>
      <c r="Z1851" s="14">
        <f t="shared" si="593"/>
        <v>0</v>
      </c>
      <c r="AA1851" s="14">
        <f t="shared" si="594"/>
        <v>0</v>
      </c>
      <c r="AB1851" s="14">
        <f t="shared" si="598"/>
        <v>0</v>
      </c>
      <c r="AC1851" s="15">
        <f t="shared" si="597"/>
        <v>388.7</v>
      </c>
      <c r="AD1851" s="48">
        <f>(ROUND(AC1851-AC1840,1)/AC1840)</f>
        <v>0.28030303030303028</v>
      </c>
      <c r="AE1851" s="113"/>
      <c r="AF1851" s="60"/>
      <c r="AH1851" s="20"/>
    </row>
    <row r="1852" spans="1:34">
      <c r="A1852" s="99"/>
      <c r="B1852" s="87"/>
      <c r="C1852" s="21" t="s">
        <v>329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50</v>
      </c>
      <c r="K1852" s="13">
        <v>0</v>
      </c>
      <c r="L1852" s="13">
        <v>70</v>
      </c>
      <c r="M1852" s="13">
        <v>0</v>
      </c>
      <c r="N1852" s="14">
        <f>D1852*$D$15</f>
        <v>119.60000000000001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269.10000000000002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91"/>
        <v>388.70000000000005</v>
      </c>
      <c r="Y1852" s="14">
        <f t="shared" si="592"/>
        <v>0</v>
      </c>
      <c r="Z1852" s="14">
        <f t="shared" si="593"/>
        <v>0</v>
      </c>
      <c r="AA1852" s="14">
        <f t="shared" si="594"/>
        <v>0</v>
      </c>
      <c r="AB1852" s="14">
        <f t="shared" si="598"/>
        <v>0</v>
      </c>
      <c r="AC1852" s="15">
        <f t="shared" si="597"/>
        <v>388.7</v>
      </c>
      <c r="AD1852" s="48">
        <f>(ROUND(AC1852-AC1840,1)/AC1840)</f>
        <v>0.28030303030303028</v>
      </c>
      <c r="AE1852" s="113"/>
      <c r="AF1852" s="60"/>
      <c r="AH1852" s="20"/>
    </row>
    <row r="1853" spans="1:34">
      <c r="A1853" s="99"/>
      <c r="B1853" s="87"/>
      <c r="C1853" s="21" t="s">
        <v>325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79</v>
      </c>
      <c r="K1853" s="13">
        <v>0</v>
      </c>
      <c r="L1853" s="13">
        <v>0</v>
      </c>
      <c r="M1853" s="13">
        <v>0</v>
      </c>
      <c r="N1853" s="14">
        <f>D1853*$D$16</f>
        <v>119.60000000000001</v>
      </c>
      <c r="O1853" s="14">
        <f>E1853*$E$16</f>
        <v>0</v>
      </c>
      <c r="P1853" s="14">
        <f>F1853*$F$16</f>
        <v>0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253.19320000000002</v>
      </c>
      <c r="T1853" s="14">
        <f>(O1853/100)*(K1853*$K$16)</f>
        <v>0</v>
      </c>
      <c r="U1853" s="14">
        <f>(P1853/100)*(K1853*$K$16)+(P1853/100)*(L1853*$L$16)</f>
        <v>0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91"/>
        <v>372.79320000000001</v>
      </c>
      <c r="Y1853" s="14">
        <f t="shared" si="592"/>
        <v>0</v>
      </c>
      <c r="Z1853" s="14">
        <f t="shared" si="593"/>
        <v>0</v>
      </c>
      <c r="AA1853" s="14">
        <f t="shared" si="594"/>
        <v>0</v>
      </c>
      <c r="AB1853" s="14">
        <f t="shared" si="598"/>
        <v>0</v>
      </c>
      <c r="AC1853" s="15">
        <f t="shared" si="597"/>
        <v>372.8</v>
      </c>
      <c r="AD1853" s="48">
        <f>(ROUND(AC1853-AC1840,1)/AC1840)</f>
        <v>0.22793148880105402</v>
      </c>
      <c r="AE1853" s="113"/>
      <c r="AF1853" s="60"/>
      <c r="AH1853" s="20"/>
    </row>
    <row r="1854" spans="1:34">
      <c r="A1854" s="99"/>
      <c r="B1854" s="87"/>
      <c r="C1854" s="21" t="s">
        <v>326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59</v>
      </c>
      <c r="J1854" s="13">
        <v>50</v>
      </c>
      <c r="K1854" s="13">
        <v>0</v>
      </c>
      <c r="L1854" s="13">
        <v>0</v>
      </c>
      <c r="M1854" s="13">
        <v>0</v>
      </c>
      <c r="N1854" s="14">
        <f>D1854*$D$17</f>
        <v>119.60000000000001</v>
      </c>
      <c r="O1854" s="14">
        <f>E1854*$E$17</f>
        <v>0</v>
      </c>
      <c r="P1854" s="14">
        <f>F1854*$F$17</f>
        <v>0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222.09720000000002</v>
      </c>
      <c r="T1854" s="14">
        <f>(O1854/100)*(K1854*$K$17)</f>
        <v>0</v>
      </c>
      <c r="U1854" s="14">
        <f>(P1854/100)*(K1854*$K$17)+(P1854/100)*(L1854*$L$17)</f>
        <v>0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91"/>
        <v>341.69720000000001</v>
      </c>
      <c r="Y1854" s="14">
        <f t="shared" si="592"/>
        <v>0</v>
      </c>
      <c r="Z1854" s="14">
        <f t="shared" si="593"/>
        <v>0</v>
      </c>
      <c r="AA1854" s="14">
        <f t="shared" si="594"/>
        <v>0</v>
      </c>
      <c r="AB1854" s="14">
        <f t="shared" si="598"/>
        <v>0</v>
      </c>
      <c r="AC1854" s="15">
        <f t="shared" si="597"/>
        <v>341.7</v>
      </c>
      <c r="AD1854" s="48">
        <f>(ROUND(AC1854-AC1840,1)/AC1840)</f>
        <v>0.12549407114624506</v>
      </c>
      <c r="AE1854" s="113"/>
      <c r="AF1854" s="60"/>
      <c r="AH1854" s="20"/>
    </row>
    <row r="1855" spans="1:34">
      <c r="A1855" s="106" t="s">
        <v>0</v>
      </c>
      <c r="B1855" s="90" t="s">
        <v>84</v>
      </c>
      <c r="C1855" s="50" t="s">
        <v>242</v>
      </c>
      <c r="D1855" s="11">
        <v>75</v>
      </c>
      <c r="E1855" s="11">
        <v>30</v>
      </c>
      <c r="F1855" s="11">
        <v>30</v>
      </c>
      <c r="G1855" s="11">
        <v>0</v>
      </c>
      <c r="H1855" s="11">
        <v>0</v>
      </c>
      <c r="I1855" s="51">
        <v>10</v>
      </c>
      <c r="J1855" s="51">
        <v>50</v>
      </c>
      <c r="K1855" s="51">
        <v>20</v>
      </c>
      <c r="L1855" s="51">
        <v>20</v>
      </c>
      <c r="M1855" s="51">
        <v>0</v>
      </c>
      <c r="N1855" s="52">
        <f>D1855*$D$3</f>
        <v>112.5</v>
      </c>
      <c r="O1855" s="52">
        <f>E1855*$E$3</f>
        <v>45</v>
      </c>
      <c r="P1855" s="52">
        <f>F1855*$F$3</f>
        <v>45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101.25</v>
      </c>
      <c r="T1855" s="52">
        <f>(O1855/100)*(K1855*$K$3)</f>
        <v>13.5</v>
      </c>
      <c r="U1855" s="52">
        <f>(P1855/100)*(K1855*$K$3)+(P1855/100)*(L1855*$L$3)</f>
        <v>27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si="591"/>
        <v>213.75</v>
      </c>
      <c r="Y1855" s="52">
        <f t="shared" si="592"/>
        <v>58.5</v>
      </c>
      <c r="Z1855" s="52">
        <f t="shared" si="593"/>
        <v>72</v>
      </c>
      <c r="AA1855" s="52">
        <f t="shared" si="594"/>
        <v>0</v>
      </c>
      <c r="AB1855" s="52">
        <f t="shared" si="598"/>
        <v>0</v>
      </c>
      <c r="AC1855" s="53">
        <f>ROUND(X1855+Y1855+Z1855+AA1855+AB1855,1)</f>
        <v>344.3</v>
      </c>
      <c r="AD1855" s="58"/>
      <c r="AE1855" s="113"/>
      <c r="AF1855" s="60"/>
      <c r="AH1855" s="20"/>
    </row>
    <row r="1856" spans="1:34">
      <c r="A1856" s="99" t="s">
        <v>814</v>
      </c>
      <c r="B1856" s="91">
        <v>10</v>
      </c>
      <c r="C1856" s="21" t="s">
        <v>324</v>
      </c>
      <c r="D1856" s="12">
        <v>75</v>
      </c>
      <c r="E1856" s="12">
        <v>30</v>
      </c>
      <c r="F1856" s="12">
        <v>30</v>
      </c>
      <c r="G1856" s="12">
        <v>0</v>
      </c>
      <c r="H1856" s="12">
        <v>0</v>
      </c>
      <c r="I1856" s="13">
        <v>35</v>
      </c>
      <c r="J1856" s="13">
        <v>75</v>
      </c>
      <c r="K1856" s="13">
        <v>20</v>
      </c>
      <c r="L1856" s="13">
        <v>20</v>
      </c>
      <c r="M1856" s="13">
        <v>0</v>
      </c>
      <c r="N1856" s="14">
        <f>D1856*$D$4</f>
        <v>97.5</v>
      </c>
      <c r="O1856" s="14">
        <f>E1856*$E$4</f>
        <v>39</v>
      </c>
      <c r="P1856" s="14">
        <f>F1856*$F$4</f>
        <v>39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193.05</v>
      </c>
      <c r="T1856" s="14">
        <f>(O1856/100)*(K1856*$K$4)</f>
        <v>11.700000000000001</v>
      </c>
      <c r="U1856" s="14">
        <f>(P1856/100)*(K1856*$K$4)+(P1856/100)*(L1856*$L$4)</f>
        <v>23.400000000000002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1"/>
        <v>290.55</v>
      </c>
      <c r="Y1856" s="14">
        <f t="shared" si="592"/>
        <v>50.7</v>
      </c>
      <c r="Z1856" s="14">
        <f t="shared" si="593"/>
        <v>62.400000000000006</v>
      </c>
      <c r="AA1856" s="14">
        <f t="shared" si="594"/>
        <v>0</v>
      </c>
      <c r="AB1856" s="14">
        <f>R1856+W1856</f>
        <v>0</v>
      </c>
      <c r="AC1856" s="15">
        <f>ROUND(X1856+Y1856+Z1856+AA1856+AB1856,1)</f>
        <v>403.7</v>
      </c>
      <c r="AD1856" s="48">
        <f>(ROUND(AC1856-AC1855,1)/AC1855)</f>
        <v>0.17252396166134185</v>
      </c>
      <c r="AE1856" s="113" t="s">
        <v>813</v>
      </c>
      <c r="AF1856" s="60"/>
      <c r="AH1856" s="20"/>
    </row>
    <row r="1857" spans="1:34">
      <c r="A1857" s="99" t="s">
        <v>815</v>
      </c>
      <c r="B1857" s="91">
        <v>26</v>
      </c>
      <c r="C1857" s="21" t="s">
        <v>849</v>
      </c>
      <c r="D1857" s="12">
        <v>75</v>
      </c>
      <c r="E1857" s="12">
        <v>30</v>
      </c>
      <c r="F1857" s="12">
        <v>30</v>
      </c>
      <c r="G1857" s="12">
        <v>0</v>
      </c>
      <c r="H1857" s="12">
        <v>0</v>
      </c>
      <c r="I1857" s="13">
        <v>10</v>
      </c>
      <c r="J1857" s="13">
        <v>50</v>
      </c>
      <c r="K1857" s="13">
        <v>20</v>
      </c>
      <c r="L1857" s="13">
        <v>20</v>
      </c>
      <c r="M1857" s="13">
        <v>0</v>
      </c>
      <c r="N1857" s="14">
        <f>D1857*$D$5</f>
        <v>105</v>
      </c>
      <c r="O1857" s="14">
        <f>E1857*$E$5</f>
        <v>42</v>
      </c>
      <c r="P1857" s="14">
        <f>F1857*$F$5</f>
        <v>42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94.5</v>
      </c>
      <c r="T1857" s="14">
        <f>(O1857/100)*(K1857*$K$5)</f>
        <v>12.6</v>
      </c>
      <c r="U1857" s="14">
        <f>(P1857/100)*(K1857*$K$5)+(P1857/100)*(L1857*$L$5)</f>
        <v>25.2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1"/>
        <v>199.5</v>
      </c>
      <c r="Y1857" s="14">
        <f t="shared" si="592"/>
        <v>54.6</v>
      </c>
      <c r="Z1857" s="14">
        <f t="shared" si="593"/>
        <v>67.2</v>
      </c>
      <c r="AA1857" s="14">
        <f t="shared" si="594"/>
        <v>0</v>
      </c>
      <c r="AB1857" s="14">
        <f>R1857+W1857</f>
        <v>0</v>
      </c>
      <c r="AC1857" s="15">
        <f t="shared" ref="AC1857:AC1869" si="599">ROUND(X1857+Y1857+Z1857+AA1857+AB1857,1)</f>
        <v>321.3</v>
      </c>
      <c r="AD1857" s="48">
        <f>(ROUND(AC1857-AC1855,1)/AC1855)</f>
        <v>-6.6802207377287245E-2</v>
      </c>
      <c r="AE1857" s="113"/>
      <c r="AF1857" s="60"/>
      <c r="AH1857" s="20"/>
    </row>
    <row r="1858" spans="1:34">
      <c r="A1858" s="99" t="s">
        <v>816</v>
      </c>
      <c r="B1858" s="91">
        <v>10</v>
      </c>
      <c r="C1858" s="21" t="s">
        <v>337</v>
      </c>
      <c r="D1858" s="12">
        <v>75</v>
      </c>
      <c r="E1858" s="12">
        <v>30</v>
      </c>
      <c r="F1858" s="12">
        <v>30</v>
      </c>
      <c r="G1858" s="12">
        <v>0</v>
      </c>
      <c r="H1858" s="12">
        <v>0</v>
      </c>
      <c r="I1858" s="13">
        <v>10</v>
      </c>
      <c r="J1858" s="13">
        <v>50</v>
      </c>
      <c r="K1858" s="13">
        <v>20</v>
      </c>
      <c r="L1858" s="13">
        <v>20</v>
      </c>
      <c r="M1858" s="13">
        <v>0</v>
      </c>
      <c r="N1858" s="14">
        <f>D1858*$D$6</f>
        <v>105</v>
      </c>
      <c r="O1858" s="14">
        <f>E1858*$E$6</f>
        <v>42</v>
      </c>
      <c r="P1858" s="14">
        <f>F1858*$F$6</f>
        <v>42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94.5</v>
      </c>
      <c r="T1858" s="14">
        <f>(O1858/100)*(K1858*$K$6)</f>
        <v>12.6</v>
      </c>
      <c r="U1858" s="14">
        <f>(P1858/100)*(K1858*$K$6)+(P1858/100)*(L1858*$L$6)</f>
        <v>25.2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1"/>
        <v>199.5</v>
      </c>
      <c r="Y1858" s="14">
        <f t="shared" si="592"/>
        <v>54.6</v>
      </c>
      <c r="Z1858" s="14">
        <f t="shared" si="593"/>
        <v>67.2</v>
      </c>
      <c r="AA1858" s="14">
        <f t="shared" si="594"/>
        <v>0</v>
      </c>
      <c r="AB1858" s="14">
        <f t="shared" ref="AB1858:AB1869" si="600">R1858+W1858</f>
        <v>0</v>
      </c>
      <c r="AC1858" s="15">
        <f t="shared" si="599"/>
        <v>321.3</v>
      </c>
      <c r="AD1858" s="48">
        <f>(ROUND(AC1858-AC1855,1)/AC1855)</f>
        <v>-6.6802207377287245E-2</v>
      </c>
      <c r="AE1858" s="113"/>
      <c r="AF1858" s="60"/>
      <c r="AH1858" s="20"/>
    </row>
    <row r="1859" spans="1:34">
      <c r="A1859" s="99" t="s">
        <v>817</v>
      </c>
      <c r="B1859" s="91">
        <v>10</v>
      </c>
      <c r="C1859" s="21" t="s">
        <v>338</v>
      </c>
      <c r="D1859" s="12">
        <v>75</v>
      </c>
      <c r="E1859" s="12">
        <v>30</v>
      </c>
      <c r="F1859" s="12">
        <v>30</v>
      </c>
      <c r="G1859" s="12">
        <v>0</v>
      </c>
      <c r="H1859" s="12">
        <v>0</v>
      </c>
      <c r="I1859" s="13">
        <v>10</v>
      </c>
      <c r="J1859" s="13">
        <v>50</v>
      </c>
      <c r="K1859" s="13">
        <v>20</v>
      </c>
      <c r="L1859" s="13">
        <v>20</v>
      </c>
      <c r="M1859" s="13">
        <v>0</v>
      </c>
      <c r="N1859" s="14">
        <f>D1859*$D$7</f>
        <v>105</v>
      </c>
      <c r="O1859" s="14">
        <f>E1859*$E$7</f>
        <v>42</v>
      </c>
      <c r="P1859" s="14">
        <f>F1859*$F$7</f>
        <v>42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94.5</v>
      </c>
      <c r="T1859" s="14">
        <f>(O1859/100)*(K1859*$K$7)</f>
        <v>12.6</v>
      </c>
      <c r="U1859" s="14">
        <f>(P1859/100)*(K1859*$K$7)+(P1859/100)*(L1859*$L$7)</f>
        <v>25.2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1"/>
        <v>199.5</v>
      </c>
      <c r="Y1859" s="14">
        <f t="shared" si="592"/>
        <v>54.6</v>
      </c>
      <c r="Z1859" s="14">
        <f t="shared" si="593"/>
        <v>67.2</v>
      </c>
      <c r="AA1859" s="14">
        <f t="shared" si="594"/>
        <v>0</v>
      </c>
      <c r="AB1859" s="14">
        <f t="shared" si="600"/>
        <v>0</v>
      </c>
      <c r="AC1859" s="15">
        <f t="shared" si="599"/>
        <v>321.3</v>
      </c>
      <c r="AD1859" s="48">
        <f>(ROUND(AC1859-AC1855,1)/AC1855)</f>
        <v>-6.6802207377287245E-2</v>
      </c>
      <c r="AE1859" s="113"/>
      <c r="AF1859" s="60"/>
      <c r="AH1859" s="20"/>
    </row>
    <row r="1860" spans="1:34">
      <c r="A1860" s="99" t="s">
        <v>666</v>
      </c>
      <c r="B1860" s="91"/>
      <c r="C1860" s="21" t="s">
        <v>339</v>
      </c>
      <c r="D1860" s="12">
        <v>75</v>
      </c>
      <c r="E1860" s="12">
        <v>30</v>
      </c>
      <c r="F1860" s="12">
        <v>30</v>
      </c>
      <c r="G1860" s="12">
        <v>0</v>
      </c>
      <c r="H1860" s="12">
        <v>0</v>
      </c>
      <c r="I1860" s="13">
        <v>10</v>
      </c>
      <c r="J1860" s="13">
        <v>50</v>
      </c>
      <c r="K1860" s="13">
        <v>20</v>
      </c>
      <c r="L1860" s="13">
        <v>20</v>
      </c>
      <c r="M1860" s="13">
        <v>0</v>
      </c>
      <c r="N1860" s="14">
        <f>D1860*$D$8</f>
        <v>105</v>
      </c>
      <c r="O1860" s="14">
        <f>E1860*$E$8</f>
        <v>42</v>
      </c>
      <c r="P1860" s="14">
        <f>F1860*$F$8</f>
        <v>42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94.5</v>
      </c>
      <c r="T1860" s="14">
        <f>(O1860/100)*(K1860*$K$8)</f>
        <v>12.6</v>
      </c>
      <c r="U1860" s="14">
        <f>(P1860/100)*(K1860*$K$8)+(P1860/100)*(L1860*$L$8)</f>
        <v>25.2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1"/>
        <v>199.5</v>
      </c>
      <c r="Y1860" s="14">
        <f t="shared" si="592"/>
        <v>54.6</v>
      </c>
      <c r="Z1860" s="14">
        <f t="shared" si="593"/>
        <v>67.2</v>
      </c>
      <c r="AA1860" s="14">
        <f t="shared" si="594"/>
        <v>0</v>
      </c>
      <c r="AB1860" s="14">
        <f t="shared" si="600"/>
        <v>0</v>
      </c>
      <c r="AC1860" s="15">
        <f t="shared" si="599"/>
        <v>321.3</v>
      </c>
      <c r="AD1860" s="48">
        <f>(ROUND(AC1860-AC1855,1)/AC1855)</f>
        <v>-6.6802207377287245E-2</v>
      </c>
      <c r="AE1860" s="113"/>
      <c r="AF1860" s="60"/>
      <c r="AH1860" s="20"/>
    </row>
    <row r="1861" spans="1:34">
      <c r="A1861" s="99" t="s">
        <v>605</v>
      </c>
      <c r="B1861" s="91"/>
      <c r="C1861" s="21" t="s">
        <v>1</v>
      </c>
      <c r="D1861" s="12">
        <v>37</v>
      </c>
      <c r="E1861" s="12">
        <v>135</v>
      </c>
      <c r="F1861" s="12">
        <v>0</v>
      </c>
      <c r="G1861" s="12">
        <v>0</v>
      </c>
      <c r="H1861" s="12">
        <v>0</v>
      </c>
      <c r="I1861" s="13">
        <v>10</v>
      </c>
      <c r="J1861" s="13">
        <v>50</v>
      </c>
      <c r="K1861" s="13">
        <v>70</v>
      </c>
      <c r="L1861" s="13">
        <v>0</v>
      </c>
      <c r="M1861" s="13">
        <v>0</v>
      </c>
      <c r="N1861" s="14">
        <f>D1861*$D$9</f>
        <v>44.4</v>
      </c>
      <c r="O1861" s="14">
        <f>E1861*$E$9</f>
        <v>175.5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39.959999999999994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1"/>
        <v>84.359999999999985</v>
      </c>
      <c r="Y1861" s="14">
        <f t="shared" si="592"/>
        <v>359.77499999999998</v>
      </c>
      <c r="Z1861" s="14">
        <f t="shared" si="593"/>
        <v>0</v>
      </c>
      <c r="AA1861" s="14">
        <f t="shared" si="594"/>
        <v>0</v>
      </c>
      <c r="AB1861" s="14">
        <f t="shared" si="600"/>
        <v>0</v>
      </c>
      <c r="AC1861" s="15">
        <f t="shared" si="599"/>
        <v>444.1</v>
      </c>
      <c r="AD1861" s="48">
        <f>(ROUND(AC1861-AC1855,1)/AC1855)</f>
        <v>0.28986349114144638</v>
      </c>
      <c r="AE1861" s="113"/>
      <c r="AF1861" s="60"/>
      <c r="AH1861" s="20"/>
    </row>
    <row r="1862" spans="1:34">
      <c r="A1862" s="99" t="s">
        <v>844</v>
      </c>
      <c r="B1862" s="91"/>
      <c r="C1862" s="21" t="s">
        <v>2</v>
      </c>
      <c r="D1862" s="12">
        <v>37</v>
      </c>
      <c r="E1862" s="12">
        <v>0</v>
      </c>
      <c r="F1862" s="12">
        <v>135</v>
      </c>
      <c r="G1862" s="12">
        <v>0</v>
      </c>
      <c r="H1862" s="12">
        <v>0</v>
      </c>
      <c r="I1862" s="13">
        <v>10</v>
      </c>
      <c r="J1862" s="13">
        <v>50</v>
      </c>
      <c r="K1862" s="13">
        <v>35</v>
      </c>
      <c r="L1862" s="13">
        <v>35</v>
      </c>
      <c r="M1862" s="13">
        <v>0</v>
      </c>
      <c r="N1862" s="14">
        <f>D1862*$D$10</f>
        <v>44.4</v>
      </c>
      <c r="O1862" s="14">
        <f>E1862*$E$10</f>
        <v>0</v>
      </c>
      <c r="P1862" s="14">
        <f>F1862*$F$10</f>
        <v>175.5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39.959999999999994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1"/>
        <v>84.359999999999985</v>
      </c>
      <c r="Y1862" s="14">
        <f t="shared" si="592"/>
        <v>0</v>
      </c>
      <c r="Z1862" s="14">
        <f t="shared" si="593"/>
        <v>359.77499999999998</v>
      </c>
      <c r="AA1862" s="14">
        <f t="shared" si="594"/>
        <v>0</v>
      </c>
      <c r="AB1862" s="14">
        <f t="shared" si="600"/>
        <v>0</v>
      </c>
      <c r="AC1862" s="15">
        <f t="shared" si="599"/>
        <v>444.1</v>
      </c>
      <c r="AD1862" s="48">
        <f>(ROUND(AC1862-AC1855,1)/AC1855)</f>
        <v>0.28986349114144638</v>
      </c>
      <c r="AE1862" s="113"/>
      <c r="AF1862" s="60"/>
      <c r="AH1862" s="20"/>
    </row>
    <row r="1863" spans="1:34">
      <c r="A1863" s="99" t="s">
        <v>845</v>
      </c>
      <c r="B1863" s="91"/>
      <c r="C1863" s="21" t="s">
        <v>3</v>
      </c>
      <c r="D1863" s="12">
        <v>37</v>
      </c>
      <c r="E1863" s="12">
        <v>0</v>
      </c>
      <c r="F1863" s="12">
        <v>0</v>
      </c>
      <c r="G1863" s="12">
        <v>135</v>
      </c>
      <c r="H1863" s="12">
        <v>0</v>
      </c>
      <c r="I1863" s="13">
        <v>10</v>
      </c>
      <c r="J1863" s="13">
        <v>50</v>
      </c>
      <c r="K1863" s="13">
        <v>0</v>
      </c>
      <c r="L1863" s="13">
        <v>70</v>
      </c>
      <c r="M1863" s="13">
        <v>0</v>
      </c>
      <c r="N1863" s="14">
        <f>D1863*$D$11</f>
        <v>44.4</v>
      </c>
      <c r="O1863" s="14">
        <f>E1863*$E$11</f>
        <v>0</v>
      </c>
      <c r="P1863" s="14">
        <f>F1863*$F$11</f>
        <v>0</v>
      </c>
      <c r="Q1863" s="14">
        <f>G1863*$G$11</f>
        <v>175.5</v>
      </c>
      <c r="R1863" s="14">
        <f>H1863*$H$11</f>
        <v>0</v>
      </c>
      <c r="S1863" s="14">
        <f>(N1863/100)*(I1863*$I$11)+(N1863/100)*(J1863*$J$11)</f>
        <v>39.959999999999994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1"/>
        <v>84.359999999999985</v>
      </c>
      <c r="Y1863" s="14">
        <f t="shared" si="592"/>
        <v>0</v>
      </c>
      <c r="Z1863" s="14">
        <f t="shared" si="593"/>
        <v>0</v>
      </c>
      <c r="AA1863" s="14">
        <f t="shared" si="594"/>
        <v>359.77499999999998</v>
      </c>
      <c r="AB1863" s="14">
        <f t="shared" si="600"/>
        <v>0</v>
      </c>
      <c r="AC1863" s="15">
        <f t="shared" si="599"/>
        <v>444.1</v>
      </c>
      <c r="AD1863" s="48">
        <f>(ROUND(AC1863-AC1855,1)/AC1855)</f>
        <v>0.28986349114144638</v>
      </c>
      <c r="AE1863" s="113"/>
      <c r="AF1863" s="60"/>
      <c r="AH1863" s="20"/>
    </row>
    <row r="1864" spans="1:34">
      <c r="A1864" s="99" t="s">
        <v>846</v>
      </c>
      <c r="B1864" s="91"/>
      <c r="C1864" s="21" t="s">
        <v>4</v>
      </c>
      <c r="D1864" s="12">
        <v>37</v>
      </c>
      <c r="E1864" s="12">
        <v>0</v>
      </c>
      <c r="F1864" s="12">
        <v>0</v>
      </c>
      <c r="G1864" s="12">
        <v>0</v>
      </c>
      <c r="H1864" s="12">
        <v>135</v>
      </c>
      <c r="I1864" s="13">
        <v>10</v>
      </c>
      <c r="J1864" s="13">
        <v>50</v>
      </c>
      <c r="K1864" s="13">
        <v>35</v>
      </c>
      <c r="L1864" s="13">
        <v>35</v>
      </c>
      <c r="M1864" s="13">
        <v>0</v>
      </c>
      <c r="N1864" s="14">
        <f>D1864*$D$12</f>
        <v>44.4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175.5</v>
      </c>
      <c r="S1864" s="14">
        <f>(N1864/100)*(I1864*$I$12)+(N1864/100)*(J1864*$J$12)</f>
        <v>39.959999999999994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1"/>
        <v>84.359999999999985</v>
      </c>
      <c r="Y1864" s="14">
        <f t="shared" si="592"/>
        <v>0</v>
      </c>
      <c r="Z1864" s="14">
        <f t="shared" si="593"/>
        <v>0</v>
      </c>
      <c r="AA1864" s="14">
        <f t="shared" si="594"/>
        <v>0</v>
      </c>
      <c r="AB1864" s="14">
        <f t="shared" si="600"/>
        <v>359.77499999999998</v>
      </c>
      <c r="AC1864" s="15">
        <f t="shared" si="599"/>
        <v>444.1</v>
      </c>
      <c r="AD1864" s="48">
        <f>(ROUND(AC1864-AC1855,1)/AC1855)</f>
        <v>0.28986349114144638</v>
      </c>
      <c r="AE1864" s="113"/>
      <c r="AF1864" s="60"/>
      <c r="AH1864" s="20"/>
    </row>
    <row r="1865" spans="1:34">
      <c r="A1865" s="99" t="s">
        <v>847</v>
      </c>
      <c r="B1865" s="91"/>
      <c r="C1865" s="21" t="s">
        <v>327</v>
      </c>
      <c r="D1865" s="12">
        <v>75</v>
      </c>
      <c r="E1865" s="12">
        <v>30</v>
      </c>
      <c r="F1865" s="12">
        <v>30</v>
      </c>
      <c r="G1865" s="12">
        <v>0</v>
      </c>
      <c r="H1865" s="12">
        <v>0</v>
      </c>
      <c r="I1865" s="13">
        <v>10</v>
      </c>
      <c r="J1865" s="13">
        <v>50</v>
      </c>
      <c r="K1865" s="13">
        <v>20</v>
      </c>
      <c r="L1865" s="13">
        <v>20</v>
      </c>
      <c r="M1865" s="13">
        <v>54</v>
      </c>
      <c r="N1865" s="14">
        <f>D1865*$D$13</f>
        <v>97.5</v>
      </c>
      <c r="O1865" s="14">
        <f>E1865*$E$13</f>
        <v>39</v>
      </c>
      <c r="P1865" s="14">
        <f>F1865*$F$13</f>
        <v>39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166.72499999999999</v>
      </c>
      <c r="T1865" s="14">
        <f>(O1865/100)*(K1865*$K$13)+(O1865/100)*(M1865*$M$13)</f>
        <v>43.29</v>
      </c>
      <c r="U1865" s="14">
        <f>(P1865/100)*(K1865*$K$13)+(P1865/100)*(L1865*$L$13)+(P1865/100)*(M1865*$M$13)</f>
        <v>54.99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1"/>
        <v>264.22500000000002</v>
      </c>
      <c r="Y1865" s="14">
        <f t="shared" si="592"/>
        <v>82.289999999999992</v>
      </c>
      <c r="Z1865" s="14">
        <f t="shared" si="593"/>
        <v>93.990000000000009</v>
      </c>
      <c r="AA1865" s="14">
        <f t="shared" si="594"/>
        <v>0</v>
      </c>
      <c r="AB1865" s="14">
        <f t="shared" si="600"/>
        <v>0</v>
      </c>
      <c r="AC1865" s="15">
        <f t="shared" si="599"/>
        <v>440.5</v>
      </c>
      <c r="AD1865" s="48">
        <f>(ROUND(AC1865-AC1855,1)/AC1855)</f>
        <v>0.27940749346500143</v>
      </c>
      <c r="AE1865" s="113"/>
      <c r="AF1865" s="60"/>
      <c r="AH1865" s="20"/>
    </row>
    <row r="1866" spans="1:34">
      <c r="A1866" s="99" t="s">
        <v>848</v>
      </c>
      <c r="B1866" s="91"/>
      <c r="C1866" s="21" t="s">
        <v>328</v>
      </c>
      <c r="D1866" s="12">
        <v>109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50</v>
      </c>
      <c r="K1866" s="13">
        <v>80</v>
      </c>
      <c r="L1866" s="13">
        <v>0</v>
      </c>
      <c r="M1866" s="13">
        <v>0</v>
      </c>
      <c r="N1866" s="14">
        <f>D1866*$D$14</f>
        <v>141.70000000000002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297.57000000000005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1"/>
        <v>439.2700000000001</v>
      </c>
      <c r="Y1866" s="14">
        <f t="shared" si="592"/>
        <v>0</v>
      </c>
      <c r="Z1866" s="14">
        <f t="shared" si="593"/>
        <v>0</v>
      </c>
      <c r="AA1866" s="14">
        <f t="shared" si="594"/>
        <v>0</v>
      </c>
      <c r="AB1866" s="14">
        <f t="shared" si="600"/>
        <v>0</v>
      </c>
      <c r="AC1866" s="15">
        <f t="shared" si="599"/>
        <v>439.3</v>
      </c>
      <c r="AD1866" s="48">
        <f>(ROUND(AC1866-AC1855,1)/AC1855)</f>
        <v>0.27592216090618643</v>
      </c>
      <c r="AE1866" s="113"/>
      <c r="AF1866" s="60"/>
      <c r="AH1866" s="20"/>
    </row>
    <row r="1867" spans="1:34">
      <c r="A1867" s="99"/>
      <c r="B1867" s="91"/>
      <c r="C1867" s="21" t="s">
        <v>329</v>
      </c>
      <c r="D1867" s="12">
        <v>109</v>
      </c>
      <c r="E1867" s="12">
        <v>0</v>
      </c>
      <c r="F1867" s="12">
        <v>0</v>
      </c>
      <c r="G1867" s="12">
        <v>0</v>
      </c>
      <c r="H1867" s="12">
        <v>0</v>
      </c>
      <c r="I1867" s="13">
        <v>10</v>
      </c>
      <c r="J1867" s="13">
        <v>50</v>
      </c>
      <c r="K1867" s="13">
        <v>0</v>
      </c>
      <c r="L1867" s="13">
        <v>80</v>
      </c>
      <c r="M1867" s="13">
        <v>0</v>
      </c>
      <c r="N1867" s="14">
        <f>D1867*$D$15</f>
        <v>141.70000000000002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297.57000000000005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1"/>
        <v>439.2700000000001</v>
      </c>
      <c r="Y1867" s="14">
        <f t="shared" si="592"/>
        <v>0</v>
      </c>
      <c r="Z1867" s="14">
        <f t="shared" si="593"/>
        <v>0</v>
      </c>
      <c r="AA1867" s="14">
        <f t="shared" si="594"/>
        <v>0</v>
      </c>
      <c r="AB1867" s="14">
        <f t="shared" si="600"/>
        <v>0</v>
      </c>
      <c r="AC1867" s="15">
        <f t="shared" si="599"/>
        <v>439.3</v>
      </c>
      <c r="AD1867" s="48">
        <f>(ROUND(AC1867-AC1855,1)/AC1855)</f>
        <v>0.27592216090618643</v>
      </c>
      <c r="AE1867" s="113"/>
      <c r="AF1867" s="60"/>
      <c r="AH1867" s="20"/>
    </row>
    <row r="1868" spans="1:34">
      <c r="A1868" s="99"/>
      <c r="B1868" s="91"/>
      <c r="C1868" s="21" t="s">
        <v>325</v>
      </c>
      <c r="D1868" s="12">
        <v>75</v>
      </c>
      <c r="E1868" s="12">
        <v>30</v>
      </c>
      <c r="F1868" s="12">
        <v>30</v>
      </c>
      <c r="G1868" s="12">
        <v>0</v>
      </c>
      <c r="H1868" s="12">
        <v>0</v>
      </c>
      <c r="I1868" s="13">
        <v>10</v>
      </c>
      <c r="J1868" s="13">
        <v>98</v>
      </c>
      <c r="K1868" s="13">
        <v>20</v>
      </c>
      <c r="L1868" s="13">
        <v>20</v>
      </c>
      <c r="M1868" s="13">
        <v>0</v>
      </c>
      <c r="N1868" s="14">
        <f>D1868*$D$16</f>
        <v>97.5</v>
      </c>
      <c r="O1868" s="14">
        <f>E1868*$E$16</f>
        <v>39</v>
      </c>
      <c r="P1868" s="14">
        <f>F1868*$F$16</f>
        <v>39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229.51499999999999</v>
      </c>
      <c r="T1868" s="14">
        <f>(O1868/100)*(K1868*$K$16)</f>
        <v>11.700000000000001</v>
      </c>
      <c r="U1868" s="14">
        <f>(P1868/100)*(K1868*$K$16)+(P1868/100)*(L1868*$L$16)</f>
        <v>23.400000000000002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1"/>
        <v>327.01499999999999</v>
      </c>
      <c r="Y1868" s="14">
        <f t="shared" si="592"/>
        <v>50.7</v>
      </c>
      <c r="Z1868" s="14">
        <f t="shared" si="593"/>
        <v>62.400000000000006</v>
      </c>
      <c r="AA1868" s="14">
        <f t="shared" si="594"/>
        <v>0</v>
      </c>
      <c r="AB1868" s="14">
        <f t="shared" si="600"/>
        <v>0</v>
      </c>
      <c r="AC1868" s="15">
        <f t="shared" si="599"/>
        <v>440.1</v>
      </c>
      <c r="AD1868" s="48">
        <f>(ROUND(AC1868-AC1855,1)/AC1855)</f>
        <v>0.27824571594539643</v>
      </c>
      <c r="AE1868" s="113"/>
      <c r="AF1868" s="60"/>
      <c r="AH1868" s="20"/>
    </row>
    <row r="1869" spans="1:34">
      <c r="A1869" s="99"/>
      <c r="B1869" s="91"/>
      <c r="C1869" s="21" t="s">
        <v>326</v>
      </c>
      <c r="D1869" s="12">
        <v>75</v>
      </c>
      <c r="E1869" s="12">
        <v>30</v>
      </c>
      <c r="F1869" s="12">
        <v>30</v>
      </c>
      <c r="G1869" s="12">
        <v>0</v>
      </c>
      <c r="H1869" s="12">
        <v>0</v>
      </c>
      <c r="I1869" s="13">
        <v>58</v>
      </c>
      <c r="J1869" s="13">
        <v>50</v>
      </c>
      <c r="K1869" s="13">
        <v>20</v>
      </c>
      <c r="L1869" s="13">
        <v>20</v>
      </c>
      <c r="M1869" s="13">
        <v>0</v>
      </c>
      <c r="N1869" s="14">
        <f>D1869*$D$17</f>
        <v>97.5</v>
      </c>
      <c r="O1869" s="14">
        <f>E1869*$E$17</f>
        <v>39</v>
      </c>
      <c r="P1869" s="14">
        <f>F1869*$F$17</f>
        <v>39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178.81499999999997</v>
      </c>
      <c r="T1869" s="14">
        <f>(O1869/100)*(K1869*$K$17)</f>
        <v>11.700000000000001</v>
      </c>
      <c r="U1869" s="14">
        <f>(P1869/100)*(K1869*$K$17)+(P1869/100)*(L1869*$L$17)</f>
        <v>23.400000000000002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1"/>
        <v>276.31499999999994</v>
      </c>
      <c r="Y1869" s="14">
        <f t="shared" si="592"/>
        <v>50.7</v>
      </c>
      <c r="Z1869" s="14">
        <f t="shared" si="593"/>
        <v>62.400000000000006</v>
      </c>
      <c r="AA1869" s="14">
        <f t="shared" si="594"/>
        <v>0</v>
      </c>
      <c r="AB1869" s="14">
        <f t="shared" si="600"/>
        <v>0</v>
      </c>
      <c r="AC1869" s="15">
        <f t="shared" si="599"/>
        <v>389.4</v>
      </c>
      <c r="AD1869" s="48">
        <f>(ROUND(AC1869-AC1855,1)/AC1855)</f>
        <v>0.13099041533546327</v>
      </c>
      <c r="AE1869" s="113"/>
      <c r="AF1869" s="60"/>
      <c r="AH1869" s="20"/>
    </row>
    <row r="1870" spans="1:34">
      <c r="A1870" s="106" t="s">
        <v>0</v>
      </c>
      <c r="B1870" s="92" t="s">
        <v>319</v>
      </c>
      <c r="C1870" s="50" t="s">
        <v>242</v>
      </c>
      <c r="D1870" s="11">
        <v>90</v>
      </c>
      <c r="E1870" s="11">
        <v>0</v>
      </c>
      <c r="F1870" s="11">
        <v>0</v>
      </c>
      <c r="G1870" s="11">
        <v>0</v>
      </c>
      <c r="H1870" s="11">
        <v>0</v>
      </c>
      <c r="I1870" s="51">
        <v>20</v>
      </c>
      <c r="J1870" s="51">
        <v>80</v>
      </c>
      <c r="K1870" s="51">
        <v>0</v>
      </c>
      <c r="L1870" s="51">
        <v>0</v>
      </c>
      <c r="M1870" s="51">
        <v>0</v>
      </c>
      <c r="N1870" s="52">
        <f>D1870*$D$3</f>
        <v>135</v>
      </c>
      <c r="O1870" s="52">
        <f>E1870*$E$3</f>
        <v>0</v>
      </c>
      <c r="P1870" s="52">
        <f>F1870*$F$3</f>
        <v>0</v>
      </c>
      <c r="Q1870" s="52">
        <f>G1870*$G$3</f>
        <v>0</v>
      </c>
      <c r="R1870" s="52">
        <f>H1870*$H$3</f>
        <v>0</v>
      </c>
      <c r="S1870" s="52">
        <f>(N1870/100)*(I1870*$I$3)+(N1870/100)*(J1870*$J$3)</f>
        <v>202.5</v>
      </c>
      <c r="T1870" s="52">
        <f>(O1870/100)*(K1870*$K$3)</f>
        <v>0</v>
      </c>
      <c r="U1870" s="52">
        <f>(P1870/100)*(K1870*$K$3)+(P1870/100)*(L1870*$L$3)</f>
        <v>0</v>
      </c>
      <c r="V1870" s="52">
        <f>(Q1870/100)*(L1870*$L$3)</f>
        <v>0</v>
      </c>
      <c r="W1870" s="52">
        <f>(R1870/100)*(K1870*$K$3)+(R1870/100)*(L1870*$L$3)</f>
        <v>0</v>
      </c>
      <c r="X1870" s="52">
        <f t="shared" ref="X1870:X1884" si="601">N1870+S1870</f>
        <v>337.5</v>
      </c>
      <c r="Y1870" s="52">
        <f t="shared" ref="Y1870:Y1884" si="602">O1870+T1870</f>
        <v>0</v>
      </c>
      <c r="Z1870" s="52">
        <f t="shared" ref="Z1870:Z1884" si="603">P1870+U1870</f>
        <v>0</v>
      </c>
      <c r="AA1870" s="52">
        <f t="shared" ref="AA1870:AA1884" si="604">Q1870+V1870</f>
        <v>0</v>
      </c>
      <c r="AB1870" s="52">
        <f>R1870+W1870</f>
        <v>0</v>
      </c>
      <c r="AC1870" s="53">
        <f>ROUND(X1870+Y1870+Z1870+AA1870+AB1870,1)</f>
        <v>337.5</v>
      </c>
      <c r="AD1870" s="58"/>
      <c r="AE1870" s="113"/>
      <c r="AF1870" s="60"/>
      <c r="AH1870" s="20"/>
    </row>
    <row r="1871" spans="1:34">
      <c r="A1871" s="99" t="s">
        <v>814</v>
      </c>
      <c r="B1871" s="93">
        <v>12</v>
      </c>
      <c r="C1871" s="21" t="s">
        <v>324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37</v>
      </c>
      <c r="J1871" s="13">
        <v>96</v>
      </c>
      <c r="K1871" s="13">
        <v>0</v>
      </c>
      <c r="L1871" s="13">
        <v>0</v>
      </c>
      <c r="M1871" s="13">
        <v>0</v>
      </c>
      <c r="N1871" s="14">
        <f>D1871*$D$4</f>
        <v>117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280.09800000000001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1"/>
        <v>397.09800000000001</v>
      </c>
      <c r="Y1871" s="14">
        <f t="shared" si="602"/>
        <v>0</v>
      </c>
      <c r="Z1871" s="14">
        <f t="shared" si="603"/>
        <v>0</v>
      </c>
      <c r="AA1871" s="14">
        <f t="shared" si="604"/>
        <v>0</v>
      </c>
      <c r="AB1871" s="14">
        <f>R1871+W1871</f>
        <v>0</v>
      </c>
      <c r="AC1871" s="15">
        <f>ROUND(X1871+Y1871+Z1871+AA1871+AB1871,1)</f>
        <v>397.1</v>
      </c>
      <c r="AD1871" s="48">
        <f>(ROUND(AC1871-AC1870,1)/AC1870)</f>
        <v>0.17659259259259261</v>
      </c>
      <c r="AE1871" s="113" t="s">
        <v>813</v>
      </c>
      <c r="AF1871" s="60"/>
      <c r="AH1871" s="20"/>
    </row>
    <row r="1872" spans="1:34">
      <c r="A1872" s="99" t="s">
        <v>815</v>
      </c>
      <c r="B1872" s="93">
        <v>28</v>
      </c>
      <c r="C1872" s="21" t="s">
        <v>849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D1872*$D$5</f>
        <v>125.99999999999999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189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1"/>
        <v>315</v>
      </c>
      <c r="Y1872" s="14">
        <f t="shared" si="602"/>
        <v>0</v>
      </c>
      <c r="Z1872" s="14">
        <f t="shared" si="603"/>
        <v>0</v>
      </c>
      <c r="AA1872" s="14">
        <f t="shared" si="604"/>
        <v>0</v>
      </c>
      <c r="AB1872" s="14">
        <f>R1872+W1872</f>
        <v>0</v>
      </c>
      <c r="AC1872" s="15">
        <f t="shared" ref="AC1872:AC1884" si="605">ROUND(X1872+Y1872+Z1872+AA1872+AB1872,1)</f>
        <v>315</v>
      </c>
      <c r="AD1872" s="48">
        <f>(ROUND(AC1872-AC1870,1)/AC1870)</f>
        <v>-6.6666666666666666E-2</v>
      </c>
      <c r="AE1872" s="113"/>
      <c r="AF1872" s="60"/>
      <c r="AH1872" s="20"/>
    </row>
    <row r="1873" spans="1:34">
      <c r="A1873" s="99" t="s">
        <v>816</v>
      </c>
      <c r="B1873" s="93">
        <v>0</v>
      </c>
      <c r="C1873" s="21" t="s">
        <v>337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D1873*$D$6</f>
        <v>125.99999999999999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189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1"/>
        <v>315</v>
      </c>
      <c r="Y1873" s="14">
        <f t="shared" si="602"/>
        <v>0</v>
      </c>
      <c r="Z1873" s="14">
        <f t="shared" si="603"/>
        <v>0</v>
      </c>
      <c r="AA1873" s="14">
        <f t="shared" si="604"/>
        <v>0</v>
      </c>
      <c r="AB1873" s="14">
        <f t="shared" ref="AB1873:AB1884" si="606">R1873+W1873</f>
        <v>0</v>
      </c>
      <c r="AC1873" s="15">
        <f t="shared" si="605"/>
        <v>315</v>
      </c>
      <c r="AD1873" s="48">
        <f>(ROUND(AC1873-AC1870,1)/AC1870)</f>
        <v>-6.6666666666666666E-2</v>
      </c>
      <c r="AE1873" s="113"/>
      <c r="AF1873" s="60"/>
      <c r="AH1873" s="20"/>
    </row>
    <row r="1874" spans="1:34">
      <c r="A1874" s="99" t="s">
        <v>817</v>
      </c>
      <c r="B1874" s="93">
        <v>0</v>
      </c>
      <c r="C1874" s="21" t="s">
        <v>338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D1874*$D$7</f>
        <v>125.99999999999999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189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1"/>
        <v>315</v>
      </c>
      <c r="Y1874" s="14">
        <f t="shared" si="602"/>
        <v>0</v>
      </c>
      <c r="Z1874" s="14">
        <f t="shared" si="603"/>
        <v>0</v>
      </c>
      <c r="AA1874" s="14">
        <f t="shared" si="604"/>
        <v>0</v>
      </c>
      <c r="AB1874" s="14">
        <f t="shared" si="606"/>
        <v>0</v>
      </c>
      <c r="AC1874" s="15">
        <f t="shared" si="605"/>
        <v>315</v>
      </c>
      <c r="AD1874" s="48">
        <f>(ROUND(AC1874-AC1870,1)/AC1870)</f>
        <v>-6.6666666666666666E-2</v>
      </c>
      <c r="AE1874" s="113"/>
      <c r="AF1874" s="60"/>
      <c r="AH1874" s="20"/>
    </row>
    <row r="1875" spans="1:34">
      <c r="A1875" s="99" t="s">
        <v>666</v>
      </c>
      <c r="B1875" s="93"/>
      <c r="C1875" s="21" t="s">
        <v>339</v>
      </c>
      <c r="D1875" s="12">
        <v>90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D1875*$D$8</f>
        <v>125.99999999999999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189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1"/>
        <v>315</v>
      </c>
      <c r="Y1875" s="14">
        <f t="shared" si="602"/>
        <v>0</v>
      </c>
      <c r="Z1875" s="14">
        <f t="shared" si="603"/>
        <v>0</v>
      </c>
      <c r="AA1875" s="14">
        <f t="shared" si="604"/>
        <v>0</v>
      </c>
      <c r="AB1875" s="14">
        <f t="shared" si="606"/>
        <v>0</v>
      </c>
      <c r="AC1875" s="15">
        <f t="shared" si="605"/>
        <v>315</v>
      </c>
      <c r="AD1875" s="48">
        <f>(ROUND(AC1875-AC1870,1)/AC1870)</f>
        <v>-6.6666666666666666E-2</v>
      </c>
      <c r="AE1875" s="113"/>
      <c r="AF1875" s="60"/>
      <c r="AH1875" s="20"/>
    </row>
    <row r="1876" spans="1:34">
      <c r="A1876" s="99" t="s">
        <v>605</v>
      </c>
      <c r="B1876" s="93"/>
      <c r="C1876" s="21" t="s">
        <v>1</v>
      </c>
      <c r="D1876" s="12">
        <v>45</v>
      </c>
      <c r="E1876" s="12">
        <v>90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105</v>
      </c>
      <c r="L1876" s="13">
        <v>0</v>
      </c>
      <c r="M1876" s="13">
        <v>0</v>
      </c>
      <c r="N1876" s="14">
        <f>D1876*$D$9</f>
        <v>54</v>
      </c>
      <c r="O1876" s="14">
        <f>E1876*$E$9</f>
        <v>117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81.000000000000014</v>
      </c>
      <c r="T1876" s="14">
        <f>(O1876/100)*(K1876*$K$9)</f>
        <v>184.27499999999998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1"/>
        <v>135</v>
      </c>
      <c r="Y1876" s="14">
        <f t="shared" si="602"/>
        <v>301.27499999999998</v>
      </c>
      <c r="Z1876" s="14">
        <f t="shared" si="603"/>
        <v>0</v>
      </c>
      <c r="AA1876" s="14">
        <f t="shared" si="604"/>
        <v>0</v>
      </c>
      <c r="AB1876" s="14">
        <f t="shared" si="606"/>
        <v>0</v>
      </c>
      <c r="AC1876" s="15">
        <f t="shared" si="605"/>
        <v>436.3</v>
      </c>
      <c r="AD1876" s="48">
        <f>(ROUND(AC1876-AC1870,1)/AC1870)</f>
        <v>0.29274074074074075</v>
      </c>
      <c r="AE1876" s="113"/>
      <c r="AF1876" s="60"/>
      <c r="AH1876" s="20"/>
    </row>
    <row r="1877" spans="1:34">
      <c r="A1877" s="99" t="s">
        <v>844</v>
      </c>
      <c r="B1877" s="93"/>
      <c r="C1877" s="21" t="s">
        <v>2</v>
      </c>
      <c r="D1877" s="12">
        <v>45</v>
      </c>
      <c r="E1877" s="12">
        <v>0</v>
      </c>
      <c r="F1877" s="12">
        <v>90</v>
      </c>
      <c r="G1877" s="12">
        <v>0</v>
      </c>
      <c r="H1877" s="12">
        <v>0</v>
      </c>
      <c r="I1877" s="13">
        <v>20</v>
      </c>
      <c r="J1877" s="13">
        <v>80</v>
      </c>
      <c r="K1877" s="13">
        <v>52.5</v>
      </c>
      <c r="L1877" s="13">
        <v>52.5</v>
      </c>
      <c r="M1877" s="13">
        <v>0</v>
      </c>
      <c r="N1877" s="14">
        <f>D1877*$D$10</f>
        <v>54</v>
      </c>
      <c r="O1877" s="14">
        <f>E1877*$E$10</f>
        <v>0</v>
      </c>
      <c r="P1877" s="14">
        <f>F1877*$F$10</f>
        <v>117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81.000000000000014</v>
      </c>
      <c r="T1877" s="14">
        <f>(O1877/100)*(K1877*$J$10)</f>
        <v>0</v>
      </c>
      <c r="U1877" s="14">
        <f>(P1877/100)*(K1877*$K$10)+(P1877/100)*(L1877*$L$10)</f>
        <v>184.27499999999998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1"/>
        <v>135</v>
      </c>
      <c r="Y1877" s="14">
        <f t="shared" si="602"/>
        <v>0</v>
      </c>
      <c r="Z1877" s="14">
        <f t="shared" si="603"/>
        <v>301.27499999999998</v>
      </c>
      <c r="AA1877" s="14">
        <f t="shared" si="604"/>
        <v>0</v>
      </c>
      <c r="AB1877" s="14">
        <f t="shared" si="606"/>
        <v>0</v>
      </c>
      <c r="AC1877" s="15">
        <f t="shared" si="605"/>
        <v>436.3</v>
      </c>
      <c r="AD1877" s="48">
        <f>(ROUND(AC1877-AC1870,1)/AC1870)</f>
        <v>0.29274074074074075</v>
      </c>
      <c r="AE1877" s="113"/>
      <c r="AF1877" s="60"/>
      <c r="AH1877" s="20"/>
    </row>
    <row r="1878" spans="1:34">
      <c r="A1878" s="99" t="s">
        <v>845</v>
      </c>
      <c r="B1878" s="93"/>
      <c r="C1878" s="21" t="s">
        <v>3</v>
      </c>
      <c r="D1878" s="12">
        <v>45</v>
      </c>
      <c r="E1878" s="12">
        <v>0</v>
      </c>
      <c r="F1878" s="12">
        <v>0</v>
      </c>
      <c r="G1878" s="12">
        <v>90</v>
      </c>
      <c r="H1878" s="12">
        <v>0</v>
      </c>
      <c r="I1878" s="13">
        <v>20</v>
      </c>
      <c r="J1878" s="13">
        <v>80</v>
      </c>
      <c r="K1878" s="13">
        <v>0</v>
      </c>
      <c r="L1878" s="13">
        <v>105</v>
      </c>
      <c r="M1878" s="13">
        <v>0</v>
      </c>
      <c r="N1878" s="14">
        <f>D1878*$D$11</f>
        <v>54</v>
      </c>
      <c r="O1878" s="14">
        <f>E1878*$E$11</f>
        <v>0</v>
      </c>
      <c r="P1878" s="14">
        <f>F1878*$F$11</f>
        <v>0</v>
      </c>
      <c r="Q1878" s="14">
        <f>G1878*$G$11</f>
        <v>117</v>
      </c>
      <c r="R1878" s="14">
        <f>H1878*$H$11</f>
        <v>0</v>
      </c>
      <c r="S1878" s="14">
        <f>(N1878/100)*(I1878*$I$11)+(N1878/100)*(J1878*$J$11)</f>
        <v>81.000000000000014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184.27499999999998</v>
      </c>
      <c r="W1878" s="14">
        <f>(R1878/100)*(K1878*$K$11)+(R1878/100)*(L1878*$L$11)</f>
        <v>0</v>
      </c>
      <c r="X1878" s="14">
        <f t="shared" si="601"/>
        <v>135</v>
      </c>
      <c r="Y1878" s="14">
        <f t="shared" si="602"/>
        <v>0</v>
      </c>
      <c r="Z1878" s="14">
        <f t="shared" si="603"/>
        <v>0</v>
      </c>
      <c r="AA1878" s="14">
        <f t="shared" si="604"/>
        <v>301.27499999999998</v>
      </c>
      <c r="AB1878" s="14">
        <f t="shared" si="606"/>
        <v>0</v>
      </c>
      <c r="AC1878" s="15">
        <f t="shared" si="605"/>
        <v>436.3</v>
      </c>
      <c r="AD1878" s="48">
        <f>(ROUND(AC1878-AC1870,1)/AC1870)</f>
        <v>0.29274074074074075</v>
      </c>
      <c r="AE1878" s="113"/>
      <c r="AF1878" s="60"/>
      <c r="AH1878" s="20"/>
    </row>
    <row r="1879" spans="1:34">
      <c r="A1879" s="99" t="s">
        <v>846</v>
      </c>
      <c r="B1879" s="93"/>
      <c r="C1879" s="21" t="s">
        <v>4</v>
      </c>
      <c r="D1879" s="12">
        <v>45</v>
      </c>
      <c r="E1879" s="12">
        <v>0</v>
      </c>
      <c r="F1879" s="12">
        <v>0</v>
      </c>
      <c r="G1879" s="12">
        <v>0</v>
      </c>
      <c r="H1879" s="12">
        <v>90</v>
      </c>
      <c r="I1879" s="13">
        <v>20</v>
      </c>
      <c r="J1879" s="13">
        <v>80</v>
      </c>
      <c r="K1879" s="13">
        <v>52.5</v>
      </c>
      <c r="L1879" s="13">
        <v>52.5</v>
      </c>
      <c r="M1879" s="13">
        <v>0</v>
      </c>
      <c r="N1879" s="14">
        <f>D1879*$D$12</f>
        <v>54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117</v>
      </c>
      <c r="S1879" s="14">
        <f>(N1879/100)*(I1879*$I$12)+(N1879/100)*(J1879*$J$12)</f>
        <v>81.000000000000014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184.27499999999998</v>
      </c>
      <c r="X1879" s="14">
        <f t="shared" si="601"/>
        <v>135</v>
      </c>
      <c r="Y1879" s="14">
        <f t="shared" si="602"/>
        <v>0</v>
      </c>
      <c r="Z1879" s="14">
        <f t="shared" si="603"/>
        <v>0</v>
      </c>
      <c r="AA1879" s="14">
        <f t="shared" si="604"/>
        <v>0</v>
      </c>
      <c r="AB1879" s="14">
        <f t="shared" si="606"/>
        <v>301.27499999999998</v>
      </c>
      <c r="AC1879" s="15">
        <f t="shared" si="605"/>
        <v>436.3</v>
      </c>
      <c r="AD1879" s="48">
        <f>(ROUND(AC1879-AC1870,1)/AC1870)</f>
        <v>0.29274074074074075</v>
      </c>
      <c r="AE1879" s="113"/>
      <c r="AF1879" s="60"/>
      <c r="AH1879" s="20"/>
    </row>
    <row r="1880" spans="1:34">
      <c r="A1880" s="99" t="s">
        <v>847</v>
      </c>
      <c r="B1880" s="93"/>
      <c r="C1880" s="21" t="s">
        <v>327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0</v>
      </c>
      <c r="L1880" s="13">
        <v>0</v>
      </c>
      <c r="M1880" s="13">
        <v>80</v>
      </c>
      <c r="N1880" s="14">
        <f>D1880*$D$13</f>
        <v>117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315.89999999999998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1"/>
        <v>432.9</v>
      </c>
      <c r="Y1880" s="14">
        <f t="shared" si="602"/>
        <v>0</v>
      </c>
      <c r="Z1880" s="14">
        <f t="shared" si="603"/>
        <v>0</v>
      </c>
      <c r="AA1880" s="14">
        <f t="shared" si="604"/>
        <v>0</v>
      </c>
      <c r="AB1880" s="14">
        <f t="shared" si="606"/>
        <v>0</v>
      </c>
      <c r="AC1880" s="15">
        <f t="shared" si="605"/>
        <v>432.9</v>
      </c>
      <c r="AD1880" s="48">
        <f>(ROUND(AC1880-AC1870,1)/AC1870)</f>
        <v>0.28266666666666668</v>
      </c>
      <c r="AE1880" s="113"/>
      <c r="AF1880" s="60"/>
      <c r="AH1880" s="20"/>
    </row>
    <row r="1881" spans="1:34">
      <c r="A1881" s="99" t="s">
        <v>848</v>
      </c>
      <c r="B1881" s="93"/>
      <c r="C1881" s="21" t="s">
        <v>328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80</v>
      </c>
      <c r="L1881" s="13">
        <v>0</v>
      </c>
      <c r="M1881" s="13">
        <v>0</v>
      </c>
      <c r="N1881" s="14">
        <f>D1881*$D$14</f>
        <v>117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315.89999999999998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1"/>
        <v>432.9</v>
      </c>
      <c r="Y1881" s="14">
        <f t="shared" si="602"/>
        <v>0</v>
      </c>
      <c r="Z1881" s="14">
        <f t="shared" si="603"/>
        <v>0</v>
      </c>
      <c r="AA1881" s="14">
        <f t="shared" si="604"/>
        <v>0</v>
      </c>
      <c r="AB1881" s="14">
        <f t="shared" si="606"/>
        <v>0</v>
      </c>
      <c r="AC1881" s="15">
        <f t="shared" si="605"/>
        <v>432.9</v>
      </c>
      <c r="AD1881" s="48">
        <f>(ROUND(AC1881-AC1870,1)/AC1870)</f>
        <v>0.28266666666666668</v>
      </c>
      <c r="AE1881" s="113"/>
      <c r="AF1881" s="60"/>
      <c r="AH1881" s="20"/>
    </row>
    <row r="1882" spans="1:34">
      <c r="A1882" s="99"/>
      <c r="B1882" s="93"/>
      <c r="C1882" s="21" t="s">
        <v>329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0</v>
      </c>
      <c r="L1882" s="13">
        <v>80</v>
      </c>
      <c r="M1882" s="13">
        <v>0</v>
      </c>
      <c r="N1882" s="14">
        <f>D1882*$D$15</f>
        <v>117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315.89999999999998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1"/>
        <v>432.9</v>
      </c>
      <c r="Y1882" s="14">
        <f t="shared" si="602"/>
        <v>0</v>
      </c>
      <c r="Z1882" s="14">
        <f t="shared" si="603"/>
        <v>0</v>
      </c>
      <c r="AA1882" s="14">
        <f t="shared" si="604"/>
        <v>0</v>
      </c>
      <c r="AB1882" s="14">
        <f t="shared" si="606"/>
        <v>0</v>
      </c>
      <c r="AC1882" s="15">
        <f t="shared" si="605"/>
        <v>432.9</v>
      </c>
      <c r="AD1882" s="48">
        <f>(ROUND(AC1882-AC1870,1)/AC1870)</f>
        <v>0.28266666666666668</v>
      </c>
      <c r="AE1882" s="113"/>
      <c r="AF1882" s="60"/>
      <c r="AH1882" s="20"/>
    </row>
    <row r="1883" spans="1:34">
      <c r="A1883" s="99"/>
      <c r="B1883" s="93"/>
      <c r="C1883" s="21" t="s">
        <v>325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102</v>
      </c>
      <c r="K1883" s="13">
        <v>0</v>
      </c>
      <c r="L1883" s="13">
        <v>0</v>
      </c>
      <c r="M1883" s="13">
        <v>0</v>
      </c>
      <c r="N1883" s="14">
        <f>D1883*$D$16</f>
        <v>117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297.88199999999995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1"/>
        <v>414.88199999999995</v>
      </c>
      <c r="Y1883" s="14">
        <f t="shared" si="602"/>
        <v>0</v>
      </c>
      <c r="Z1883" s="14">
        <f t="shared" si="603"/>
        <v>0</v>
      </c>
      <c r="AA1883" s="14">
        <f t="shared" si="604"/>
        <v>0</v>
      </c>
      <c r="AB1883" s="14">
        <f t="shared" si="606"/>
        <v>0</v>
      </c>
      <c r="AC1883" s="15">
        <f t="shared" si="605"/>
        <v>414.9</v>
      </c>
      <c r="AD1883" s="48">
        <f>(ROUND(AC1883-AC1870,1)/AC1870)</f>
        <v>0.22933333333333336</v>
      </c>
      <c r="AE1883" s="113"/>
      <c r="AF1883" s="60"/>
      <c r="AH1883" s="20"/>
    </row>
    <row r="1884" spans="1:34">
      <c r="A1884" s="99"/>
      <c r="B1884" s="93"/>
      <c r="C1884" s="21" t="s">
        <v>326</v>
      </c>
      <c r="D1884" s="12">
        <v>90</v>
      </c>
      <c r="E1884" s="12">
        <v>0</v>
      </c>
      <c r="F1884" s="12">
        <v>0</v>
      </c>
      <c r="G1884" s="12">
        <v>0</v>
      </c>
      <c r="H1884" s="12">
        <v>0</v>
      </c>
      <c r="I1884" s="13">
        <v>63</v>
      </c>
      <c r="J1884" s="13">
        <v>80</v>
      </c>
      <c r="K1884" s="13">
        <v>0</v>
      </c>
      <c r="L1884" s="13">
        <v>0</v>
      </c>
      <c r="M1884" s="13">
        <v>0</v>
      </c>
      <c r="N1884" s="14">
        <f>D1884*$D$17</f>
        <v>117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263.13299999999992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1"/>
        <v>380.13299999999992</v>
      </c>
      <c r="Y1884" s="14">
        <f t="shared" si="602"/>
        <v>0</v>
      </c>
      <c r="Z1884" s="14">
        <f t="shared" si="603"/>
        <v>0</v>
      </c>
      <c r="AA1884" s="14">
        <f t="shared" si="604"/>
        <v>0</v>
      </c>
      <c r="AB1884" s="14">
        <f t="shared" si="606"/>
        <v>0</v>
      </c>
      <c r="AC1884" s="15">
        <f t="shared" si="605"/>
        <v>380.1</v>
      </c>
      <c r="AD1884" s="48">
        <f>(ROUND(AC1884-AC1870,1)/AC1870)</f>
        <v>0.12622222222222224</v>
      </c>
      <c r="AE1884" s="113"/>
      <c r="AF1884" s="60"/>
      <c r="AH1884" s="20"/>
    </row>
    <row r="1885" spans="1:34">
      <c r="A1885" s="107"/>
      <c r="B1885" s="156" t="s">
        <v>86</v>
      </c>
      <c r="C1885" s="156"/>
      <c r="D1885" s="156"/>
      <c r="E1885" s="156"/>
      <c r="F1885" s="156"/>
      <c r="G1885" s="156"/>
      <c r="H1885" s="156"/>
      <c r="I1885" s="156"/>
      <c r="J1885" s="156"/>
      <c r="K1885" s="156"/>
      <c r="L1885" s="156"/>
      <c r="M1885" s="156"/>
      <c r="N1885" s="156"/>
      <c r="O1885" s="156"/>
      <c r="P1885" s="156"/>
      <c r="Q1885" s="156"/>
      <c r="R1885" s="156"/>
      <c r="S1885" s="156"/>
      <c r="T1885" s="156"/>
      <c r="U1885" s="156"/>
      <c r="V1885" s="156"/>
      <c r="W1885" s="156"/>
      <c r="X1885" s="156"/>
      <c r="Y1885" s="156"/>
      <c r="Z1885" s="156"/>
      <c r="AA1885" s="156"/>
      <c r="AB1885" s="156"/>
      <c r="AC1885" s="18">
        <v>600</v>
      </c>
      <c r="AD1885" s="18"/>
      <c r="AE1885" s="113"/>
      <c r="AF1885" s="60"/>
      <c r="AH1885" s="20"/>
    </row>
    <row r="1886" spans="1:34">
      <c r="A1886" s="106" t="s">
        <v>0</v>
      </c>
      <c r="B1886" s="87" t="s">
        <v>85</v>
      </c>
      <c r="C1886" s="21" t="s">
        <v>243</v>
      </c>
      <c r="D1886" s="12">
        <v>128</v>
      </c>
      <c r="E1886" s="12">
        <v>0</v>
      </c>
      <c r="F1886" s="12">
        <v>0</v>
      </c>
      <c r="G1886" s="12">
        <v>0</v>
      </c>
      <c r="H1886" s="12">
        <v>0</v>
      </c>
      <c r="I1886" s="13">
        <v>30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D1886*$D$3</f>
        <v>192</v>
      </c>
      <c r="O1886" s="14">
        <f>E1886*$E$3</f>
        <v>0</v>
      </c>
      <c r="P1886" s="14">
        <f>F1886*$F$3</f>
        <v>0</v>
      </c>
      <c r="Q1886" s="14">
        <f>G1886*$G$3</f>
        <v>0</v>
      </c>
      <c r="R1886" s="14">
        <f>H1886*$H$3</f>
        <v>0</v>
      </c>
      <c r="S1886" s="14">
        <f>(N1886/100)*(I1886*$I$3)+(N1886/100)*(J1886*$J$3)</f>
        <v>259.2</v>
      </c>
      <c r="T1886" s="14">
        <f>(O1886/100)*(K1886*$K$3)</f>
        <v>0</v>
      </c>
      <c r="U1886" s="14">
        <f>(P1886/100)*(K1886*$K$3)+(P1886/100)*(L1886*$L$3)</f>
        <v>0</v>
      </c>
      <c r="V1886" s="14">
        <f>(Q1886/100)*(L1886*$L$3)</f>
        <v>0</v>
      </c>
      <c r="W1886" s="14">
        <f>(R1886/100)*(K1886*$K$3)+(R1886/100)*(L1886*$L$3)</f>
        <v>0</v>
      </c>
      <c r="X1886" s="14">
        <f t="shared" ref="X1886:AB1888" si="607">N1886+S1886</f>
        <v>451.2</v>
      </c>
      <c r="Y1886" s="14">
        <f t="shared" si="607"/>
        <v>0</v>
      </c>
      <c r="Z1886" s="14">
        <f t="shared" si="607"/>
        <v>0</v>
      </c>
      <c r="AA1886" s="14">
        <f t="shared" si="607"/>
        <v>0</v>
      </c>
      <c r="AB1886" s="14">
        <f t="shared" si="607"/>
        <v>0</v>
      </c>
      <c r="AC1886" s="15">
        <f>ROUND(X1886+Y1886+Z1886+AA1886+AB1886,1)</f>
        <v>451.2</v>
      </c>
      <c r="AD1886" s="48">
        <v>0</v>
      </c>
      <c r="AE1886" s="113" t="s">
        <v>813</v>
      </c>
      <c r="AF1886" s="60"/>
      <c r="AH1886" s="20"/>
    </row>
    <row r="1887" spans="1:34">
      <c r="A1887" s="99" t="s">
        <v>814</v>
      </c>
      <c r="B1887" s="87">
        <v>14</v>
      </c>
      <c r="C1887" s="21" t="s">
        <v>324</v>
      </c>
      <c r="D1887" s="12">
        <v>128</v>
      </c>
      <c r="E1887" s="12">
        <v>0</v>
      </c>
      <c r="F1887" s="12">
        <v>0</v>
      </c>
      <c r="G1887" s="12">
        <v>0</v>
      </c>
      <c r="H1887" s="12">
        <v>0</v>
      </c>
      <c r="I1887" s="13">
        <v>51</v>
      </c>
      <c r="J1887" s="13">
        <v>71</v>
      </c>
      <c r="K1887" s="13">
        <v>0</v>
      </c>
      <c r="L1887" s="13">
        <v>0</v>
      </c>
      <c r="M1887" s="13">
        <v>0</v>
      </c>
      <c r="N1887" s="14">
        <f>D1887*$D$4</f>
        <v>166.4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365.4144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7"/>
        <v>531.81439999999998</v>
      </c>
      <c r="Y1887" s="14">
        <f t="shared" si="607"/>
        <v>0</v>
      </c>
      <c r="Z1887" s="14">
        <f t="shared" si="607"/>
        <v>0</v>
      </c>
      <c r="AA1887" s="14">
        <f t="shared" si="607"/>
        <v>0</v>
      </c>
      <c r="AB1887" s="14">
        <f t="shared" si="607"/>
        <v>0</v>
      </c>
      <c r="AC1887" s="15">
        <f>ROUND(X1887+Y1887+Z1887+AA1887+AB1887,1)</f>
        <v>531.79999999999995</v>
      </c>
      <c r="AD1887" s="48">
        <f>(ROUND(AC1887-AC1886,1)/AC1886)</f>
        <v>0.17863475177304963</v>
      </c>
      <c r="AE1887" s="113"/>
      <c r="AF1887" s="60"/>
      <c r="AH1887" s="20"/>
    </row>
    <row r="1888" spans="1:34">
      <c r="A1888" s="99" t="s">
        <v>815</v>
      </c>
      <c r="B1888" s="87">
        <v>18</v>
      </c>
      <c r="C1888" s="21" t="s">
        <v>849</v>
      </c>
      <c r="D1888" s="12">
        <v>128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179.2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241.91999999999996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7"/>
        <v>421.11999999999995</v>
      </c>
      <c r="Y1888" s="14">
        <f t="shared" si="607"/>
        <v>0</v>
      </c>
      <c r="Z1888" s="14">
        <f t="shared" si="607"/>
        <v>0</v>
      </c>
      <c r="AA1888" s="14">
        <f t="shared" si="607"/>
        <v>0</v>
      </c>
      <c r="AB1888" s="14">
        <f t="shared" si="607"/>
        <v>0</v>
      </c>
      <c r="AC1888" s="15">
        <f t="shared" ref="AC1888:AC1900" si="608">ROUND(X1888+Y1888+Z1888+AA1888+AB1888,1)</f>
        <v>421.1</v>
      </c>
      <c r="AD1888" s="48">
        <f>(ROUND(AC1888-AC1886,1)/AC1886)</f>
        <v>-6.6710992907801428E-2</v>
      </c>
      <c r="AE1888" s="113"/>
      <c r="AF1888" s="60"/>
      <c r="AH1888" s="20"/>
    </row>
    <row r="1889" spans="1:34">
      <c r="A1889" s="99" t="s">
        <v>816</v>
      </c>
      <c r="B1889" s="87">
        <v>0</v>
      </c>
      <c r="C1889" s="21" t="s">
        <v>337</v>
      </c>
      <c r="D1889" s="12">
        <v>128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179.2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241.91999999999996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ref="X1889:X1915" si="609">N1889+S1889</f>
        <v>421.11999999999995</v>
      </c>
      <c r="Y1889" s="14">
        <f t="shared" ref="Y1889:Y1915" si="610">O1889+T1889</f>
        <v>0</v>
      </c>
      <c r="Z1889" s="14">
        <f t="shared" ref="Z1889:Z1915" si="611">P1889+U1889</f>
        <v>0</v>
      </c>
      <c r="AA1889" s="14">
        <f t="shared" ref="AA1889:AA1915" si="612">Q1889+V1889</f>
        <v>0</v>
      </c>
      <c r="AB1889" s="14">
        <f t="shared" ref="AB1889:AB1901" si="613">R1889+W1889</f>
        <v>0</v>
      </c>
      <c r="AC1889" s="15">
        <f t="shared" si="608"/>
        <v>421.1</v>
      </c>
      <c r="AD1889" s="48">
        <f>(ROUND(AC1889-AC1886,1)/AC1886)</f>
        <v>-6.6710992907801428E-2</v>
      </c>
      <c r="AE1889" s="113"/>
      <c r="AF1889" s="60"/>
      <c r="AH1889" s="20"/>
    </row>
    <row r="1890" spans="1:34">
      <c r="A1890" s="99" t="s">
        <v>817</v>
      </c>
      <c r="B1890" s="87">
        <v>0</v>
      </c>
      <c r="C1890" s="21" t="s">
        <v>338</v>
      </c>
      <c r="D1890" s="12">
        <v>128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179.2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241.91999999999996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9"/>
        <v>421.11999999999995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3"/>
        <v>0</v>
      </c>
      <c r="AC1890" s="15">
        <f t="shared" si="608"/>
        <v>421.1</v>
      </c>
      <c r="AD1890" s="48">
        <f>(ROUND(AC1890-AC1886,1)/AC1886)</f>
        <v>-6.6710992907801428E-2</v>
      </c>
      <c r="AE1890" s="113"/>
      <c r="AF1890" s="60"/>
      <c r="AH1890" s="20"/>
    </row>
    <row r="1891" spans="1:34">
      <c r="A1891" s="99" t="s">
        <v>666</v>
      </c>
      <c r="B1891" s="87"/>
      <c r="C1891" s="21" t="s">
        <v>339</v>
      </c>
      <c r="D1891" s="12">
        <v>128</v>
      </c>
      <c r="E1891" s="12">
        <v>0</v>
      </c>
      <c r="F1891" s="12">
        <v>0</v>
      </c>
      <c r="G1891" s="12">
        <v>0</v>
      </c>
      <c r="H1891" s="12">
        <v>0</v>
      </c>
      <c r="I1891" s="13">
        <v>30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179.2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241.91999999999996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9"/>
        <v>421.11999999999995</v>
      </c>
      <c r="Y1891" s="14">
        <f t="shared" si="610"/>
        <v>0</v>
      </c>
      <c r="Z1891" s="14">
        <f t="shared" si="611"/>
        <v>0</v>
      </c>
      <c r="AA1891" s="14">
        <f t="shared" si="612"/>
        <v>0</v>
      </c>
      <c r="AB1891" s="14">
        <f t="shared" si="613"/>
        <v>0</v>
      </c>
      <c r="AC1891" s="15">
        <f t="shared" si="608"/>
        <v>421.1</v>
      </c>
      <c r="AD1891" s="48">
        <f>(ROUND(AC1891-AC1886,1)/AC1886)</f>
        <v>-6.6710992907801428E-2</v>
      </c>
      <c r="AE1891" s="113"/>
      <c r="AF1891" s="60"/>
      <c r="AH1891" s="20"/>
    </row>
    <row r="1892" spans="1:34">
      <c r="A1892" s="99" t="s">
        <v>605</v>
      </c>
      <c r="B1892" s="87"/>
      <c r="C1892" s="21" t="s">
        <v>1</v>
      </c>
      <c r="D1892" s="12">
        <v>64</v>
      </c>
      <c r="E1892" s="12">
        <v>128</v>
      </c>
      <c r="F1892" s="12">
        <v>0</v>
      </c>
      <c r="G1892" s="12">
        <v>0</v>
      </c>
      <c r="H1892" s="12">
        <v>0</v>
      </c>
      <c r="I1892" s="13">
        <v>30</v>
      </c>
      <c r="J1892" s="13">
        <v>60</v>
      </c>
      <c r="K1892" s="13">
        <v>95</v>
      </c>
      <c r="L1892" s="13">
        <v>0</v>
      </c>
      <c r="M1892" s="13">
        <v>0</v>
      </c>
      <c r="N1892" s="14">
        <f>D1892*$D$9</f>
        <v>76.8</v>
      </c>
      <c r="O1892" s="14">
        <f>E1892*$E$9</f>
        <v>166.4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103.68</v>
      </c>
      <c r="T1892" s="14">
        <f>(O1892/100)*(K1892*$K$9)</f>
        <v>237.12000000000003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9"/>
        <v>180.48000000000002</v>
      </c>
      <c r="Y1892" s="14">
        <f t="shared" si="610"/>
        <v>403.52000000000004</v>
      </c>
      <c r="Z1892" s="14">
        <f t="shared" si="611"/>
        <v>0</v>
      </c>
      <c r="AA1892" s="14">
        <f t="shared" si="612"/>
        <v>0</v>
      </c>
      <c r="AB1892" s="14">
        <f t="shared" si="613"/>
        <v>0</v>
      </c>
      <c r="AC1892" s="15">
        <f t="shared" si="608"/>
        <v>584</v>
      </c>
      <c r="AD1892" s="48">
        <f>(ROUND(AC1892-AC1886,1)/AC1886)</f>
        <v>0.29432624113475181</v>
      </c>
      <c r="AE1892" s="113"/>
      <c r="AF1892" s="60"/>
      <c r="AH1892" s="20"/>
    </row>
    <row r="1893" spans="1:34">
      <c r="A1893" s="99" t="s">
        <v>844</v>
      </c>
      <c r="B1893" s="87"/>
      <c r="C1893" s="21" t="s">
        <v>2</v>
      </c>
      <c r="D1893" s="12">
        <v>64</v>
      </c>
      <c r="E1893" s="12">
        <v>0</v>
      </c>
      <c r="F1893" s="12">
        <v>128</v>
      </c>
      <c r="G1893" s="12">
        <v>0</v>
      </c>
      <c r="H1893" s="12">
        <v>0</v>
      </c>
      <c r="I1893" s="13">
        <v>30</v>
      </c>
      <c r="J1893" s="13">
        <v>60</v>
      </c>
      <c r="K1893" s="13">
        <v>47.5</v>
      </c>
      <c r="L1893" s="13">
        <v>47.5</v>
      </c>
      <c r="M1893" s="13">
        <v>0</v>
      </c>
      <c r="N1893" s="14">
        <f>D1893*$D$10</f>
        <v>76.8</v>
      </c>
      <c r="O1893" s="14">
        <f>E1893*$E$10</f>
        <v>0</v>
      </c>
      <c r="P1893" s="14">
        <f>F1893*$F$10</f>
        <v>166.4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103.68</v>
      </c>
      <c r="T1893" s="14">
        <f>(O1893/100)*(K1893*$J$10)</f>
        <v>0</v>
      </c>
      <c r="U1893" s="14">
        <f>(P1893/100)*(K1893*$K$10)+(P1893/100)*(L1893*$L$10)</f>
        <v>237.12000000000003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9"/>
        <v>180.48000000000002</v>
      </c>
      <c r="Y1893" s="14">
        <f t="shared" si="610"/>
        <v>0</v>
      </c>
      <c r="Z1893" s="14">
        <f t="shared" si="611"/>
        <v>403.52000000000004</v>
      </c>
      <c r="AA1893" s="14">
        <f t="shared" si="612"/>
        <v>0</v>
      </c>
      <c r="AB1893" s="14">
        <f t="shared" si="613"/>
        <v>0</v>
      </c>
      <c r="AC1893" s="15">
        <f t="shared" si="608"/>
        <v>584</v>
      </c>
      <c r="AD1893" s="48">
        <f>(ROUND(AC1893-AC1886,1)/AC1886)</f>
        <v>0.29432624113475181</v>
      </c>
      <c r="AE1893" s="113"/>
      <c r="AF1893" s="60"/>
      <c r="AH1893" s="20"/>
    </row>
    <row r="1894" spans="1:34">
      <c r="A1894" s="99" t="s">
        <v>845</v>
      </c>
      <c r="B1894" s="87"/>
      <c r="C1894" s="21" t="s">
        <v>3</v>
      </c>
      <c r="D1894" s="12">
        <v>64</v>
      </c>
      <c r="E1894" s="12">
        <v>0</v>
      </c>
      <c r="F1894" s="12">
        <v>0</v>
      </c>
      <c r="G1894" s="12">
        <v>128</v>
      </c>
      <c r="H1894" s="12">
        <v>0</v>
      </c>
      <c r="I1894" s="13">
        <v>30</v>
      </c>
      <c r="J1894" s="13">
        <v>60</v>
      </c>
      <c r="K1894" s="13">
        <v>0</v>
      </c>
      <c r="L1894" s="13">
        <v>95</v>
      </c>
      <c r="M1894" s="13">
        <v>0</v>
      </c>
      <c r="N1894" s="14">
        <f>D1894*$D$11</f>
        <v>76.8</v>
      </c>
      <c r="O1894" s="14">
        <f>E1894*$E$11</f>
        <v>0</v>
      </c>
      <c r="P1894" s="14">
        <f>F1894*$F$11</f>
        <v>0</v>
      </c>
      <c r="Q1894" s="14">
        <f>G1894*$G$11</f>
        <v>166.4</v>
      </c>
      <c r="R1894" s="14">
        <f>H1894*$H$11</f>
        <v>0</v>
      </c>
      <c r="S1894" s="14">
        <f>(N1894/100)*(I1894*$I$11)+(N1894/100)*(J1894*$J$11)</f>
        <v>103.68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237.12000000000003</v>
      </c>
      <c r="W1894" s="14">
        <f>(R1894/100)*(K1894*$K$11)+(R1894/100)*(L1894*$L$11)</f>
        <v>0</v>
      </c>
      <c r="X1894" s="14">
        <f t="shared" si="609"/>
        <v>180.48000000000002</v>
      </c>
      <c r="Y1894" s="14">
        <f t="shared" si="610"/>
        <v>0</v>
      </c>
      <c r="Z1894" s="14">
        <f t="shared" si="611"/>
        <v>0</v>
      </c>
      <c r="AA1894" s="14">
        <f t="shared" si="612"/>
        <v>403.52000000000004</v>
      </c>
      <c r="AB1894" s="14">
        <f t="shared" si="613"/>
        <v>0</v>
      </c>
      <c r="AC1894" s="15">
        <f t="shared" si="608"/>
        <v>584</v>
      </c>
      <c r="AD1894" s="48">
        <f>(ROUND(AC1894-AC1886,1)/AC1886)</f>
        <v>0.29432624113475181</v>
      </c>
      <c r="AE1894" s="113"/>
      <c r="AF1894" s="60"/>
      <c r="AH1894" s="20"/>
    </row>
    <row r="1895" spans="1:34">
      <c r="A1895" s="99" t="s">
        <v>846</v>
      </c>
      <c r="B1895" s="87"/>
      <c r="C1895" s="21" t="s">
        <v>4</v>
      </c>
      <c r="D1895" s="12">
        <v>64</v>
      </c>
      <c r="E1895" s="12">
        <v>0</v>
      </c>
      <c r="F1895" s="12">
        <v>0</v>
      </c>
      <c r="G1895" s="12">
        <v>0</v>
      </c>
      <c r="H1895" s="12">
        <v>128</v>
      </c>
      <c r="I1895" s="13">
        <v>30</v>
      </c>
      <c r="J1895" s="13">
        <v>60</v>
      </c>
      <c r="K1895" s="13">
        <v>47.5</v>
      </c>
      <c r="L1895" s="13">
        <v>47.5</v>
      </c>
      <c r="M1895" s="13">
        <v>0</v>
      </c>
      <c r="N1895" s="14">
        <f>D1895*$D$12</f>
        <v>76.8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166.4</v>
      </c>
      <c r="S1895" s="14">
        <f>(N1895/100)*(I1895*$I$12)+(N1895/100)*(J1895*$J$12)</f>
        <v>103.68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237.12000000000003</v>
      </c>
      <c r="X1895" s="14">
        <f t="shared" si="609"/>
        <v>180.48000000000002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3"/>
        <v>403.52000000000004</v>
      </c>
      <c r="AC1895" s="15">
        <f t="shared" si="608"/>
        <v>584</v>
      </c>
      <c r="AD1895" s="48">
        <f>(ROUND(AC1895-AC1886,1)/AC1886)</f>
        <v>0.29432624113475181</v>
      </c>
      <c r="AE1895" s="113"/>
      <c r="AF1895" s="60"/>
      <c r="AH1895" s="20"/>
    </row>
    <row r="1896" spans="1:34">
      <c r="A1896" s="99" t="s">
        <v>847</v>
      </c>
      <c r="B1896" s="87"/>
      <c r="C1896" s="21" t="s">
        <v>327</v>
      </c>
      <c r="D1896" s="12">
        <v>128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60</v>
      </c>
      <c r="K1896" s="13">
        <v>0</v>
      </c>
      <c r="L1896" s="13">
        <v>0</v>
      </c>
      <c r="M1896" s="13">
        <v>75</v>
      </c>
      <c r="N1896" s="14">
        <f>D1896*$D$13</f>
        <v>166.4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411.84000000000003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9"/>
        <v>578.24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3"/>
        <v>0</v>
      </c>
      <c r="AC1896" s="15">
        <f t="shared" si="608"/>
        <v>578.20000000000005</v>
      </c>
      <c r="AD1896" s="48">
        <f>(ROUND(AC1896-AC1886,1)/AC1886)</f>
        <v>0.28147163120567376</v>
      </c>
      <c r="AE1896" s="113"/>
      <c r="AF1896" s="60"/>
      <c r="AH1896" s="20"/>
    </row>
    <row r="1897" spans="1:34">
      <c r="A1897" s="99" t="s">
        <v>848</v>
      </c>
      <c r="B1897" s="87"/>
      <c r="C1897" s="21" t="s">
        <v>328</v>
      </c>
      <c r="D1897" s="12">
        <v>128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60</v>
      </c>
      <c r="K1897" s="13">
        <v>75</v>
      </c>
      <c r="L1897" s="13">
        <v>0</v>
      </c>
      <c r="M1897" s="13">
        <v>0</v>
      </c>
      <c r="N1897" s="14">
        <f>D1897*$D$14</f>
        <v>166.4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411.84000000000003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9"/>
        <v>578.24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3"/>
        <v>0</v>
      </c>
      <c r="AC1897" s="15">
        <f t="shared" si="608"/>
        <v>578.20000000000005</v>
      </c>
      <c r="AD1897" s="48">
        <f>(ROUND(AC1897-AC1886,1)/AC1886)</f>
        <v>0.28147163120567376</v>
      </c>
      <c r="AE1897" s="113"/>
      <c r="AF1897" s="60"/>
      <c r="AH1897" s="20"/>
    </row>
    <row r="1898" spans="1:34">
      <c r="A1898" s="99"/>
      <c r="B1898" s="87"/>
      <c r="C1898" s="21" t="s">
        <v>329</v>
      </c>
      <c r="D1898" s="12">
        <v>128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60</v>
      </c>
      <c r="K1898" s="13">
        <v>0</v>
      </c>
      <c r="L1898" s="13">
        <v>75</v>
      </c>
      <c r="M1898" s="13">
        <v>0</v>
      </c>
      <c r="N1898" s="14">
        <f>D1898*$D$15</f>
        <v>166.4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411.84000000000003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9"/>
        <v>578.24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3"/>
        <v>0</v>
      </c>
      <c r="AC1898" s="15">
        <f t="shared" si="608"/>
        <v>578.20000000000005</v>
      </c>
      <c r="AD1898" s="48">
        <f>(ROUND(AC1898-AC1886,1)/AC1886)</f>
        <v>0.28147163120567376</v>
      </c>
      <c r="AE1898" s="113"/>
      <c r="AF1898" s="60"/>
      <c r="AH1898" s="20"/>
    </row>
    <row r="1899" spans="1:34">
      <c r="A1899" s="99"/>
      <c r="B1899" s="87"/>
      <c r="C1899" s="21" t="s">
        <v>325</v>
      </c>
      <c r="D1899" s="12">
        <v>128</v>
      </c>
      <c r="E1899" s="12">
        <v>0</v>
      </c>
      <c r="F1899" s="12">
        <v>0</v>
      </c>
      <c r="G1899" s="12">
        <v>0</v>
      </c>
      <c r="H1899" s="12">
        <v>0</v>
      </c>
      <c r="I1899" s="13">
        <v>30</v>
      </c>
      <c r="J1899" s="13">
        <v>88</v>
      </c>
      <c r="K1899" s="13">
        <v>0</v>
      </c>
      <c r="L1899" s="13">
        <v>0</v>
      </c>
      <c r="M1899" s="13">
        <v>0</v>
      </c>
      <c r="N1899" s="14">
        <f>D1899*$D$16</f>
        <v>166.4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386.71359999999999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9"/>
        <v>553.11360000000002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3"/>
        <v>0</v>
      </c>
      <c r="AC1899" s="15">
        <f t="shared" si="608"/>
        <v>553.1</v>
      </c>
      <c r="AD1899" s="48">
        <f>(ROUND(AC1899-AC1886,1)/AC1886)</f>
        <v>0.22584219858156029</v>
      </c>
      <c r="AE1899" s="113"/>
      <c r="AF1899" s="60"/>
      <c r="AH1899" s="20"/>
    </row>
    <row r="1900" spans="1:34">
      <c r="A1900" s="99"/>
      <c r="B1900" s="87"/>
      <c r="C1900" s="21" t="s">
        <v>326</v>
      </c>
      <c r="D1900" s="12">
        <v>128</v>
      </c>
      <c r="E1900" s="12">
        <v>0</v>
      </c>
      <c r="F1900" s="12">
        <v>0</v>
      </c>
      <c r="G1900" s="12">
        <v>0</v>
      </c>
      <c r="H1900" s="12">
        <v>0</v>
      </c>
      <c r="I1900" s="13">
        <v>63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166.4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340.95359999999999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9"/>
        <v>507.35360000000003</v>
      </c>
      <c r="Y1900" s="14">
        <f t="shared" si="610"/>
        <v>0</v>
      </c>
      <c r="Z1900" s="14">
        <f t="shared" si="611"/>
        <v>0</v>
      </c>
      <c r="AA1900" s="14">
        <f t="shared" si="612"/>
        <v>0</v>
      </c>
      <c r="AB1900" s="14">
        <f t="shared" si="613"/>
        <v>0</v>
      </c>
      <c r="AC1900" s="15">
        <f t="shared" si="608"/>
        <v>507.4</v>
      </c>
      <c r="AD1900" s="48">
        <f>(ROUND(AC1900-AC1886,1)/AC1886)</f>
        <v>0.12455673758865249</v>
      </c>
      <c r="AE1900" s="113"/>
      <c r="AF1900" s="60"/>
      <c r="AH1900" s="20"/>
    </row>
    <row r="1901" spans="1:34">
      <c r="A1901" s="106" t="s">
        <v>0</v>
      </c>
      <c r="B1901" s="88" t="s">
        <v>87</v>
      </c>
      <c r="C1901" s="50" t="s">
        <v>243</v>
      </c>
      <c r="D1901" s="11">
        <v>126</v>
      </c>
      <c r="E1901" s="11">
        <v>0</v>
      </c>
      <c r="F1901" s="11">
        <v>0</v>
      </c>
      <c r="G1901" s="11">
        <v>0</v>
      </c>
      <c r="H1901" s="11">
        <v>0</v>
      </c>
      <c r="I1901" s="51">
        <v>20</v>
      </c>
      <c r="J1901" s="51">
        <v>70</v>
      </c>
      <c r="K1901" s="51">
        <v>0</v>
      </c>
      <c r="L1901" s="51">
        <v>0</v>
      </c>
      <c r="M1901" s="51">
        <v>0</v>
      </c>
      <c r="N1901" s="52">
        <f>D1901*$D$3</f>
        <v>189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255.14999999999998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si="609"/>
        <v>444.15</v>
      </c>
      <c r="Y1901" s="52">
        <f t="shared" si="610"/>
        <v>0</v>
      </c>
      <c r="Z1901" s="52">
        <f t="shared" si="611"/>
        <v>0</v>
      </c>
      <c r="AA1901" s="52">
        <f t="shared" si="612"/>
        <v>0</v>
      </c>
      <c r="AB1901" s="52">
        <f t="shared" si="613"/>
        <v>0</v>
      </c>
      <c r="AC1901" s="53">
        <f>ROUND(X1901+Y1901+Z1901+AA1901+AB1901,1)</f>
        <v>444.2</v>
      </c>
      <c r="AD1901" s="58">
        <v>0</v>
      </c>
      <c r="AE1901" s="113" t="s">
        <v>813</v>
      </c>
      <c r="AF1901" s="60"/>
      <c r="AH1901" s="20"/>
    </row>
    <row r="1902" spans="1:34">
      <c r="A1902" s="99" t="s">
        <v>814</v>
      </c>
      <c r="B1902" s="89">
        <v>16</v>
      </c>
      <c r="C1902" s="21" t="s">
        <v>324</v>
      </c>
      <c r="D1902" s="12">
        <v>126</v>
      </c>
      <c r="E1902" s="12">
        <v>0</v>
      </c>
      <c r="F1902" s="12">
        <v>0</v>
      </c>
      <c r="G1902" s="12">
        <v>0</v>
      </c>
      <c r="H1902" s="12">
        <v>0</v>
      </c>
      <c r="I1902" s="13">
        <v>41</v>
      </c>
      <c r="J1902" s="13">
        <v>81</v>
      </c>
      <c r="K1902" s="13">
        <v>0</v>
      </c>
      <c r="L1902" s="13">
        <v>0</v>
      </c>
      <c r="M1902" s="13">
        <v>0</v>
      </c>
      <c r="N1902" s="14">
        <f>D1902*$D$4</f>
        <v>163.80000000000001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359.70480000000003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09"/>
        <v>523.50480000000005</v>
      </c>
      <c r="Y1902" s="14">
        <f t="shared" si="610"/>
        <v>0</v>
      </c>
      <c r="Z1902" s="14">
        <f t="shared" si="611"/>
        <v>0</v>
      </c>
      <c r="AA1902" s="14">
        <f t="shared" si="612"/>
        <v>0</v>
      </c>
      <c r="AB1902" s="14">
        <f t="shared" ref="AB1902:AB1918" si="614">R1902+W1902</f>
        <v>0</v>
      </c>
      <c r="AC1902" s="15">
        <f>ROUND(X1902+Y1902+Z1902+AA1902+AB1902,1)</f>
        <v>523.5</v>
      </c>
      <c r="AD1902" s="48">
        <f>(ROUND(AC1902-AC1901,1)/AC1901)</f>
        <v>0.17852318775326428</v>
      </c>
      <c r="AE1902" s="113"/>
      <c r="AF1902" s="60"/>
      <c r="AH1902" s="20"/>
    </row>
    <row r="1903" spans="1:34">
      <c r="A1903" s="99" t="s">
        <v>815</v>
      </c>
      <c r="B1903" s="89">
        <v>24</v>
      </c>
      <c r="C1903" s="21" t="s">
        <v>849</v>
      </c>
      <c r="D1903" s="12">
        <v>126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D1903*$D$5</f>
        <v>176.39999999999998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238.13999999999996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09"/>
        <v>414.53999999999996</v>
      </c>
      <c r="Y1903" s="14">
        <f t="shared" si="610"/>
        <v>0</v>
      </c>
      <c r="Z1903" s="14">
        <f t="shared" si="611"/>
        <v>0</v>
      </c>
      <c r="AA1903" s="14">
        <f t="shared" si="612"/>
        <v>0</v>
      </c>
      <c r="AB1903" s="14">
        <f t="shared" si="614"/>
        <v>0</v>
      </c>
      <c r="AC1903" s="15">
        <f t="shared" ref="AC1903:AC1915" si="615">ROUND(X1903+Y1903+Z1903+AA1903+AB1903,1)</f>
        <v>414.5</v>
      </c>
      <c r="AD1903" s="48">
        <f>(ROUND(AC1903-AC1901,1)/AC1901)</f>
        <v>-6.6861773975686628E-2</v>
      </c>
      <c r="AE1903" s="113"/>
      <c r="AF1903" s="60"/>
      <c r="AH1903" s="20"/>
    </row>
    <row r="1904" spans="1:34">
      <c r="A1904" s="99" t="s">
        <v>816</v>
      </c>
      <c r="B1904" s="89">
        <v>0</v>
      </c>
      <c r="C1904" s="21" t="s">
        <v>337</v>
      </c>
      <c r="D1904" s="12">
        <v>126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D1904*$D$6</f>
        <v>176.39999999999998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238.13999999999996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09"/>
        <v>414.53999999999996</v>
      </c>
      <c r="Y1904" s="14">
        <f t="shared" si="610"/>
        <v>0</v>
      </c>
      <c r="Z1904" s="14">
        <f t="shared" si="611"/>
        <v>0</v>
      </c>
      <c r="AA1904" s="14">
        <f t="shared" si="612"/>
        <v>0</v>
      </c>
      <c r="AB1904" s="14">
        <f t="shared" si="614"/>
        <v>0</v>
      </c>
      <c r="AC1904" s="15">
        <f t="shared" si="615"/>
        <v>414.5</v>
      </c>
      <c r="AD1904" s="48">
        <f>(ROUND(AC1904-AC1901,1)/AC1901)</f>
        <v>-6.6861773975686628E-2</v>
      </c>
      <c r="AE1904" s="113"/>
      <c r="AF1904" s="60"/>
      <c r="AH1904" s="20"/>
    </row>
    <row r="1905" spans="1:34">
      <c r="A1905" s="99" t="s">
        <v>817</v>
      </c>
      <c r="B1905" s="89">
        <v>0</v>
      </c>
      <c r="C1905" s="21" t="s">
        <v>338</v>
      </c>
      <c r="D1905" s="12">
        <v>126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D1905*$D$7</f>
        <v>176.39999999999998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238.13999999999996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09"/>
        <v>414.53999999999996</v>
      </c>
      <c r="Y1905" s="14">
        <f t="shared" si="610"/>
        <v>0</v>
      </c>
      <c r="Z1905" s="14">
        <f t="shared" si="611"/>
        <v>0</v>
      </c>
      <c r="AA1905" s="14">
        <f t="shared" si="612"/>
        <v>0</v>
      </c>
      <c r="AB1905" s="14">
        <f t="shared" si="614"/>
        <v>0</v>
      </c>
      <c r="AC1905" s="15">
        <f t="shared" si="615"/>
        <v>414.5</v>
      </c>
      <c r="AD1905" s="48">
        <f>(ROUND(AC1905-AC1901,1)/AC1901)</f>
        <v>-6.6861773975686628E-2</v>
      </c>
      <c r="AE1905" s="113"/>
      <c r="AF1905" s="60"/>
      <c r="AH1905" s="20"/>
    </row>
    <row r="1906" spans="1:34">
      <c r="A1906" s="99" t="s">
        <v>666</v>
      </c>
      <c r="B1906" s="89"/>
      <c r="C1906" s="21" t="s">
        <v>339</v>
      </c>
      <c r="D1906" s="12">
        <v>126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0</v>
      </c>
      <c r="L1906" s="13">
        <v>0</v>
      </c>
      <c r="M1906" s="13">
        <v>0</v>
      </c>
      <c r="N1906" s="14">
        <f>D1906*$D$8</f>
        <v>176.39999999999998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238.13999999999996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09"/>
        <v>414.53999999999996</v>
      </c>
      <c r="Y1906" s="14">
        <f t="shared" si="610"/>
        <v>0</v>
      </c>
      <c r="Z1906" s="14">
        <f t="shared" si="611"/>
        <v>0</v>
      </c>
      <c r="AA1906" s="14">
        <f t="shared" si="612"/>
        <v>0</v>
      </c>
      <c r="AB1906" s="14">
        <f t="shared" si="614"/>
        <v>0</v>
      </c>
      <c r="AC1906" s="15">
        <f t="shared" si="615"/>
        <v>414.5</v>
      </c>
      <c r="AD1906" s="48">
        <f>(ROUND(AC1906-AC1901,1)/AC1901)</f>
        <v>-6.6861773975686628E-2</v>
      </c>
      <c r="AE1906" s="113"/>
      <c r="AF1906" s="60"/>
      <c r="AH1906" s="20"/>
    </row>
    <row r="1907" spans="1:34">
      <c r="A1907" s="99" t="s">
        <v>605</v>
      </c>
      <c r="B1907" s="89"/>
      <c r="C1907" s="21" t="s">
        <v>1</v>
      </c>
      <c r="D1907" s="12">
        <v>63</v>
      </c>
      <c r="E1907" s="12">
        <v>126</v>
      </c>
      <c r="F1907" s="12">
        <v>0</v>
      </c>
      <c r="G1907" s="12">
        <v>0</v>
      </c>
      <c r="H1907" s="12">
        <v>0</v>
      </c>
      <c r="I1907" s="13">
        <v>20</v>
      </c>
      <c r="J1907" s="13">
        <v>70</v>
      </c>
      <c r="K1907" s="13">
        <v>95</v>
      </c>
      <c r="L1907" s="13">
        <v>0</v>
      </c>
      <c r="M1907" s="13">
        <v>0</v>
      </c>
      <c r="N1907" s="14">
        <f>D1907*$D$9</f>
        <v>75.599999999999994</v>
      </c>
      <c r="O1907" s="14">
        <f>E1907*$E$9</f>
        <v>163.80000000000001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102.05999999999999</v>
      </c>
      <c r="T1907" s="14">
        <f>(O1907/100)*(K1907*$K$9)</f>
        <v>233.41500000000002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09"/>
        <v>177.65999999999997</v>
      </c>
      <c r="Y1907" s="14">
        <f t="shared" si="610"/>
        <v>397.21500000000003</v>
      </c>
      <c r="Z1907" s="14">
        <f t="shared" si="611"/>
        <v>0</v>
      </c>
      <c r="AA1907" s="14">
        <f t="shared" si="612"/>
        <v>0</v>
      </c>
      <c r="AB1907" s="14">
        <f t="shared" si="614"/>
        <v>0</v>
      </c>
      <c r="AC1907" s="15">
        <f t="shared" si="615"/>
        <v>574.9</v>
      </c>
      <c r="AD1907" s="48">
        <f>(ROUND(AC1907-AC1901,1)/AC1901)</f>
        <v>0.29423683025664116</v>
      </c>
      <c r="AE1907" s="113"/>
      <c r="AF1907" s="60"/>
      <c r="AH1907" s="20"/>
    </row>
    <row r="1908" spans="1:34">
      <c r="A1908" s="99" t="s">
        <v>844</v>
      </c>
      <c r="B1908" s="89"/>
      <c r="C1908" s="21" t="s">
        <v>2</v>
      </c>
      <c r="D1908" s="12">
        <v>63</v>
      </c>
      <c r="E1908" s="12">
        <v>0</v>
      </c>
      <c r="F1908" s="12">
        <v>126</v>
      </c>
      <c r="G1908" s="12">
        <v>0</v>
      </c>
      <c r="H1908" s="12">
        <v>0</v>
      </c>
      <c r="I1908" s="13">
        <v>20</v>
      </c>
      <c r="J1908" s="13">
        <v>70</v>
      </c>
      <c r="K1908" s="13">
        <v>47.5</v>
      </c>
      <c r="L1908" s="13">
        <v>47.5</v>
      </c>
      <c r="M1908" s="13">
        <v>0</v>
      </c>
      <c r="N1908" s="14">
        <f>D1908*$D$10</f>
        <v>75.599999999999994</v>
      </c>
      <c r="O1908" s="14">
        <f>E1908*$E$10</f>
        <v>0</v>
      </c>
      <c r="P1908" s="14">
        <f>F1908*$F$10</f>
        <v>163.80000000000001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102.05999999999999</v>
      </c>
      <c r="T1908" s="14">
        <f>(O1908/100)*(K1908*$J$10)</f>
        <v>0</v>
      </c>
      <c r="U1908" s="14">
        <f>(P1908/100)*(K1908*$K$10)+(P1908/100)*(L1908*$L$10)</f>
        <v>233.41500000000002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09"/>
        <v>177.65999999999997</v>
      </c>
      <c r="Y1908" s="14">
        <f t="shared" si="610"/>
        <v>0</v>
      </c>
      <c r="Z1908" s="14">
        <f t="shared" si="611"/>
        <v>397.21500000000003</v>
      </c>
      <c r="AA1908" s="14">
        <f t="shared" si="612"/>
        <v>0</v>
      </c>
      <c r="AB1908" s="14">
        <f t="shared" si="614"/>
        <v>0</v>
      </c>
      <c r="AC1908" s="15">
        <f t="shared" si="615"/>
        <v>574.9</v>
      </c>
      <c r="AD1908" s="48">
        <f>(ROUND(AC1908-AC1901,1)/AC1901)</f>
        <v>0.29423683025664116</v>
      </c>
      <c r="AE1908" s="113"/>
      <c r="AF1908" s="60"/>
      <c r="AH1908" s="20"/>
    </row>
    <row r="1909" spans="1:34">
      <c r="A1909" s="99" t="s">
        <v>845</v>
      </c>
      <c r="B1909" s="89"/>
      <c r="C1909" s="21" t="s">
        <v>3</v>
      </c>
      <c r="D1909" s="12">
        <v>63</v>
      </c>
      <c r="E1909" s="12">
        <v>0</v>
      </c>
      <c r="F1909" s="12">
        <v>0</v>
      </c>
      <c r="G1909" s="12">
        <v>126</v>
      </c>
      <c r="H1909" s="12">
        <v>0</v>
      </c>
      <c r="I1909" s="13">
        <v>20</v>
      </c>
      <c r="J1909" s="13">
        <v>70</v>
      </c>
      <c r="K1909" s="13">
        <v>0</v>
      </c>
      <c r="L1909" s="13">
        <v>95</v>
      </c>
      <c r="M1909" s="13">
        <v>0</v>
      </c>
      <c r="N1909" s="14">
        <f>D1909*$D$11</f>
        <v>75.599999999999994</v>
      </c>
      <c r="O1909" s="14">
        <f>E1909*$E$11</f>
        <v>0</v>
      </c>
      <c r="P1909" s="14">
        <f>F1909*$F$11</f>
        <v>0</v>
      </c>
      <c r="Q1909" s="14">
        <f>G1909*$G$11</f>
        <v>163.80000000000001</v>
      </c>
      <c r="R1909" s="14">
        <f>H1909*$H$11</f>
        <v>0</v>
      </c>
      <c r="S1909" s="14">
        <f>(N1909/100)*(I1909*$I$11)+(N1909/100)*(J1909*$J$11)</f>
        <v>102.05999999999999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233.41500000000002</v>
      </c>
      <c r="W1909" s="14">
        <f>(R1909/100)*(K1909*$K$11)+(R1909/100)*(L1909*$L$11)</f>
        <v>0</v>
      </c>
      <c r="X1909" s="14">
        <f t="shared" si="609"/>
        <v>177.65999999999997</v>
      </c>
      <c r="Y1909" s="14">
        <f t="shared" si="610"/>
        <v>0</v>
      </c>
      <c r="Z1909" s="14">
        <f t="shared" si="611"/>
        <v>0</v>
      </c>
      <c r="AA1909" s="14">
        <f t="shared" si="612"/>
        <v>397.21500000000003</v>
      </c>
      <c r="AB1909" s="14">
        <f t="shared" si="614"/>
        <v>0</v>
      </c>
      <c r="AC1909" s="15">
        <f t="shared" si="615"/>
        <v>574.9</v>
      </c>
      <c r="AD1909" s="48">
        <f>(ROUND(AC1909-AC1901,1)/AC1901)</f>
        <v>0.29423683025664116</v>
      </c>
      <c r="AE1909" s="113"/>
      <c r="AF1909" s="60"/>
      <c r="AH1909" s="20"/>
    </row>
    <row r="1910" spans="1:34">
      <c r="A1910" s="99" t="s">
        <v>846</v>
      </c>
      <c r="B1910" s="89"/>
      <c r="C1910" s="21" t="s">
        <v>4</v>
      </c>
      <c r="D1910" s="12">
        <v>63</v>
      </c>
      <c r="E1910" s="12">
        <v>0</v>
      </c>
      <c r="F1910" s="12">
        <v>0</v>
      </c>
      <c r="G1910" s="12">
        <v>0</v>
      </c>
      <c r="H1910" s="12">
        <v>126</v>
      </c>
      <c r="I1910" s="13">
        <v>20</v>
      </c>
      <c r="J1910" s="13">
        <v>70</v>
      </c>
      <c r="K1910" s="13">
        <v>47.5</v>
      </c>
      <c r="L1910" s="13">
        <v>47.5</v>
      </c>
      <c r="M1910" s="13">
        <v>0</v>
      </c>
      <c r="N1910" s="14">
        <f>D1910*$D$12</f>
        <v>75.599999999999994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163.80000000000001</v>
      </c>
      <c r="S1910" s="14">
        <f>(N1910/100)*(I1910*$I$12)+(N1910/100)*(J1910*$J$12)</f>
        <v>102.05999999999999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233.41500000000002</v>
      </c>
      <c r="X1910" s="14">
        <f t="shared" si="609"/>
        <v>177.65999999999997</v>
      </c>
      <c r="Y1910" s="14">
        <f t="shared" si="610"/>
        <v>0</v>
      </c>
      <c r="Z1910" s="14">
        <f t="shared" si="611"/>
        <v>0</v>
      </c>
      <c r="AA1910" s="14">
        <f t="shared" si="612"/>
        <v>0</v>
      </c>
      <c r="AB1910" s="14">
        <f t="shared" si="614"/>
        <v>397.21500000000003</v>
      </c>
      <c r="AC1910" s="15">
        <f t="shared" si="615"/>
        <v>574.9</v>
      </c>
      <c r="AD1910" s="48">
        <f>(ROUND(AC1910-AC1901,1)/AC1901)</f>
        <v>0.29423683025664116</v>
      </c>
      <c r="AE1910" s="113"/>
      <c r="AF1910" s="60"/>
      <c r="AH1910" s="20"/>
    </row>
    <row r="1911" spans="1:34">
      <c r="A1911" s="99" t="s">
        <v>847</v>
      </c>
      <c r="B1911" s="89"/>
      <c r="C1911" s="21" t="s">
        <v>327</v>
      </c>
      <c r="D1911" s="12">
        <v>126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0</v>
      </c>
      <c r="L1911" s="13">
        <v>0</v>
      </c>
      <c r="M1911" s="13">
        <v>75</v>
      </c>
      <c r="N1911" s="14">
        <f>D1911*$D$13</f>
        <v>163.80000000000001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405.40499999999997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09"/>
        <v>569.20499999999993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4"/>
        <v>0</v>
      </c>
      <c r="AC1911" s="15">
        <f t="shared" si="615"/>
        <v>569.20000000000005</v>
      </c>
      <c r="AD1911" s="48">
        <f>(ROUND(AC1911-AC1901,1)/AC1901)</f>
        <v>0.28140477262494373</v>
      </c>
      <c r="AE1911" s="113"/>
      <c r="AF1911" s="60"/>
      <c r="AH1911" s="20"/>
    </row>
    <row r="1912" spans="1:34">
      <c r="A1912" s="99" t="s">
        <v>848</v>
      </c>
      <c r="B1912" s="89"/>
      <c r="C1912" s="21" t="s">
        <v>328</v>
      </c>
      <c r="D1912" s="12">
        <v>126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75</v>
      </c>
      <c r="L1912" s="13">
        <v>0</v>
      </c>
      <c r="M1912" s="13">
        <v>0</v>
      </c>
      <c r="N1912" s="14">
        <f>D1912*$D$14</f>
        <v>163.80000000000001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405.40499999999997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09"/>
        <v>569.20499999999993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4"/>
        <v>0</v>
      </c>
      <c r="AC1912" s="15">
        <f t="shared" si="615"/>
        <v>569.20000000000005</v>
      </c>
      <c r="AD1912" s="48">
        <f>(ROUND(AC1912-AC1901,1)/AC1901)</f>
        <v>0.28140477262494373</v>
      </c>
      <c r="AE1912" s="113"/>
      <c r="AF1912" s="60"/>
      <c r="AH1912" s="20"/>
    </row>
    <row r="1913" spans="1:34">
      <c r="A1913" s="99"/>
      <c r="B1913" s="89"/>
      <c r="C1913" s="21" t="s">
        <v>329</v>
      </c>
      <c r="D1913" s="12">
        <v>126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70</v>
      </c>
      <c r="K1913" s="13">
        <v>0</v>
      </c>
      <c r="L1913" s="13">
        <v>75</v>
      </c>
      <c r="M1913" s="13">
        <v>0</v>
      </c>
      <c r="N1913" s="14">
        <f>D1913*$D$15</f>
        <v>163.80000000000001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405.40499999999997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09"/>
        <v>569.20499999999993</v>
      </c>
      <c r="Y1913" s="14">
        <f t="shared" si="610"/>
        <v>0</v>
      </c>
      <c r="Z1913" s="14">
        <f t="shared" si="611"/>
        <v>0</v>
      </c>
      <c r="AA1913" s="14">
        <f t="shared" si="612"/>
        <v>0</v>
      </c>
      <c r="AB1913" s="14">
        <f t="shared" si="614"/>
        <v>0</v>
      </c>
      <c r="AC1913" s="15">
        <f t="shared" si="615"/>
        <v>569.20000000000005</v>
      </c>
      <c r="AD1913" s="48">
        <f>(ROUND(AC1913-AC1901,1)/AC1901)</f>
        <v>0.28140477262494373</v>
      </c>
      <c r="AE1913" s="113"/>
      <c r="AF1913" s="60"/>
      <c r="AH1913" s="20"/>
    </row>
    <row r="1914" spans="1:34">
      <c r="A1914" s="99"/>
      <c r="B1914" s="89"/>
      <c r="C1914" s="21" t="s">
        <v>325</v>
      </c>
      <c r="D1914" s="12">
        <v>126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93</v>
      </c>
      <c r="K1914" s="13">
        <v>0</v>
      </c>
      <c r="L1914" s="13">
        <v>0</v>
      </c>
      <c r="M1914" s="13">
        <v>0</v>
      </c>
      <c r="N1914" s="14">
        <f>D1914*$D$16</f>
        <v>163.80000000000001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383.12819999999999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09"/>
        <v>546.92820000000006</v>
      </c>
      <c r="Y1914" s="14">
        <f t="shared" si="610"/>
        <v>0</v>
      </c>
      <c r="Z1914" s="14">
        <f t="shared" si="611"/>
        <v>0</v>
      </c>
      <c r="AA1914" s="14">
        <f t="shared" si="612"/>
        <v>0</v>
      </c>
      <c r="AB1914" s="14">
        <f t="shared" si="614"/>
        <v>0</v>
      </c>
      <c r="AC1914" s="15">
        <f t="shared" si="615"/>
        <v>546.9</v>
      </c>
      <c r="AD1914" s="48">
        <f>(ROUND(AC1914-AC1901,1)/AC1901)</f>
        <v>0.23120216118865378</v>
      </c>
      <c r="AE1914" s="113"/>
      <c r="AF1914" s="60"/>
      <c r="AH1914" s="20"/>
    </row>
    <row r="1915" spans="1:34">
      <c r="A1915" s="99"/>
      <c r="B1915" s="89"/>
      <c r="C1915" s="21" t="s">
        <v>326</v>
      </c>
      <c r="D1915" s="12">
        <v>126</v>
      </c>
      <c r="E1915" s="12">
        <v>0</v>
      </c>
      <c r="F1915" s="12">
        <v>0</v>
      </c>
      <c r="G1915" s="12">
        <v>0</v>
      </c>
      <c r="H1915" s="12">
        <v>0</v>
      </c>
      <c r="I1915" s="13">
        <v>59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D1915*$D$17</f>
        <v>163.80000000000001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336.9366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09"/>
        <v>500.73660000000001</v>
      </c>
      <c r="Y1915" s="14">
        <f t="shared" si="610"/>
        <v>0</v>
      </c>
      <c r="Z1915" s="14">
        <f t="shared" si="611"/>
        <v>0</v>
      </c>
      <c r="AA1915" s="14">
        <f t="shared" si="612"/>
        <v>0</v>
      </c>
      <c r="AB1915" s="14">
        <f t="shared" si="614"/>
        <v>0</v>
      </c>
      <c r="AC1915" s="15">
        <f t="shared" si="615"/>
        <v>500.7</v>
      </c>
      <c r="AD1915" s="48">
        <f>(ROUND(AC1915-AC1901,1)/AC1901)</f>
        <v>0.12719495722647456</v>
      </c>
      <c r="AE1915" s="113"/>
      <c r="AF1915" s="60"/>
      <c r="AH1915" s="20"/>
    </row>
    <row r="1916" spans="1:34">
      <c r="A1916" s="106" t="s">
        <v>0</v>
      </c>
      <c r="B1916" s="86" t="s">
        <v>569</v>
      </c>
      <c r="C1916" s="50" t="s">
        <v>243</v>
      </c>
      <c r="D1916" s="11">
        <v>130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195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263.25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458.25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4"/>
        <v>0</v>
      </c>
      <c r="AC1916" s="53">
        <f>ROUND(X1916+Y1916+Z1916+AA1916+AB1916,1)</f>
        <v>458.3</v>
      </c>
      <c r="AD1916" s="58">
        <v>0</v>
      </c>
      <c r="AE1916" s="113"/>
      <c r="AF1916" s="60"/>
      <c r="AH1916" s="20"/>
    </row>
    <row r="1917" spans="1:34">
      <c r="A1917" s="99" t="s">
        <v>814</v>
      </c>
      <c r="B1917" s="87">
        <v>16</v>
      </c>
      <c r="C1917" s="21" t="s">
        <v>324</v>
      </c>
      <c r="D1917" s="12">
        <v>130</v>
      </c>
      <c r="E1917" s="12">
        <v>0</v>
      </c>
      <c r="F1917" s="12">
        <v>0</v>
      </c>
      <c r="G1917" s="12">
        <v>0</v>
      </c>
      <c r="H1917" s="12">
        <v>0</v>
      </c>
      <c r="I1917" s="13">
        <v>56</v>
      </c>
      <c r="J1917" s="13">
        <v>66</v>
      </c>
      <c r="K1917" s="13">
        <v>0</v>
      </c>
      <c r="L1917" s="13">
        <v>0</v>
      </c>
      <c r="M1917" s="13">
        <v>0</v>
      </c>
      <c r="N1917" s="14">
        <f>D1917*$D$4</f>
        <v>169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371.12400000000002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540.12400000000002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 t="shared" si="614"/>
        <v>0</v>
      </c>
      <c r="AC1917" s="15">
        <f>ROUND(X1917+Y1917+Z1917+AA1917+AB1917,1)</f>
        <v>540.1</v>
      </c>
      <c r="AD1917" s="48">
        <f>(ROUND(AC1917-AC1916,1)/AC1916)</f>
        <v>0.17848570805149463</v>
      </c>
      <c r="AE1917" s="113"/>
      <c r="AF1917" s="60"/>
      <c r="AH1917" s="20"/>
    </row>
    <row r="1918" spans="1:34">
      <c r="A1918" s="99" t="s">
        <v>815</v>
      </c>
      <c r="B1918" s="87">
        <v>20</v>
      </c>
      <c r="C1918" s="21" t="s">
        <v>849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182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245.7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427.7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 t="shared" si="614"/>
        <v>0</v>
      </c>
      <c r="AC1918" s="15">
        <f t="shared" ref="AC1918:AC1930" si="620">ROUND(X1918+Y1918+Z1918+AA1918+AB1918,1)</f>
        <v>427.7</v>
      </c>
      <c r="AD1918" s="48">
        <f>(ROUND(AC1918-AC1916,1)/AC1916)</f>
        <v>-6.6768492253982112E-2</v>
      </c>
      <c r="AE1918" s="113"/>
      <c r="AF1918" s="60"/>
      <c r="AH1918" s="20"/>
    </row>
    <row r="1919" spans="1:34">
      <c r="A1919" s="99" t="s">
        <v>816</v>
      </c>
      <c r="B1919" s="87">
        <v>0</v>
      </c>
      <c r="C1919" s="21" t="s">
        <v>337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182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245.7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427.7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1" si="621">R1919+W1919</f>
        <v>0</v>
      </c>
      <c r="AC1919" s="15">
        <f t="shared" si="620"/>
        <v>427.7</v>
      </c>
      <c r="AD1919" s="48">
        <f>(ROUND(AC1919-AC1916,1)/AC1916)</f>
        <v>-6.6768492253982112E-2</v>
      </c>
      <c r="AE1919" s="113"/>
      <c r="AF1919" s="60"/>
      <c r="AH1919" s="20"/>
    </row>
    <row r="1920" spans="1:34">
      <c r="A1920" s="99" t="s">
        <v>817</v>
      </c>
      <c r="B1920" s="87">
        <v>0</v>
      </c>
      <c r="C1920" s="21" t="s">
        <v>338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182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245.7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427.7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427.7</v>
      </c>
      <c r="AD1920" s="48">
        <f>(ROUND(AC1920-AC1916,1)/AC1916)</f>
        <v>-6.6768492253982112E-2</v>
      </c>
      <c r="AE1920" s="113"/>
      <c r="AF1920" s="60"/>
      <c r="AH1920" s="20"/>
    </row>
    <row r="1921" spans="1:34">
      <c r="A1921" s="99" t="s">
        <v>666</v>
      </c>
      <c r="B1921" s="87"/>
      <c r="C1921" s="21" t="s">
        <v>339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182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245.7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427.7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427.7</v>
      </c>
      <c r="AD1921" s="48">
        <f>(ROUND(AC1921-AC1916,1)/AC1916)</f>
        <v>-6.6768492253982112E-2</v>
      </c>
      <c r="AE1921" s="113"/>
      <c r="AF1921" s="60"/>
      <c r="AH1921" s="20"/>
    </row>
    <row r="1922" spans="1:34">
      <c r="A1922" s="99" t="s">
        <v>605</v>
      </c>
      <c r="B1922" s="87"/>
      <c r="C1922" s="21" t="s">
        <v>1</v>
      </c>
      <c r="D1922" s="12">
        <v>65</v>
      </c>
      <c r="E1922" s="12">
        <v>130</v>
      </c>
      <c r="F1922" s="12">
        <v>0</v>
      </c>
      <c r="G1922" s="12">
        <v>0</v>
      </c>
      <c r="H1922" s="12">
        <v>0</v>
      </c>
      <c r="I1922" s="13">
        <v>40</v>
      </c>
      <c r="J1922" s="13">
        <v>50</v>
      </c>
      <c r="K1922" s="13">
        <v>95</v>
      </c>
      <c r="L1922" s="13">
        <v>0</v>
      </c>
      <c r="M1922" s="13">
        <v>0</v>
      </c>
      <c r="N1922" s="14">
        <f>D1922*$D$9</f>
        <v>78</v>
      </c>
      <c r="O1922" s="14">
        <f>E1922*$E$9</f>
        <v>169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105.30000000000001</v>
      </c>
      <c r="T1922" s="14">
        <f>(O1922/100)*(K1922*$K$9)</f>
        <v>240.82499999999999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183.3</v>
      </c>
      <c r="Y1922" s="14">
        <f t="shared" si="617"/>
        <v>409.82499999999999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593.1</v>
      </c>
      <c r="AD1922" s="48">
        <f>(ROUND(AC1922-AC1916,1)/AC1916)</f>
        <v>0.29413048221688853</v>
      </c>
      <c r="AE1922" s="113"/>
      <c r="AF1922" s="60"/>
      <c r="AH1922" s="20"/>
    </row>
    <row r="1923" spans="1:34">
      <c r="A1923" s="99" t="s">
        <v>844</v>
      </c>
      <c r="B1923" s="87"/>
      <c r="C1923" s="21" t="s">
        <v>2</v>
      </c>
      <c r="D1923" s="12">
        <v>65</v>
      </c>
      <c r="E1923" s="12">
        <v>0</v>
      </c>
      <c r="F1923" s="12">
        <v>130</v>
      </c>
      <c r="G1923" s="12">
        <v>0</v>
      </c>
      <c r="H1923" s="12">
        <v>0</v>
      </c>
      <c r="I1923" s="13">
        <v>40</v>
      </c>
      <c r="J1923" s="13">
        <v>50</v>
      </c>
      <c r="K1923" s="13">
        <v>47.5</v>
      </c>
      <c r="L1923" s="13">
        <v>47.5</v>
      </c>
      <c r="M1923" s="13">
        <v>0</v>
      </c>
      <c r="N1923" s="14">
        <f>D1923*$D$10</f>
        <v>78</v>
      </c>
      <c r="O1923" s="14">
        <f>E1923*$E$10</f>
        <v>0</v>
      </c>
      <c r="P1923" s="14">
        <f>F1923*$F$10</f>
        <v>169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105.30000000000001</v>
      </c>
      <c r="T1923" s="14">
        <f>(O1923/100)*(K1923*$J$10)</f>
        <v>0</v>
      </c>
      <c r="U1923" s="14">
        <f>(P1923/100)*(K1923*$K$10)+(P1923/100)*(L1923*$L$10)</f>
        <v>240.82499999999999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183.3</v>
      </c>
      <c r="Y1923" s="14">
        <f t="shared" si="617"/>
        <v>0</v>
      </c>
      <c r="Z1923" s="14">
        <f t="shared" si="618"/>
        <v>409.82499999999999</v>
      </c>
      <c r="AA1923" s="14">
        <f t="shared" si="619"/>
        <v>0</v>
      </c>
      <c r="AB1923" s="14">
        <f t="shared" si="621"/>
        <v>0</v>
      </c>
      <c r="AC1923" s="15">
        <f t="shared" si="620"/>
        <v>593.1</v>
      </c>
      <c r="AD1923" s="48">
        <f>(ROUND(AC1923-AC1916,1)/AC1916)</f>
        <v>0.29413048221688853</v>
      </c>
      <c r="AE1923" s="113"/>
      <c r="AF1923" s="60"/>
      <c r="AH1923" s="20"/>
    </row>
    <row r="1924" spans="1:34">
      <c r="A1924" s="99" t="s">
        <v>845</v>
      </c>
      <c r="B1924" s="87"/>
      <c r="C1924" s="21" t="s">
        <v>3</v>
      </c>
      <c r="D1924" s="12">
        <v>65</v>
      </c>
      <c r="E1924" s="12">
        <v>0</v>
      </c>
      <c r="F1924" s="12">
        <v>0</v>
      </c>
      <c r="G1924" s="12">
        <v>130</v>
      </c>
      <c r="H1924" s="12">
        <v>0</v>
      </c>
      <c r="I1924" s="13">
        <v>40</v>
      </c>
      <c r="J1924" s="13">
        <v>50</v>
      </c>
      <c r="K1924" s="13">
        <v>0</v>
      </c>
      <c r="L1924" s="13">
        <v>95</v>
      </c>
      <c r="M1924" s="13">
        <v>0</v>
      </c>
      <c r="N1924" s="14">
        <f>D1924*$D$11</f>
        <v>78</v>
      </c>
      <c r="O1924" s="14">
        <f>E1924*$E$11</f>
        <v>0</v>
      </c>
      <c r="P1924" s="14">
        <f>F1924*$F$11</f>
        <v>0</v>
      </c>
      <c r="Q1924" s="14">
        <f>G1924*$G$11</f>
        <v>169</v>
      </c>
      <c r="R1924" s="14">
        <f>H1924*$H$11</f>
        <v>0</v>
      </c>
      <c r="S1924" s="14">
        <f>(N1924/100)*(I1924*$I$11)+(N1924/100)*(J1924*$J$11)</f>
        <v>105.30000000000001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240.82499999999999</v>
      </c>
      <c r="W1924" s="14">
        <f>(R1924/100)*(K1924*$K$11)+(R1924/100)*(L1924*$L$11)</f>
        <v>0</v>
      </c>
      <c r="X1924" s="14">
        <f t="shared" si="616"/>
        <v>183.3</v>
      </c>
      <c r="Y1924" s="14">
        <f t="shared" si="617"/>
        <v>0</v>
      </c>
      <c r="Z1924" s="14">
        <f t="shared" si="618"/>
        <v>0</v>
      </c>
      <c r="AA1924" s="14">
        <f t="shared" si="619"/>
        <v>409.82499999999999</v>
      </c>
      <c r="AB1924" s="14">
        <f t="shared" si="621"/>
        <v>0</v>
      </c>
      <c r="AC1924" s="15">
        <f t="shared" si="620"/>
        <v>593.1</v>
      </c>
      <c r="AD1924" s="48">
        <f>(ROUND(AC1924-AC1916,1)/AC1916)</f>
        <v>0.29413048221688853</v>
      </c>
      <c r="AE1924" s="113"/>
      <c r="AF1924" s="60"/>
      <c r="AH1924" s="20"/>
    </row>
    <row r="1925" spans="1:34">
      <c r="A1925" s="99" t="s">
        <v>846</v>
      </c>
      <c r="B1925" s="87"/>
      <c r="C1925" s="21" t="s">
        <v>4</v>
      </c>
      <c r="D1925" s="12">
        <v>65</v>
      </c>
      <c r="E1925" s="12">
        <v>0</v>
      </c>
      <c r="F1925" s="12">
        <v>0</v>
      </c>
      <c r="G1925" s="12">
        <v>0</v>
      </c>
      <c r="H1925" s="12">
        <v>130</v>
      </c>
      <c r="I1925" s="13">
        <v>40</v>
      </c>
      <c r="J1925" s="13">
        <v>50</v>
      </c>
      <c r="K1925" s="13">
        <v>47.5</v>
      </c>
      <c r="L1925" s="13">
        <v>47.5</v>
      </c>
      <c r="M1925" s="13">
        <v>0</v>
      </c>
      <c r="N1925" s="14">
        <f>D1925*$D$12</f>
        <v>78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169</v>
      </c>
      <c r="S1925" s="14">
        <f>(N1925/100)*(I1925*$I$12)+(N1925/100)*(J1925*$J$12)</f>
        <v>105.30000000000001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240.82499999999999</v>
      </c>
      <c r="X1925" s="14">
        <f t="shared" si="616"/>
        <v>183.3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409.82499999999999</v>
      </c>
      <c r="AC1925" s="15">
        <f t="shared" si="620"/>
        <v>593.1</v>
      </c>
      <c r="AD1925" s="48">
        <f>(ROUND(AC1925-AC1916,1)/AC1916)</f>
        <v>0.29413048221688853</v>
      </c>
      <c r="AE1925" s="113"/>
      <c r="AF1925" s="60"/>
      <c r="AH1925" s="20"/>
    </row>
    <row r="1926" spans="1:34">
      <c r="A1926" s="99" t="s">
        <v>847</v>
      </c>
      <c r="B1926" s="87"/>
      <c r="C1926" s="21" t="s">
        <v>327</v>
      </c>
      <c r="D1926" s="12">
        <v>130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50</v>
      </c>
      <c r="K1926" s="13">
        <v>0</v>
      </c>
      <c r="L1926" s="13">
        <v>0</v>
      </c>
      <c r="M1926" s="13">
        <v>75</v>
      </c>
      <c r="N1926" s="14">
        <f>D1926*$D$13</f>
        <v>169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418.27499999999998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587.27499999999998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587.29999999999995</v>
      </c>
      <c r="AD1926" s="48">
        <f>(ROUND(AC1926-AC1916,1)/AC1916)</f>
        <v>0.28147501636482652</v>
      </c>
      <c r="AE1926" s="113"/>
      <c r="AF1926" s="60"/>
      <c r="AH1926" s="20"/>
    </row>
    <row r="1927" spans="1:34">
      <c r="A1927" s="99" t="s">
        <v>848</v>
      </c>
      <c r="B1927" s="87"/>
      <c r="C1927" s="21" t="s">
        <v>328</v>
      </c>
      <c r="D1927" s="12">
        <v>130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50</v>
      </c>
      <c r="K1927" s="13">
        <v>75</v>
      </c>
      <c r="L1927" s="13">
        <v>0</v>
      </c>
      <c r="M1927" s="13">
        <v>0</v>
      </c>
      <c r="N1927" s="14">
        <f>D1927*$D$14</f>
        <v>169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418.27499999999998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587.27499999999998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587.29999999999995</v>
      </c>
      <c r="AD1927" s="48">
        <f>(ROUND(AC1927-AC1916,1)/AC1916)</f>
        <v>0.28147501636482652</v>
      </c>
      <c r="AE1927" s="113"/>
      <c r="AF1927" s="60"/>
      <c r="AH1927" s="20"/>
    </row>
    <row r="1928" spans="1:34">
      <c r="A1928" s="99"/>
      <c r="B1928" s="87"/>
      <c r="C1928" s="21" t="s">
        <v>329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50</v>
      </c>
      <c r="K1928" s="13">
        <v>0</v>
      </c>
      <c r="L1928" s="13">
        <v>75</v>
      </c>
      <c r="M1928" s="13">
        <v>0</v>
      </c>
      <c r="N1928" s="14">
        <f>D1928*$D$15</f>
        <v>169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418.27499999999998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587.27499999999998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587.29999999999995</v>
      </c>
      <c r="AD1928" s="48">
        <f>(ROUND(AC1928-AC1916,1)/AC1916)</f>
        <v>0.28147501636482652</v>
      </c>
      <c r="AE1928" s="113"/>
      <c r="AF1928" s="60"/>
      <c r="AH1928" s="20"/>
    </row>
    <row r="1929" spans="1:34">
      <c r="A1929" s="99"/>
      <c r="B1929" s="87"/>
      <c r="C1929" s="21" t="s">
        <v>325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84</v>
      </c>
      <c r="K1929" s="13">
        <v>0</v>
      </c>
      <c r="L1929" s="13">
        <v>0</v>
      </c>
      <c r="M1929" s="13">
        <v>0</v>
      </c>
      <c r="N1929" s="14">
        <f>D1929*$D$16</f>
        <v>169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394.10799999999995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563.10799999999995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563.1</v>
      </c>
      <c r="AD1929" s="48">
        <f>(ROUND(AC1929-AC1916,1)/AC1916)</f>
        <v>0.22867117608553347</v>
      </c>
      <c r="AE1929" s="111"/>
      <c r="AF1929" s="63"/>
      <c r="AH1929" s="20"/>
    </row>
    <row r="1930" spans="1:34">
      <c r="A1930" s="99"/>
      <c r="B1930" s="87"/>
      <c r="C1930" s="21" t="s">
        <v>326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68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169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348.81599999999997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517.81600000000003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517.79999999999995</v>
      </c>
      <c r="AD1930" s="48">
        <f>(ROUND(AC1930-AC1916,1)/AC1916)</f>
        <v>0.12982762382718743</v>
      </c>
      <c r="AE1930" s="113"/>
      <c r="AF1930" s="60"/>
      <c r="AH1930" s="20"/>
    </row>
    <row r="1931" spans="1:34">
      <c r="A1931" s="106" t="s">
        <v>0</v>
      </c>
      <c r="B1931" s="88" t="s">
        <v>89</v>
      </c>
      <c r="C1931" s="50" t="s">
        <v>243</v>
      </c>
      <c r="D1931" s="11">
        <v>140</v>
      </c>
      <c r="E1931" s="11">
        <v>0</v>
      </c>
      <c r="F1931" s="11">
        <v>0</v>
      </c>
      <c r="G1931" s="11">
        <v>0</v>
      </c>
      <c r="H1931" s="11">
        <v>0</v>
      </c>
      <c r="I1931" s="51">
        <v>30</v>
      </c>
      <c r="J1931" s="51">
        <v>50</v>
      </c>
      <c r="K1931" s="51">
        <v>0</v>
      </c>
      <c r="L1931" s="51">
        <v>0</v>
      </c>
      <c r="M1931" s="51">
        <v>0</v>
      </c>
      <c r="N1931" s="52">
        <f>D1931*$D$3</f>
        <v>210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252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22">N1931+S1931</f>
        <v>462</v>
      </c>
      <c r="Y1931" s="52">
        <f t="shared" ref="Y1931:Y1945" si="623">O1931+T1931</f>
        <v>0</v>
      </c>
      <c r="Z1931" s="52">
        <f t="shared" ref="Z1931:Z1945" si="624">P1931+U1931</f>
        <v>0</v>
      </c>
      <c r="AA1931" s="52">
        <f t="shared" ref="AA1931:AA1945" si="625">Q1931+V1931</f>
        <v>0</v>
      </c>
      <c r="AB1931" s="52">
        <f t="shared" si="621"/>
        <v>0</v>
      </c>
      <c r="AC1931" s="53">
        <f>ROUND(X1931+Y1931+Z1931+AA1931+AB1931,1)</f>
        <v>462</v>
      </c>
      <c r="AD1931" s="58">
        <v>0</v>
      </c>
      <c r="AE1931" s="113"/>
      <c r="AF1931" s="60"/>
      <c r="AH1931" s="20"/>
    </row>
    <row r="1932" spans="1:34">
      <c r="A1932" s="99" t="s">
        <v>814</v>
      </c>
      <c r="B1932" s="89">
        <v>15</v>
      </c>
      <c r="C1932" s="21" t="s">
        <v>324</v>
      </c>
      <c r="D1932" s="12">
        <v>140</v>
      </c>
      <c r="E1932" s="12">
        <v>0</v>
      </c>
      <c r="F1932" s="12">
        <v>0</v>
      </c>
      <c r="G1932" s="12">
        <v>0</v>
      </c>
      <c r="H1932" s="12">
        <v>0</v>
      </c>
      <c r="I1932" s="13">
        <v>45</v>
      </c>
      <c r="J1932" s="13">
        <v>65</v>
      </c>
      <c r="K1932" s="13">
        <v>0</v>
      </c>
      <c r="L1932" s="13">
        <v>0</v>
      </c>
      <c r="M1932" s="13">
        <v>0</v>
      </c>
      <c r="N1932" s="14">
        <f>D1932*$D$4</f>
        <v>182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360.36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2"/>
        <v>542.36</v>
      </c>
      <c r="Y1932" s="14">
        <f t="shared" si="623"/>
        <v>0</v>
      </c>
      <c r="Z1932" s="14">
        <f t="shared" si="624"/>
        <v>0</v>
      </c>
      <c r="AA1932" s="14">
        <f t="shared" si="625"/>
        <v>0</v>
      </c>
      <c r="AB1932" s="14">
        <f>R1932+W1932</f>
        <v>0</v>
      </c>
      <c r="AC1932" s="15">
        <f>ROUND(X1932+Y1932+Z1932+AA1932+AB1932,1)</f>
        <v>542.4</v>
      </c>
      <c r="AD1932" s="48">
        <f>(ROUND(AC1932-AC1931,1)/AC1931)</f>
        <v>0.17402597402597403</v>
      </c>
      <c r="AE1932" s="113" t="s">
        <v>813</v>
      </c>
      <c r="AF1932" s="60"/>
      <c r="AH1932" s="20"/>
    </row>
    <row r="1933" spans="1:34">
      <c r="A1933" s="99" t="s">
        <v>815</v>
      </c>
      <c r="B1933" s="89">
        <v>20</v>
      </c>
      <c r="C1933" s="21" t="s">
        <v>849</v>
      </c>
      <c r="D1933" s="12">
        <v>140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D1933*$D$5</f>
        <v>196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235.2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431.2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431.2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816</v>
      </c>
      <c r="B1934" s="89">
        <v>0</v>
      </c>
      <c r="C1934" s="21" t="s">
        <v>337</v>
      </c>
      <c r="D1934" s="12">
        <v>140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D1934*$D$6</f>
        <v>196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235.2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431.2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431.2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817</v>
      </c>
      <c r="B1935" s="89">
        <v>0</v>
      </c>
      <c r="C1935" s="21" t="s">
        <v>338</v>
      </c>
      <c r="D1935" s="12">
        <v>140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D1935*$D$7</f>
        <v>196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235.2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431.2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431.2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666</v>
      </c>
      <c r="B1936" s="89"/>
      <c r="C1936" s="21" t="s">
        <v>339</v>
      </c>
      <c r="D1936" s="12">
        <v>140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D1936*$D$8</f>
        <v>196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235.2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431.2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431.2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605</v>
      </c>
      <c r="B1937" s="89"/>
      <c r="C1937" s="21" t="s">
        <v>1</v>
      </c>
      <c r="D1937" s="12">
        <v>70</v>
      </c>
      <c r="E1937" s="12">
        <v>140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85</v>
      </c>
      <c r="L1937" s="13">
        <v>0</v>
      </c>
      <c r="M1937" s="13">
        <v>0</v>
      </c>
      <c r="N1937" s="14">
        <f>D1937*$D$9</f>
        <v>84</v>
      </c>
      <c r="O1937" s="14">
        <f>E1937*$E$9</f>
        <v>182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100.8</v>
      </c>
      <c r="T1937" s="14">
        <f>(O1937/100)*(K1937*$K$9)</f>
        <v>232.05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184.8</v>
      </c>
      <c r="Y1937" s="14">
        <f t="shared" si="623"/>
        <v>414.05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598.9</v>
      </c>
      <c r="AD1937" s="48">
        <f>(ROUND(AC1937-AC1931,1)/AC1931)</f>
        <v>0.29632034632034632</v>
      </c>
      <c r="AE1937" s="113"/>
      <c r="AF1937" s="60"/>
      <c r="AH1937" s="20"/>
    </row>
    <row r="1938" spans="1:34">
      <c r="A1938" s="99" t="s">
        <v>844</v>
      </c>
      <c r="B1938" s="89"/>
      <c r="C1938" s="21" t="s">
        <v>2</v>
      </c>
      <c r="D1938" s="12">
        <v>70</v>
      </c>
      <c r="E1938" s="12">
        <v>0</v>
      </c>
      <c r="F1938" s="12">
        <v>140</v>
      </c>
      <c r="G1938" s="12">
        <v>0</v>
      </c>
      <c r="H1938" s="12">
        <v>0</v>
      </c>
      <c r="I1938" s="13">
        <v>30</v>
      </c>
      <c r="J1938" s="13">
        <v>50</v>
      </c>
      <c r="K1938" s="13">
        <v>42.5</v>
      </c>
      <c r="L1938" s="13">
        <v>42.5</v>
      </c>
      <c r="M1938" s="13">
        <v>0</v>
      </c>
      <c r="N1938" s="14">
        <f>D1938*$D$10</f>
        <v>84</v>
      </c>
      <c r="O1938" s="14">
        <f>E1938*$E$10</f>
        <v>0</v>
      </c>
      <c r="P1938" s="14">
        <f>F1938*$F$10</f>
        <v>182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100.8</v>
      </c>
      <c r="T1938" s="14">
        <f>(O1938/100)*(K1938*$J$10)</f>
        <v>0</v>
      </c>
      <c r="U1938" s="14">
        <f>(P1938/100)*(K1938*$K$10)+(P1938/100)*(L1938*$L$10)</f>
        <v>232.05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184.8</v>
      </c>
      <c r="Y1938" s="14">
        <f t="shared" si="623"/>
        <v>0</v>
      </c>
      <c r="Z1938" s="14">
        <f t="shared" si="624"/>
        <v>414.05</v>
      </c>
      <c r="AA1938" s="14">
        <f t="shared" si="625"/>
        <v>0</v>
      </c>
      <c r="AB1938" s="14">
        <f t="shared" si="627"/>
        <v>0</v>
      </c>
      <c r="AC1938" s="15">
        <f t="shared" si="626"/>
        <v>598.9</v>
      </c>
      <c r="AD1938" s="48">
        <f>(ROUND(AC1938-AC1931,1)/AC1931)</f>
        <v>0.29632034632034632</v>
      </c>
      <c r="AE1938" s="113"/>
      <c r="AF1938" s="60"/>
      <c r="AH1938" s="20"/>
    </row>
    <row r="1939" spans="1:34">
      <c r="A1939" s="99" t="s">
        <v>845</v>
      </c>
      <c r="B1939" s="89"/>
      <c r="C1939" s="21" t="s">
        <v>3</v>
      </c>
      <c r="D1939" s="12">
        <v>70</v>
      </c>
      <c r="E1939" s="12">
        <v>0</v>
      </c>
      <c r="F1939" s="12">
        <v>0</v>
      </c>
      <c r="G1939" s="12">
        <v>140</v>
      </c>
      <c r="H1939" s="12">
        <v>0</v>
      </c>
      <c r="I1939" s="13">
        <v>30</v>
      </c>
      <c r="J1939" s="13">
        <v>50</v>
      </c>
      <c r="K1939" s="13">
        <v>0</v>
      </c>
      <c r="L1939" s="13">
        <v>85</v>
      </c>
      <c r="M1939" s="13">
        <v>0</v>
      </c>
      <c r="N1939" s="14">
        <f>D1939*$D$11</f>
        <v>84</v>
      </c>
      <c r="O1939" s="14">
        <f>E1939*$E$11</f>
        <v>0</v>
      </c>
      <c r="P1939" s="14">
        <f>F1939*$F$11</f>
        <v>0</v>
      </c>
      <c r="Q1939" s="14">
        <f>G1939*$G$11</f>
        <v>182</v>
      </c>
      <c r="R1939" s="14">
        <f>H1939*$H$11</f>
        <v>0</v>
      </c>
      <c r="S1939" s="14">
        <f>(N1939/100)*(I1939*$I$11)+(N1939/100)*(J1939*$J$11)</f>
        <v>100.8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232.05</v>
      </c>
      <c r="W1939" s="14">
        <f>(R1939/100)*(K1939*$K$11)+(R1939/100)*(L1939*$L$11)</f>
        <v>0</v>
      </c>
      <c r="X1939" s="14">
        <f t="shared" si="622"/>
        <v>184.8</v>
      </c>
      <c r="Y1939" s="14">
        <f t="shared" si="623"/>
        <v>0</v>
      </c>
      <c r="Z1939" s="14">
        <f t="shared" si="624"/>
        <v>0</v>
      </c>
      <c r="AA1939" s="14">
        <f t="shared" si="625"/>
        <v>414.05</v>
      </c>
      <c r="AB1939" s="14">
        <f t="shared" si="627"/>
        <v>0</v>
      </c>
      <c r="AC1939" s="15">
        <f t="shared" si="626"/>
        <v>598.9</v>
      </c>
      <c r="AD1939" s="48">
        <f>(ROUND(AC1939-AC1931,1)/AC1931)</f>
        <v>0.29632034632034632</v>
      </c>
      <c r="AE1939" s="113"/>
      <c r="AF1939" s="60"/>
      <c r="AH1939" s="20"/>
    </row>
    <row r="1940" spans="1:34">
      <c r="A1940" s="99" t="s">
        <v>846</v>
      </c>
      <c r="B1940" s="89"/>
      <c r="C1940" s="21" t="s">
        <v>4</v>
      </c>
      <c r="D1940" s="12">
        <v>70</v>
      </c>
      <c r="E1940" s="12">
        <v>0</v>
      </c>
      <c r="F1940" s="12">
        <v>0</v>
      </c>
      <c r="G1940" s="12">
        <v>0</v>
      </c>
      <c r="H1940" s="12">
        <v>140</v>
      </c>
      <c r="I1940" s="13">
        <v>30</v>
      </c>
      <c r="J1940" s="13">
        <v>50</v>
      </c>
      <c r="K1940" s="13">
        <v>42.5</v>
      </c>
      <c r="L1940" s="13">
        <v>42.5</v>
      </c>
      <c r="M1940" s="13">
        <v>0</v>
      </c>
      <c r="N1940" s="14">
        <f>D1940*$D$12</f>
        <v>84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182</v>
      </c>
      <c r="S1940" s="14">
        <f>(N1940/100)*(I1940*$I$12)+(N1940/100)*(J1940*$J$12)</f>
        <v>100.8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232.05</v>
      </c>
      <c r="X1940" s="14">
        <f t="shared" si="622"/>
        <v>184.8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414.05</v>
      </c>
      <c r="AC1940" s="15">
        <f t="shared" si="626"/>
        <v>598.9</v>
      </c>
      <c r="AD1940" s="48">
        <f>(ROUND(AC1940-AC1931,1)/AC1931)</f>
        <v>0.29632034632034632</v>
      </c>
      <c r="AE1940" s="113"/>
      <c r="AF1940" s="60"/>
      <c r="AH1940" s="20"/>
    </row>
    <row r="1941" spans="1:34">
      <c r="A1941" s="99" t="s">
        <v>847</v>
      </c>
      <c r="B1941" s="89"/>
      <c r="C1941" s="21" t="s">
        <v>327</v>
      </c>
      <c r="D1941" s="12">
        <v>140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0</v>
      </c>
      <c r="L1941" s="13">
        <v>0</v>
      </c>
      <c r="M1941" s="13">
        <v>70</v>
      </c>
      <c r="N1941" s="14">
        <f>D1941*$D$13</f>
        <v>182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409.5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591.5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591.5</v>
      </c>
      <c r="AD1941" s="48">
        <f>(ROUND(AC1941-AC1931,1)/AC1931)</f>
        <v>0.28030303030303028</v>
      </c>
      <c r="AE1941" s="113"/>
      <c r="AF1941" s="60"/>
      <c r="AH1941" s="20"/>
    </row>
    <row r="1942" spans="1:34">
      <c r="A1942" s="99" t="s">
        <v>848</v>
      </c>
      <c r="B1942" s="89"/>
      <c r="C1942" s="21" t="s">
        <v>328</v>
      </c>
      <c r="D1942" s="12">
        <v>140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70</v>
      </c>
      <c r="L1942" s="13">
        <v>0</v>
      </c>
      <c r="M1942" s="13">
        <v>0</v>
      </c>
      <c r="N1942" s="14">
        <f>D1942*$D$14</f>
        <v>182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409.5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591.5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591.5</v>
      </c>
      <c r="AD1942" s="48">
        <f>(ROUND(AC1942-AC1931,1)/AC1931)</f>
        <v>0.28030303030303028</v>
      </c>
      <c r="AE1942" s="113"/>
      <c r="AF1942" s="60"/>
      <c r="AH1942" s="20"/>
    </row>
    <row r="1943" spans="1:34">
      <c r="A1943" s="99"/>
      <c r="B1943" s="89"/>
      <c r="C1943" s="21" t="s">
        <v>329</v>
      </c>
      <c r="D1943" s="12">
        <v>140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0</v>
      </c>
      <c r="L1943" s="13">
        <v>70</v>
      </c>
      <c r="M1943" s="13">
        <v>0</v>
      </c>
      <c r="N1943" s="14">
        <f>D1943*$D$15</f>
        <v>182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409.5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591.5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591.5</v>
      </c>
      <c r="AD1943" s="48">
        <f>(ROUND(AC1943-AC1931,1)/AC1931)</f>
        <v>0.28030303030303028</v>
      </c>
      <c r="AE1943" s="113"/>
      <c r="AF1943" s="60"/>
      <c r="AH1943" s="20"/>
    </row>
    <row r="1944" spans="1:34">
      <c r="A1944" s="99"/>
      <c r="B1944" s="89"/>
      <c r="C1944" s="21" t="s">
        <v>325</v>
      </c>
      <c r="D1944" s="12">
        <v>140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79</v>
      </c>
      <c r="K1944" s="13">
        <v>0</v>
      </c>
      <c r="L1944" s="13">
        <v>0</v>
      </c>
      <c r="M1944" s="13">
        <v>0</v>
      </c>
      <c r="N1944" s="14">
        <f>D1944*$D$16</f>
        <v>182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385.29400000000004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567.2940000000001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567.29999999999995</v>
      </c>
      <c r="AD1944" s="48">
        <f>(ROUND(AC1944-AC1931,1)/AC1931)</f>
        <v>0.22792207792207791</v>
      </c>
      <c r="AE1944" s="113"/>
      <c r="AF1944" s="60"/>
      <c r="AH1944" s="20"/>
    </row>
    <row r="1945" spans="1:34">
      <c r="A1945" s="99"/>
      <c r="B1945" s="89"/>
      <c r="C1945" s="21" t="s">
        <v>326</v>
      </c>
      <c r="D1945" s="12">
        <v>140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50</v>
      </c>
      <c r="K1945" s="13">
        <v>0</v>
      </c>
      <c r="L1945" s="13">
        <v>0</v>
      </c>
      <c r="M1945" s="13">
        <v>0</v>
      </c>
      <c r="N1945" s="14">
        <f>D1945*$D$17</f>
        <v>182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337.97399999999999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519.97399999999993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520</v>
      </c>
      <c r="AD1945" s="48">
        <f>(ROUND(AC1945-AC1931,1)/AC1931)</f>
        <v>0.12554112554112554</v>
      </c>
      <c r="AE1945" s="113"/>
      <c r="AF1945" s="60"/>
      <c r="AH1945" s="20"/>
    </row>
    <row r="1946" spans="1:34">
      <c r="A1946" s="106" t="s">
        <v>0</v>
      </c>
      <c r="B1946" s="90" t="s">
        <v>88</v>
      </c>
      <c r="C1946" s="50" t="s">
        <v>241</v>
      </c>
      <c r="D1946" s="11">
        <v>132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198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267.3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465.3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465.3</v>
      </c>
      <c r="AD1946" s="58"/>
      <c r="AE1946" s="113"/>
      <c r="AF1946" s="60"/>
      <c r="AH1946" s="20"/>
    </row>
    <row r="1947" spans="1:34">
      <c r="A1947" s="99" t="s">
        <v>814</v>
      </c>
      <c r="B1947" s="91">
        <v>12</v>
      </c>
      <c r="C1947" s="21" t="s">
        <v>324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36</v>
      </c>
      <c r="J1947" s="13">
        <v>86</v>
      </c>
      <c r="K1947" s="13">
        <v>0</v>
      </c>
      <c r="L1947" s="13">
        <v>0</v>
      </c>
      <c r="M1947" s="13">
        <v>0</v>
      </c>
      <c r="N1947" s="14">
        <f>D1947*$D$4</f>
        <v>171.6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376.83359999999999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548.43359999999996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548.4</v>
      </c>
      <c r="AD1947" s="48">
        <f>(ROUND(AC1947-AC1946,1)/AC1946)</f>
        <v>0.17859445519019984</v>
      </c>
      <c r="AE1947" s="113" t="s">
        <v>813</v>
      </c>
      <c r="AF1947" s="60"/>
      <c r="AH1947" s="20"/>
    </row>
    <row r="1948" spans="1:34">
      <c r="A1948" s="99" t="s">
        <v>815</v>
      </c>
      <c r="B1948" s="91">
        <v>28</v>
      </c>
      <c r="C1948" s="21" t="s">
        <v>849</v>
      </c>
      <c r="D1948" s="12">
        <v>132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184.79999999999998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249.48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434.28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434.3</v>
      </c>
      <c r="AD1948" s="48">
        <f>(ROUND(AC1948-AC1946,1)/AC1946)</f>
        <v>-6.6623683644960241E-2</v>
      </c>
      <c r="AE1948" s="113"/>
      <c r="AF1948" s="60"/>
      <c r="AH1948" s="20"/>
    </row>
    <row r="1949" spans="1:34">
      <c r="A1949" s="99" t="s">
        <v>816</v>
      </c>
      <c r="B1949" s="91">
        <v>0</v>
      </c>
      <c r="C1949" s="21" t="s">
        <v>337</v>
      </c>
      <c r="D1949" s="12">
        <v>132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184.79999999999998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249.48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434.28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434.3</v>
      </c>
      <c r="AD1949" s="48">
        <f>(ROUND(AC1949-AC1946,1)/AC1946)</f>
        <v>-6.6623683644960241E-2</v>
      </c>
      <c r="AE1949" s="113"/>
      <c r="AF1949" s="60"/>
      <c r="AH1949" s="20"/>
    </row>
    <row r="1950" spans="1:34">
      <c r="A1950" s="99" t="s">
        <v>817</v>
      </c>
      <c r="B1950" s="91">
        <v>0</v>
      </c>
      <c r="C1950" s="21" t="s">
        <v>338</v>
      </c>
      <c r="D1950" s="12">
        <v>132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184.79999999999998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249.48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434.28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434.3</v>
      </c>
      <c r="AD1950" s="48">
        <f>(ROUND(AC1950-AC1946,1)/AC1946)</f>
        <v>-6.6623683644960241E-2</v>
      </c>
      <c r="AE1950" s="113"/>
      <c r="AF1950" s="60"/>
      <c r="AH1950" s="20"/>
    </row>
    <row r="1951" spans="1:34">
      <c r="A1951" s="99" t="s">
        <v>666</v>
      </c>
      <c r="B1951" s="91"/>
      <c r="C1951" s="21" t="s">
        <v>339</v>
      </c>
      <c r="D1951" s="12">
        <v>132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184.79999999999998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249.48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434.28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434.3</v>
      </c>
      <c r="AD1951" s="48">
        <f>(ROUND(AC1951-AC1946,1)/AC1946)</f>
        <v>-6.6623683644960241E-2</v>
      </c>
      <c r="AE1951" s="113"/>
      <c r="AF1951" s="60"/>
      <c r="AH1951" s="20"/>
    </row>
    <row r="1952" spans="1:34">
      <c r="A1952" s="99" t="s">
        <v>605</v>
      </c>
      <c r="B1952" s="91"/>
      <c r="C1952" s="21" t="s">
        <v>1</v>
      </c>
      <c r="D1952" s="12">
        <v>66</v>
      </c>
      <c r="E1952" s="12">
        <v>132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79.2</v>
      </c>
      <c r="O1952" s="14">
        <f>E1952*$E$9</f>
        <v>171.6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106.92000000000002</v>
      </c>
      <c r="T1952" s="14">
        <f>(O1952/100)*(K1952*$K$9)</f>
        <v>244.53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186.12</v>
      </c>
      <c r="Y1952" s="14">
        <f t="shared" si="629"/>
        <v>416.13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602.29999999999995</v>
      </c>
      <c r="AD1952" s="48">
        <f>(ROUND(AC1952-AC1946,1)/AC1946)</f>
        <v>0.29443369868901781</v>
      </c>
      <c r="AE1952" s="113"/>
      <c r="AF1952" s="60"/>
      <c r="AH1952" s="20"/>
    </row>
    <row r="1953" spans="1:34">
      <c r="A1953" s="99" t="s">
        <v>844</v>
      </c>
      <c r="B1953" s="91"/>
      <c r="C1953" s="21" t="s">
        <v>2</v>
      </c>
      <c r="D1953" s="12">
        <v>66</v>
      </c>
      <c r="E1953" s="12">
        <v>0</v>
      </c>
      <c r="F1953" s="12">
        <v>132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79.2</v>
      </c>
      <c r="O1953" s="14">
        <f>E1953*$E$10</f>
        <v>0</v>
      </c>
      <c r="P1953" s="14">
        <f>F1953*$F$10</f>
        <v>171.6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106.92000000000002</v>
      </c>
      <c r="T1953" s="14">
        <f>(O1953/100)*(K1953*$J$10)</f>
        <v>0</v>
      </c>
      <c r="U1953" s="14">
        <f>(P1953/100)*(K1953*$K$10)+(P1953/100)*(L1953*$L$10)</f>
        <v>244.53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186.12</v>
      </c>
      <c r="Y1953" s="14">
        <f t="shared" si="629"/>
        <v>0</v>
      </c>
      <c r="Z1953" s="14">
        <f t="shared" si="630"/>
        <v>416.13</v>
      </c>
      <c r="AA1953" s="14">
        <f t="shared" si="631"/>
        <v>0</v>
      </c>
      <c r="AB1953" s="14">
        <f t="shared" si="633"/>
        <v>0</v>
      </c>
      <c r="AC1953" s="15">
        <f t="shared" si="632"/>
        <v>602.29999999999995</v>
      </c>
      <c r="AD1953" s="48">
        <f>(ROUND(AC1953-AC1946,1)/AC1946)</f>
        <v>0.29443369868901781</v>
      </c>
      <c r="AE1953" s="113"/>
      <c r="AF1953" s="60"/>
      <c r="AH1953" s="20"/>
    </row>
    <row r="1954" spans="1:34">
      <c r="A1954" s="99" t="s">
        <v>845</v>
      </c>
      <c r="B1954" s="91"/>
      <c r="C1954" s="21" t="s">
        <v>3</v>
      </c>
      <c r="D1954" s="12">
        <v>66</v>
      </c>
      <c r="E1954" s="12">
        <v>0</v>
      </c>
      <c r="F1954" s="12">
        <v>0</v>
      </c>
      <c r="G1954" s="12">
        <v>132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79.2</v>
      </c>
      <c r="O1954" s="14">
        <f>E1954*$E$11</f>
        <v>0</v>
      </c>
      <c r="P1954" s="14">
        <f>F1954*$F$11</f>
        <v>0</v>
      </c>
      <c r="Q1954" s="14">
        <f>G1954*$G$11</f>
        <v>171.6</v>
      </c>
      <c r="R1954" s="14">
        <f>H1954*$H$11</f>
        <v>0</v>
      </c>
      <c r="S1954" s="14">
        <f>(N1954/100)*(I1954*$I$11)+(N1954/100)*(J1954*$J$11)</f>
        <v>106.92000000000002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244.53</v>
      </c>
      <c r="W1954" s="14">
        <f>(R1954/100)*(K1954*$K$11)+(R1954/100)*(L1954*$L$11)</f>
        <v>0</v>
      </c>
      <c r="X1954" s="14">
        <f t="shared" si="628"/>
        <v>186.12</v>
      </c>
      <c r="Y1954" s="14">
        <f t="shared" si="629"/>
        <v>0</v>
      </c>
      <c r="Z1954" s="14">
        <f t="shared" si="630"/>
        <v>0</v>
      </c>
      <c r="AA1954" s="14">
        <f t="shared" si="631"/>
        <v>416.13</v>
      </c>
      <c r="AB1954" s="14">
        <f t="shared" si="633"/>
        <v>0</v>
      </c>
      <c r="AC1954" s="15">
        <f t="shared" si="632"/>
        <v>602.29999999999995</v>
      </c>
      <c r="AD1954" s="48">
        <f>(ROUND(AC1954-AC1946,1)/AC1946)</f>
        <v>0.29443369868901781</v>
      </c>
      <c r="AE1954" s="113"/>
      <c r="AF1954" s="60"/>
      <c r="AH1954" s="20"/>
    </row>
    <row r="1955" spans="1:34">
      <c r="A1955" s="99" t="s">
        <v>846</v>
      </c>
      <c r="B1955" s="91"/>
      <c r="C1955" s="21" t="s">
        <v>4</v>
      </c>
      <c r="D1955" s="12">
        <v>66</v>
      </c>
      <c r="E1955" s="12">
        <v>0</v>
      </c>
      <c r="F1955" s="12">
        <v>0</v>
      </c>
      <c r="G1955" s="12">
        <v>0</v>
      </c>
      <c r="H1955" s="12">
        <v>132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79.2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171.6</v>
      </c>
      <c r="S1955" s="14">
        <f>(N1955/100)*(I1955*$I$12)+(N1955/100)*(J1955*$J$12)</f>
        <v>106.92000000000002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244.53</v>
      </c>
      <c r="X1955" s="14">
        <f t="shared" si="628"/>
        <v>186.12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416.13</v>
      </c>
      <c r="AC1955" s="15">
        <f t="shared" si="632"/>
        <v>602.29999999999995</v>
      </c>
      <c r="AD1955" s="48">
        <f>(ROUND(AC1955-AC1946,1)/AC1946)</f>
        <v>0.29443369868901781</v>
      </c>
      <c r="AE1955" s="113"/>
      <c r="AF1955" s="60"/>
      <c r="AH1955" s="20"/>
    </row>
    <row r="1956" spans="1:34">
      <c r="A1956" s="99" t="s">
        <v>847</v>
      </c>
      <c r="B1956" s="91"/>
      <c r="C1956" s="21" t="s">
        <v>327</v>
      </c>
      <c r="D1956" s="12">
        <v>132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171.6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424.71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596.30999999999995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596.29999999999995</v>
      </c>
      <c r="AD1956" s="48">
        <f>(ROUND(AC1956-AC1946,1)/AC1946)</f>
        <v>0.28153879217709005</v>
      </c>
      <c r="AE1956" s="113"/>
      <c r="AF1956" s="60"/>
      <c r="AH1956" s="20"/>
    </row>
    <row r="1957" spans="1:34">
      <c r="A1957" s="99" t="s">
        <v>848</v>
      </c>
      <c r="B1957" s="91"/>
      <c r="C1957" s="21" t="s">
        <v>328</v>
      </c>
      <c r="D1957" s="12">
        <v>132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171.6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424.71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596.30999999999995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596.29999999999995</v>
      </c>
      <c r="AD1957" s="48">
        <f>(ROUND(AC1957-AC1946,1)/AC1946)</f>
        <v>0.28153879217709005</v>
      </c>
      <c r="AE1957" s="113"/>
      <c r="AF1957" s="60"/>
      <c r="AH1957" s="20"/>
    </row>
    <row r="1958" spans="1:34">
      <c r="A1958" s="99"/>
      <c r="B1958" s="91"/>
      <c r="C1958" s="21" t="s">
        <v>329</v>
      </c>
      <c r="D1958" s="12">
        <v>132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171.6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424.71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596.30999999999995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596.29999999999995</v>
      </c>
      <c r="AD1958" s="48">
        <f>(ROUND(AC1958-AC1946,1)/AC1946)</f>
        <v>0.28153879217709005</v>
      </c>
      <c r="AE1958" s="113"/>
      <c r="AF1958" s="60"/>
      <c r="AH1958" s="20"/>
    </row>
    <row r="1959" spans="1:34">
      <c r="A1959" s="99"/>
      <c r="B1959" s="91"/>
      <c r="C1959" s="21" t="s">
        <v>325</v>
      </c>
      <c r="D1959" s="12">
        <v>132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171.6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401.37239999999997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572.97239999999999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573</v>
      </c>
      <c r="AD1959" s="48">
        <f>(ROUND(AC1959-AC1946,1)/AC1946)</f>
        <v>0.2314635718891038</v>
      </c>
      <c r="AE1959" s="113"/>
      <c r="AF1959" s="60"/>
      <c r="AH1959" s="20"/>
    </row>
    <row r="1960" spans="1:34">
      <c r="A1960" s="99"/>
      <c r="B1960" s="91"/>
      <c r="C1960" s="21" t="s">
        <v>326</v>
      </c>
      <c r="D1960" s="12">
        <v>132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171.6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352.98119999999994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524.58119999999997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524.6</v>
      </c>
      <c r="AD1960" s="48">
        <f>(ROUND(AC1960-AC1946,1)/AC1946)</f>
        <v>0.12744465935955296</v>
      </c>
      <c r="AE1960" s="113"/>
      <c r="AF1960" s="60"/>
      <c r="AH1960" s="20"/>
    </row>
    <row r="1961" spans="1:34">
      <c r="A1961" s="106" t="s">
        <v>0</v>
      </c>
      <c r="B1961" s="92" t="s">
        <v>90</v>
      </c>
      <c r="C1961" s="50" t="s">
        <v>241</v>
      </c>
      <c r="D1961" s="11">
        <v>140</v>
      </c>
      <c r="E1961" s="11">
        <v>0</v>
      </c>
      <c r="F1961" s="11">
        <v>0</v>
      </c>
      <c r="G1961" s="11">
        <v>0</v>
      </c>
      <c r="H1961" s="11">
        <v>0</v>
      </c>
      <c r="I1961" s="51">
        <v>60</v>
      </c>
      <c r="J1961" s="51">
        <v>30</v>
      </c>
      <c r="K1961" s="51">
        <v>0</v>
      </c>
      <c r="L1961" s="51">
        <v>0</v>
      </c>
      <c r="M1961" s="51">
        <v>0</v>
      </c>
      <c r="N1961" s="52">
        <f>D1961*$D$3</f>
        <v>210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283.5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>N1961+S1961</f>
        <v>493.5</v>
      </c>
      <c r="Y1961" s="52">
        <f>O1961+T1961</f>
        <v>0</v>
      </c>
      <c r="Z1961" s="52">
        <f>P1961+U1961</f>
        <v>0</v>
      </c>
      <c r="AA1961" s="52">
        <f>Q1961+V1961</f>
        <v>0</v>
      </c>
      <c r="AB1961" s="52">
        <f>R1961+W1961</f>
        <v>0</v>
      </c>
      <c r="AC1961" s="53">
        <f>ROUND(X1961+Y1961+Z1961+AA1961+AB1961,1)</f>
        <v>493.5</v>
      </c>
      <c r="AD1961" s="58"/>
      <c r="AE1961" s="113"/>
      <c r="AF1961" s="60"/>
      <c r="AH1961" s="20"/>
    </row>
    <row r="1962" spans="1:34">
      <c r="A1962" s="99" t="s">
        <v>814</v>
      </c>
      <c r="B1962" s="93">
        <v>26</v>
      </c>
      <c r="C1962" s="21" t="s">
        <v>324</v>
      </c>
      <c r="D1962" s="12">
        <v>140</v>
      </c>
      <c r="E1962" s="12">
        <v>0</v>
      </c>
      <c r="F1962" s="12">
        <v>0</v>
      </c>
      <c r="G1962" s="12">
        <v>0</v>
      </c>
      <c r="H1962" s="12">
        <v>0</v>
      </c>
      <c r="I1962" s="13">
        <v>76</v>
      </c>
      <c r="J1962" s="13">
        <v>46</v>
      </c>
      <c r="K1962" s="13">
        <v>0</v>
      </c>
      <c r="L1962" s="13">
        <v>0</v>
      </c>
      <c r="M1962" s="13">
        <v>0</v>
      </c>
      <c r="N1962" s="14">
        <f>D1962*$D$4</f>
        <v>182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399.67200000000003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ref="X1962:X1975" si="634">N1962+S1962</f>
        <v>581.67200000000003</v>
      </c>
      <c r="Y1962" s="14">
        <f t="shared" ref="Y1962:Y1975" si="635">O1962+T1962</f>
        <v>0</v>
      </c>
      <c r="Z1962" s="14">
        <f t="shared" ref="Z1962:Z1975" si="636">P1962+U1962</f>
        <v>0</v>
      </c>
      <c r="AA1962" s="14">
        <f t="shared" ref="AA1962:AA1975" si="637">Q1962+V1962</f>
        <v>0</v>
      </c>
      <c r="AB1962" s="14">
        <f>R1962+W1962</f>
        <v>0</v>
      </c>
      <c r="AC1962" s="15">
        <f>ROUND(X1962+Y1962+Z1962+AA1962+AB1962,1)</f>
        <v>581.70000000000005</v>
      </c>
      <c r="AD1962" s="48">
        <f>(ROUND(AC1962-AC1961,1)/AC1961)</f>
        <v>0.17872340425531916</v>
      </c>
      <c r="AE1962" s="113" t="s">
        <v>813</v>
      </c>
      <c r="AF1962" s="60"/>
      <c r="AH1962" s="20"/>
    </row>
    <row r="1963" spans="1:34">
      <c r="A1963" s="99" t="s">
        <v>815</v>
      </c>
      <c r="B1963" s="93">
        <v>12</v>
      </c>
      <c r="C1963" s="21" t="s">
        <v>849</v>
      </c>
      <c r="D1963" s="12">
        <v>140</v>
      </c>
      <c r="E1963" s="12">
        <v>0</v>
      </c>
      <c r="F1963" s="12">
        <v>0</v>
      </c>
      <c r="G1963" s="12">
        <v>0</v>
      </c>
      <c r="H1963" s="12">
        <v>0</v>
      </c>
      <c r="I1963" s="13">
        <v>60</v>
      </c>
      <c r="J1963" s="13">
        <v>30</v>
      </c>
      <c r="K1963" s="13">
        <v>0</v>
      </c>
      <c r="L1963" s="13">
        <v>0</v>
      </c>
      <c r="M1963" s="13">
        <v>0</v>
      </c>
      <c r="N1963" s="14">
        <f>D1963*$D$5</f>
        <v>196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264.60000000000002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460.6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460.6</v>
      </c>
      <c r="AD1963" s="48">
        <f>(ROUND(AC1963-AC1961,1)/AC1961)</f>
        <v>-6.6666666666666666E-2</v>
      </c>
      <c r="AE1963" s="113"/>
      <c r="AF1963" s="60"/>
      <c r="AH1963" s="20"/>
    </row>
    <row r="1964" spans="1:34">
      <c r="A1964" s="99" t="s">
        <v>816</v>
      </c>
      <c r="B1964" s="93">
        <v>0</v>
      </c>
      <c r="C1964" s="21" t="s">
        <v>337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60</v>
      </c>
      <c r="J1964" s="13">
        <v>30</v>
      </c>
      <c r="K1964" s="13">
        <v>0</v>
      </c>
      <c r="L1964" s="13">
        <v>0</v>
      </c>
      <c r="M1964" s="13">
        <v>0</v>
      </c>
      <c r="N1964" s="14">
        <f>D1964*$D$6</f>
        <v>196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264.60000000000002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460.6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460.6</v>
      </c>
      <c r="AD1964" s="48">
        <f>(ROUND(AC1964-AC1961,1)/AC1961)</f>
        <v>-6.6666666666666666E-2</v>
      </c>
      <c r="AE1964" s="113"/>
      <c r="AF1964" s="60"/>
      <c r="AH1964" s="20"/>
    </row>
    <row r="1965" spans="1:34">
      <c r="A1965" s="99" t="s">
        <v>817</v>
      </c>
      <c r="B1965" s="93">
        <v>0</v>
      </c>
      <c r="C1965" s="21" t="s">
        <v>338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60</v>
      </c>
      <c r="J1965" s="13">
        <v>30</v>
      </c>
      <c r="K1965" s="13">
        <v>0</v>
      </c>
      <c r="L1965" s="13">
        <v>0</v>
      </c>
      <c r="M1965" s="13">
        <v>0</v>
      </c>
      <c r="N1965" s="14">
        <f>D1965*$D$7</f>
        <v>196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264.60000000000002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460.6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460.6</v>
      </c>
      <c r="AD1965" s="48">
        <f>(ROUND(AC1965-AC1961,1)/AC1961)</f>
        <v>-6.6666666666666666E-2</v>
      </c>
      <c r="AE1965" s="113"/>
      <c r="AF1965" s="60"/>
      <c r="AH1965" s="20"/>
    </row>
    <row r="1966" spans="1:34">
      <c r="A1966" s="99" t="s">
        <v>666</v>
      </c>
      <c r="B1966" s="93"/>
      <c r="C1966" s="21" t="s">
        <v>339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60</v>
      </c>
      <c r="J1966" s="13">
        <v>30</v>
      </c>
      <c r="K1966" s="13">
        <v>0</v>
      </c>
      <c r="L1966" s="13">
        <v>0</v>
      </c>
      <c r="M1966" s="13">
        <v>0</v>
      </c>
      <c r="N1966" s="14">
        <f>D1966*$D$8</f>
        <v>196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264.60000000000002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460.6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460.6</v>
      </c>
      <c r="AD1966" s="48">
        <f>(ROUND(AC1966-AC1961,1)/AC1961)</f>
        <v>-6.6666666666666666E-2</v>
      </c>
      <c r="AE1966" s="113"/>
      <c r="AF1966" s="60"/>
      <c r="AH1966" s="20"/>
    </row>
    <row r="1967" spans="1:34">
      <c r="A1967" s="99" t="s">
        <v>605</v>
      </c>
      <c r="B1967" s="93"/>
      <c r="C1967" s="21" t="s">
        <v>1</v>
      </c>
      <c r="D1967" s="12">
        <v>70</v>
      </c>
      <c r="E1967" s="12">
        <v>140</v>
      </c>
      <c r="F1967" s="12">
        <v>0</v>
      </c>
      <c r="G1967" s="12">
        <v>0</v>
      </c>
      <c r="H1967" s="12">
        <v>0</v>
      </c>
      <c r="I1967" s="13">
        <v>60</v>
      </c>
      <c r="J1967" s="13">
        <v>30</v>
      </c>
      <c r="K1967" s="13">
        <v>95</v>
      </c>
      <c r="L1967" s="13">
        <v>0</v>
      </c>
      <c r="M1967" s="13">
        <v>0</v>
      </c>
      <c r="N1967" s="14">
        <f>D1967*$D$9</f>
        <v>84</v>
      </c>
      <c r="O1967" s="14">
        <f>E1967*$E$9</f>
        <v>182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113.39999999999999</v>
      </c>
      <c r="T1967" s="14">
        <f>(O1967/100)*(K1967*$K$9)</f>
        <v>259.35000000000002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197.39999999999998</v>
      </c>
      <c r="Y1967" s="14">
        <f t="shared" si="635"/>
        <v>441.35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638.79999999999995</v>
      </c>
      <c r="AD1967" s="48">
        <f>(ROUND(AC1967-AC1961,1)/AC1961)</f>
        <v>0.29442755825734551</v>
      </c>
      <c r="AE1967" s="113"/>
      <c r="AF1967" s="60"/>
      <c r="AH1967" s="20"/>
    </row>
    <row r="1968" spans="1:34">
      <c r="A1968" s="99" t="s">
        <v>844</v>
      </c>
      <c r="B1968" s="93"/>
      <c r="C1968" s="21" t="s">
        <v>2</v>
      </c>
      <c r="D1968" s="12">
        <v>70</v>
      </c>
      <c r="E1968" s="12">
        <v>0</v>
      </c>
      <c r="F1968" s="12">
        <v>140</v>
      </c>
      <c r="G1968" s="12">
        <v>0</v>
      </c>
      <c r="H1968" s="12">
        <v>0</v>
      </c>
      <c r="I1968" s="13">
        <v>60</v>
      </c>
      <c r="J1968" s="13">
        <v>30</v>
      </c>
      <c r="K1968" s="13">
        <v>47.5</v>
      </c>
      <c r="L1968" s="13">
        <v>47.5</v>
      </c>
      <c r="M1968" s="13">
        <v>0</v>
      </c>
      <c r="N1968" s="14">
        <f>D1968*$D$10</f>
        <v>84</v>
      </c>
      <c r="O1968" s="14">
        <f>E1968*$E$10</f>
        <v>0</v>
      </c>
      <c r="P1968" s="14">
        <f>F1968*$F$10</f>
        <v>182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113.39999999999999</v>
      </c>
      <c r="T1968" s="14">
        <f>(O1968/100)*(K1968*$J$10)</f>
        <v>0</v>
      </c>
      <c r="U1968" s="14">
        <f>(P1968/100)*(K1968*$K$10)+(P1968/100)*(L1968*$L$10)</f>
        <v>259.35000000000002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197.39999999999998</v>
      </c>
      <c r="Y1968" s="14">
        <f t="shared" si="635"/>
        <v>0</v>
      </c>
      <c r="Z1968" s="14">
        <f t="shared" si="636"/>
        <v>441.35</v>
      </c>
      <c r="AA1968" s="14">
        <f t="shared" si="637"/>
        <v>0</v>
      </c>
      <c r="AB1968" s="14">
        <f t="shared" si="639"/>
        <v>0</v>
      </c>
      <c r="AC1968" s="15">
        <f t="shared" si="638"/>
        <v>638.79999999999995</v>
      </c>
      <c r="AD1968" s="48">
        <f>(ROUND(AC1968-AC1961,1)/AC1961)</f>
        <v>0.29442755825734551</v>
      </c>
      <c r="AE1968" s="113"/>
      <c r="AF1968" s="60"/>
      <c r="AH1968" s="20"/>
    </row>
    <row r="1969" spans="1:34">
      <c r="A1969" s="99" t="s">
        <v>845</v>
      </c>
      <c r="B1969" s="93"/>
      <c r="C1969" s="21" t="s">
        <v>3</v>
      </c>
      <c r="D1969" s="12">
        <v>70</v>
      </c>
      <c r="E1969" s="12">
        <v>0</v>
      </c>
      <c r="F1969" s="12">
        <v>0</v>
      </c>
      <c r="G1969" s="12">
        <v>140</v>
      </c>
      <c r="H1969" s="12">
        <v>0</v>
      </c>
      <c r="I1969" s="13">
        <v>60</v>
      </c>
      <c r="J1969" s="13">
        <v>30</v>
      </c>
      <c r="K1969" s="13">
        <v>0</v>
      </c>
      <c r="L1969" s="13">
        <v>95</v>
      </c>
      <c r="M1969" s="13">
        <v>0</v>
      </c>
      <c r="N1969" s="14">
        <f>D1969*$D$11</f>
        <v>84</v>
      </c>
      <c r="O1969" s="14">
        <f>E1969*$E$11</f>
        <v>0</v>
      </c>
      <c r="P1969" s="14">
        <f>F1969*$F$11</f>
        <v>0</v>
      </c>
      <c r="Q1969" s="14">
        <f>G1969*$G$11</f>
        <v>182</v>
      </c>
      <c r="R1969" s="14">
        <f>H1969*$H$11</f>
        <v>0</v>
      </c>
      <c r="S1969" s="14">
        <f>(N1969/100)*(I1969*$I$11)+(N1969/100)*(J1969*$J$11)</f>
        <v>113.39999999999999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259.35000000000002</v>
      </c>
      <c r="W1969" s="14">
        <f>(R1969/100)*(K1969*$K$11)+(R1969/100)*(L1969*$L$11)</f>
        <v>0</v>
      </c>
      <c r="X1969" s="14">
        <f t="shared" si="634"/>
        <v>197.39999999999998</v>
      </c>
      <c r="Y1969" s="14">
        <f t="shared" si="635"/>
        <v>0</v>
      </c>
      <c r="Z1969" s="14">
        <f t="shared" si="636"/>
        <v>0</v>
      </c>
      <c r="AA1969" s="14">
        <f t="shared" si="637"/>
        <v>441.35</v>
      </c>
      <c r="AB1969" s="14">
        <f t="shared" si="639"/>
        <v>0</v>
      </c>
      <c r="AC1969" s="15">
        <f t="shared" si="638"/>
        <v>638.79999999999995</v>
      </c>
      <c r="AD1969" s="48">
        <f>(ROUND(AC1969-AC1961,1)/AC1961)</f>
        <v>0.29442755825734551</v>
      </c>
      <c r="AE1969" s="113"/>
      <c r="AF1969" s="60"/>
      <c r="AH1969" s="20"/>
    </row>
    <row r="1970" spans="1:34">
      <c r="A1970" s="99" t="s">
        <v>846</v>
      </c>
      <c r="B1970" s="93"/>
      <c r="C1970" s="21" t="s">
        <v>4</v>
      </c>
      <c r="D1970" s="12">
        <v>70</v>
      </c>
      <c r="E1970" s="12">
        <v>0</v>
      </c>
      <c r="F1970" s="12">
        <v>0</v>
      </c>
      <c r="G1970" s="12">
        <v>0</v>
      </c>
      <c r="H1970" s="12">
        <v>140</v>
      </c>
      <c r="I1970" s="13">
        <v>60</v>
      </c>
      <c r="J1970" s="13">
        <v>30</v>
      </c>
      <c r="K1970" s="13">
        <v>47.5</v>
      </c>
      <c r="L1970" s="13">
        <v>47.5</v>
      </c>
      <c r="M1970" s="13">
        <v>0</v>
      </c>
      <c r="N1970" s="14">
        <f>D1970*$D$12</f>
        <v>84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182</v>
      </c>
      <c r="S1970" s="14">
        <f>(N1970/100)*(I1970*$I$12)+(N1970/100)*(J1970*$J$12)</f>
        <v>113.39999999999999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259.35000000000002</v>
      </c>
      <c r="X1970" s="14">
        <f t="shared" si="634"/>
        <v>197.39999999999998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441.35</v>
      </c>
      <c r="AC1970" s="15">
        <f t="shared" si="638"/>
        <v>638.79999999999995</v>
      </c>
      <c r="AD1970" s="48">
        <f>(ROUND(AC1970-AC1961,1)/AC1961)</f>
        <v>0.29442755825734551</v>
      </c>
      <c r="AE1970" s="113"/>
      <c r="AF1970" s="60"/>
      <c r="AH1970" s="20"/>
    </row>
    <row r="1971" spans="1:34">
      <c r="A1971" s="99" t="s">
        <v>847</v>
      </c>
      <c r="B1971" s="93"/>
      <c r="C1971" s="21" t="s">
        <v>327</v>
      </c>
      <c r="D1971" s="12">
        <v>140</v>
      </c>
      <c r="E1971" s="12">
        <v>0</v>
      </c>
      <c r="F1971" s="12">
        <v>0</v>
      </c>
      <c r="G1971" s="12">
        <v>0</v>
      </c>
      <c r="H1971" s="12">
        <v>0</v>
      </c>
      <c r="I1971" s="13">
        <v>60</v>
      </c>
      <c r="J1971" s="13">
        <v>30</v>
      </c>
      <c r="K1971" s="13">
        <v>0</v>
      </c>
      <c r="L1971" s="13">
        <v>0</v>
      </c>
      <c r="M1971" s="13">
        <v>75</v>
      </c>
      <c r="N1971" s="14">
        <f>D1971*$D$13</f>
        <v>182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450.45000000000005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632.45000000000005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632.5</v>
      </c>
      <c r="AD1971" s="48">
        <f>(ROUND(AC1971-AC1961,1)/AC1961)</f>
        <v>0.28166160081053698</v>
      </c>
      <c r="AE1971" s="113"/>
      <c r="AF1971" s="60"/>
      <c r="AH1971" s="20"/>
    </row>
    <row r="1972" spans="1:34">
      <c r="A1972" s="99" t="s">
        <v>848</v>
      </c>
      <c r="B1972" s="93"/>
      <c r="C1972" s="21" t="s">
        <v>328</v>
      </c>
      <c r="D1972" s="12">
        <v>140</v>
      </c>
      <c r="E1972" s="12">
        <v>0</v>
      </c>
      <c r="F1972" s="12">
        <v>0</v>
      </c>
      <c r="G1972" s="12">
        <v>0</v>
      </c>
      <c r="H1972" s="12">
        <v>0</v>
      </c>
      <c r="I1972" s="13">
        <v>60</v>
      </c>
      <c r="J1972" s="13">
        <v>30</v>
      </c>
      <c r="K1972" s="13">
        <v>75</v>
      </c>
      <c r="L1972" s="13">
        <v>0</v>
      </c>
      <c r="M1972" s="13">
        <v>0</v>
      </c>
      <c r="N1972" s="14">
        <f>D1972*$D$14</f>
        <v>182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450.45000000000005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632.45000000000005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632.5</v>
      </c>
      <c r="AD1972" s="48">
        <f>(ROUND(AC1972-AC1961,1)/AC1961)</f>
        <v>0.28166160081053698</v>
      </c>
      <c r="AE1972" s="113"/>
      <c r="AF1972" s="60"/>
      <c r="AH1972" s="20"/>
    </row>
    <row r="1973" spans="1:34">
      <c r="A1973" s="99"/>
      <c r="B1973" s="93"/>
      <c r="C1973" s="21" t="s">
        <v>329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60</v>
      </c>
      <c r="J1973" s="13">
        <v>30</v>
      </c>
      <c r="K1973" s="13">
        <v>0</v>
      </c>
      <c r="L1973" s="13">
        <v>75</v>
      </c>
      <c r="M1973" s="13">
        <v>0</v>
      </c>
      <c r="N1973" s="14">
        <f>D1973*$D$15</f>
        <v>182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450.45000000000005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632.45000000000005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632.5</v>
      </c>
      <c r="AD1973" s="48">
        <f>(ROUND(AC1973-AC1961,1)/AC1961)</f>
        <v>0.28166160081053698</v>
      </c>
      <c r="AE1973" s="113"/>
      <c r="AF1973" s="60"/>
      <c r="AH1973" s="20"/>
    </row>
    <row r="1974" spans="1:34">
      <c r="A1974" s="99"/>
      <c r="B1974" s="93"/>
      <c r="C1974" s="21" t="s">
        <v>325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60</v>
      </c>
      <c r="J1974" s="13">
        <v>63</v>
      </c>
      <c r="K1974" s="13">
        <v>0</v>
      </c>
      <c r="L1974" s="13">
        <v>0</v>
      </c>
      <c r="M1974" s="13">
        <v>0</v>
      </c>
      <c r="N1974" s="14">
        <f>D1974*$D$16</f>
        <v>182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372.91799999999995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554.91799999999989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554.9</v>
      </c>
      <c r="AD1974" s="48">
        <f>(ROUND(AC1974-AC1961,1)/AC1961)</f>
        <v>0.12441742654508611</v>
      </c>
      <c r="AE1974" s="113"/>
      <c r="AF1974" s="60"/>
      <c r="AH1974" s="20"/>
    </row>
    <row r="1975" spans="1:34">
      <c r="A1975" s="99"/>
      <c r="B1975" s="93"/>
      <c r="C1975" s="21" t="s">
        <v>326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88</v>
      </c>
      <c r="J1975" s="13">
        <v>30</v>
      </c>
      <c r="K1975" s="13">
        <v>0</v>
      </c>
      <c r="L1975" s="13">
        <v>0</v>
      </c>
      <c r="M1975" s="13">
        <v>0</v>
      </c>
      <c r="N1975" s="14">
        <f>D1975*$D$17</f>
        <v>182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422.96800000000002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604.96800000000007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605</v>
      </c>
      <c r="AD1975" s="48">
        <f>(ROUND(AC1975-AC1961,1)/AC1961)</f>
        <v>0.22593718338399191</v>
      </c>
      <c r="AE1975" s="113"/>
      <c r="AF1975" s="60"/>
      <c r="AH1975" s="20"/>
    </row>
    <row r="1976" spans="1:34">
      <c r="A1976" s="106" t="s">
        <v>0</v>
      </c>
      <c r="B1976" s="90" t="s">
        <v>595</v>
      </c>
      <c r="C1976" s="50" t="s">
        <v>242</v>
      </c>
      <c r="D1976" s="11">
        <v>166</v>
      </c>
      <c r="E1976" s="11">
        <v>0</v>
      </c>
      <c r="F1976" s="11">
        <v>0</v>
      </c>
      <c r="G1976" s="11">
        <v>0</v>
      </c>
      <c r="H1976" s="11">
        <v>0</v>
      </c>
      <c r="I1976" s="51">
        <v>40</v>
      </c>
      <c r="J1976" s="51">
        <v>20</v>
      </c>
      <c r="K1976" s="51">
        <v>0</v>
      </c>
      <c r="L1976" s="51">
        <v>0</v>
      </c>
      <c r="M1976" s="51">
        <v>0</v>
      </c>
      <c r="N1976" s="52">
        <f>D1976*$D$3</f>
        <v>249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224.10000000000002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473.1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473.1</v>
      </c>
      <c r="AD1976" s="58"/>
      <c r="AE1976" s="113"/>
      <c r="AF1976" s="60"/>
      <c r="AH1976" s="20"/>
    </row>
    <row r="1977" spans="1:34">
      <c r="A1977" s="99" t="s">
        <v>814</v>
      </c>
      <c r="B1977" s="91">
        <v>24</v>
      </c>
      <c r="C1977" s="21" t="s">
        <v>324</v>
      </c>
      <c r="D1977" s="12">
        <v>166</v>
      </c>
      <c r="E1977" s="12">
        <v>0</v>
      </c>
      <c r="F1977" s="12">
        <v>0</v>
      </c>
      <c r="G1977" s="12">
        <v>0</v>
      </c>
      <c r="H1977" s="12">
        <v>0</v>
      </c>
      <c r="I1977" s="13">
        <v>53</v>
      </c>
      <c r="J1977" s="13">
        <v>35</v>
      </c>
      <c r="K1977" s="13">
        <v>0</v>
      </c>
      <c r="L1977" s="13">
        <v>0</v>
      </c>
      <c r="M1977" s="13">
        <v>0</v>
      </c>
      <c r="N1977" s="14">
        <f>D1977*$D$4</f>
        <v>215.8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341.8272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557.62720000000002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557.6</v>
      </c>
      <c r="AD1977" s="48">
        <f>(ROUND(AC1977-AC1976,1)/AC1976)</f>
        <v>0.17860917353625025</v>
      </c>
      <c r="AE1977" s="113" t="s">
        <v>813</v>
      </c>
      <c r="AF1977" s="60"/>
      <c r="AH1977" s="20"/>
    </row>
    <row r="1978" spans="1:34">
      <c r="A1978" s="99" t="s">
        <v>815</v>
      </c>
      <c r="B1978" s="91">
        <v>13</v>
      </c>
      <c r="C1978" s="21" t="s">
        <v>849</v>
      </c>
      <c r="D1978" s="12">
        <v>166</v>
      </c>
      <c r="E1978" s="12">
        <v>0</v>
      </c>
      <c r="F1978" s="12">
        <v>0</v>
      </c>
      <c r="G1978" s="12">
        <v>0</v>
      </c>
      <c r="H1978" s="12">
        <v>0</v>
      </c>
      <c r="I1978" s="13">
        <v>40</v>
      </c>
      <c r="J1978" s="13">
        <v>20</v>
      </c>
      <c r="K1978" s="13">
        <v>0</v>
      </c>
      <c r="L1978" s="13">
        <v>0</v>
      </c>
      <c r="M1978" s="13">
        <v>0</v>
      </c>
      <c r="N1978" s="14">
        <f>D1978*$D$5</f>
        <v>232.39999999999998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209.16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441.55999999999995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441.6</v>
      </c>
      <c r="AD1978" s="48">
        <f>(ROUND(AC1978-AC1976,1)/AC1976)</f>
        <v>-6.6582117945466077E-2</v>
      </c>
      <c r="AE1978" s="113"/>
      <c r="AF1978" s="60"/>
      <c r="AH1978" s="20"/>
    </row>
    <row r="1979" spans="1:34">
      <c r="A1979" s="99" t="s">
        <v>816</v>
      </c>
      <c r="B1979" s="91">
        <v>0</v>
      </c>
      <c r="C1979" s="21" t="s">
        <v>337</v>
      </c>
      <c r="D1979" s="12">
        <v>166</v>
      </c>
      <c r="E1979" s="12">
        <v>0</v>
      </c>
      <c r="F1979" s="12">
        <v>0</v>
      </c>
      <c r="G1979" s="12">
        <v>0</v>
      </c>
      <c r="H1979" s="12">
        <v>0</v>
      </c>
      <c r="I1979" s="13">
        <v>40</v>
      </c>
      <c r="J1979" s="13">
        <v>20</v>
      </c>
      <c r="K1979" s="13">
        <v>0</v>
      </c>
      <c r="L1979" s="13">
        <v>0</v>
      </c>
      <c r="M1979" s="13">
        <v>0</v>
      </c>
      <c r="N1979" s="14">
        <f>D1979*$D$6</f>
        <v>232.39999999999998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209.16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441.55999999999995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441.6</v>
      </c>
      <c r="AD1979" s="48">
        <f>(ROUND(AC1979-AC1976,1)/AC1976)</f>
        <v>-6.6582117945466077E-2</v>
      </c>
      <c r="AE1979" s="113"/>
      <c r="AF1979" s="60"/>
      <c r="AH1979" s="20"/>
    </row>
    <row r="1980" spans="1:34">
      <c r="A1980" s="99" t="s">
        <v>817</v>
      </c>
      <c r="B1980" s="91">
        <v>0</v>
      </c>
      <c r="C1980" s="21" t="s">
        <v>338</v>
      </c>
      <c r="D1980" s="12">
        <v>166</v>
      </c>
      <c r="E1980" s="12">
        <v>0</v>
      </c>
      <c r="F1980" s="12">
        <v>0</v>
      </c>
      <c r="G1980" s="12">
        <v>0</v>
      </c>
      <c r="H1980" s="12">
        <v>0</v>
      </c>
      <c r="I1980" s="13">
        <v>40</v>
      </c>
      <c r="J1980" s="13">
        <v>20</v>
      </c>
      <c r="K1980" s="13">
        <v>0</v>
      </c>
      <c r="L1980" s="13">
        <v>0</v>
      </c>
      <c r="M1980" s="13">
        <v>0</v>
      </c>
      <c r="N1980" s="14">
        <f>D1980*$D$7</f>
        <v>232.39999999999998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209.16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441.55999999999995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441.6</v>
      </c>
      <c r="AD1980" s="48">
        <f>(ROUND(AC1980-AC1976,1)/AC1976)</f>
        <v>-6.6582117945466077E-2</v>
      </c>
      <c r="AE1980" s="113"/>
      <c r="AF1980" s="60"/>
      <c r="AH1980" s="20"/>
    </row>
    <row r="1981" spans="1:34">
      <c r="A1981" s="99" t="s">
        <v>666</v>
      </c>
      <c r="B1981" s="91"/>
      <c r="C1981" s="21" t="s">
        <v>339</v>
      </c>
      <c r="D1981" s="12">
        <v>160</v>
      </c>
      <c r="E1981" s="12">
        <v>0</v>
      </c>
      <c r="F1981" s="12">
        <v>0</v>
      </c>
      <c r="G1981" s="12">
        <v>0</v>
      </c>
      <c r="H1981" s="12">
        <v>0</v>
      </c>
      <c r="I1981" s="13">
        <v>40</v>
      </c>
      <c r="J1981" s="13">
        <v>20</v>
      </c>
      <c r="K1981" s="13">
        <v>0</v>
      </c>
      <c r="L1981" s="13">
        <v>0</v>
      </c>
      <c r="M1981" s="13">
        <v>0</v>
      </c>
      <c r="N1981" s="14">
        <f>D1981*$D$8</f>
        <v>224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201.60000000000002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425.6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425.6</v>
      </c>
      <c r="AD1981" s="48">
        <f>(ROUND(AC1981-AC1976,1)/AC1976)</f>
        <v>-0.10040160642570281</v>
      </c>
      <c r="AE1981" s="113"/>
      <c r="AF1981" s="60"/>
      <c r="AH1981" s="20"/>
    </row>
    <row r="1982" spans="1:34">
      <c r="A1982" s="99" t="s">
        <v>605</v>
      </c>
      <c r="B1982" s="91"/>
      <c r="C1982" s="21" t="s">
        <v>1</v>
      </c>
      <c r="D1982" s="12">
        <v>83</v>
      </c>
      <c r="E1982" s="12">
        <v>166</v>
      </c>
      <c r="F1982" s="12">
        <v>0</v>
      </c>
      <c r="G1982" s="12">
        <v>0</v>
      </c>
      <c r="H1982" s="12">
        <v>0</v>
      </c>
      <c r="I1982" s="13">
        <v>40</v>
      </c>
      <c r="J1982" s="13">
        <v>20</v>
      </c>
      <c r="K1982" s="13">
        <v>65</v>
      </c>
      <c r="L1982" s="13">
        <v>0</v>
      </c>
      <c r="M1982" s="13">
        <v>0</v>
      </c>
      <c r="N1982" s="14">
        <f>D1982*$D$9</f>
        <v>99.6</v>
      </c>
      <c r="O1982" s="14">
        <f>E1982*$E$9</f>
        <v>215.8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89.64</v>
      </c>
      <c r="T1982" s="14">
        <f>(O1982/100)*(K1982*$K$9)</f>
        <v>210.405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189.24</v>
      </c>
      <c r="Y1982" s="14">
        <f t="shared" si="641"/>
        <v>426.20500000000004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615.4</v>
      </c>
      <c r="AD1982" s="48">
        <f>(ROUND(AC1982-AC1976,1)/AC1976)</f>
        <v>0.30078207567110549</v>
      </c>
      <c r="AE1982" s="113"/>
      <c r="AF1982" s="60"/>
      <c r="AH1982" s="20"/>
    </row>
    <row r="1983" spans="1:34">
      <c r="A1983" s="99" t="s">
        <v>844</v>
      </c>
      <c r="B1983" s="91"/>
      <c r="C1983" s="21" t="s">
        <v>2</v>
      </c>
      <c r="D1983" s="12">
        <v>83</v>
      </c>
      <c r="E1983" s="12">
        <v>0</v>
      </c>
      <c r="F1983" s="12">
        <v>166</v>
      </c>
      <c r="G1983" s="12">
        <v>0</v>
      </c>
      <c r="H1983" s="12">
        <v>0</v>
      </c>
      <c r="I1983" s="13">
        <v>40</v>
      </c>
      <c r="J1983" s="13">
        <v>20</v>
      </c>
      <c r="K1983" s="13">
        <v>32.5</v>
      </c>
      <c r="L1983" s="13">
        <v>32.5</v>
      </c>
      <c r="M1983" s="13">
        <v>0</v>
      </c>
      <c r="N1983" s="14">
        <f>D1983*$D$10</f>
        <v>99.6</v>
      </c>
      <c r="O1983" s="14">
        <f>E1983*$E$10</f>
        <v>0</v>
      </c>
      <c r="P1983" s="14">
        <f>F1983*$F$10</f>
        <v>215.8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89.64</v>
      </c>
      <c r="T1983" s="14">
        <f>(O1983/100)*(K1983*$J$10)</f>
        <v>0</v>
      </c>
      <c r="U1983" s="14">
        <f>(P1983/100)*(K1983*$K$10)+(P1983/100)*(L1983*$L$10)</f>
        <v>210.405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189.24</v>
      </c>
      <c r="Y1983" s="14">
        <f t="shared" si="641"/>
        <v>0</v>
      </c>
      <c r="Z1983" s="14">
        <f t="shared" si="642"/>
        <v>426.20500000000004</v>
      </c>
      <c r="AA1983" s="14">
        <f t="shared" si="643"/>
        <v>0</v>
      </c>
      <c r="AB1983" s="14">
        <f t="shared" si="645"/>
        <v>0</v>
      </c>
      <c r="AC1983" s="15">
        <f t="shared" si="644"/>
        <v>615.4</v>
      </c>
      <c r="AD1983" s="48">
        <f>(ROUND(AC1983-AC1976,1)/AC1976)</f>
        <v>0.30078207567110549</v>
      </c>
      <c r="AE1983" s="113"/>
      <c r="AF1983" s="60"/>
      <c r="AH1983" s="20"/>
    </row>
    <row r="1984" spans="1:34">
      <c r="A1984" s="99" t="s">
        <v>845</v>
      </c>
      <c r="B1984" s="91"/>
      <c r="C1984" s="21" t="s">
        <v>3</v>
      </c>
      <c r="D1984" s="12">
        <v>83</v>
      </c>
      <c r="E1984" s="12">
        <v>0</v>
      </c>
      <c r="F1984" s="12">
        <v>0</v>
      </c>
      <c r="G1984" s="12">
        <v>166</v>
      </c>
      <c r="H1984" s="12">
        <v>0</v>
      </c>
      <c r="I1984" s="13">
        <v>40</v>
      </c>
      <c r="J1984" s="13">
        <v>20</v>
      </c>
      <c r="K1984" s="13">
        <v>0</v>
      </c>
      <c r="L1984" s="13">
        <v>65</v>
      </c>
      <c r="M1984" s="13">
        <v>0</v>
      </c>
      <c r="N1984" s="14">
        <f>D1984*$D$11</f>
        <v>99.6</v>
      </c>
      <c r="O1984" s="14">
        <f>E1984*$E$11</f>
        <v>0</v>
      </c>
      <c r="P1984" s="14">
        <f>F1984*$F$11</f>
        <v>0</v>
      </c>
      <c r="Q1984" s="14">
        <f>G1984*$G$11</f>
        <v>215.8</v>
      </c>
      <c r="R1984" s="14">
        <f>H1984*$H$11</f>
        <v>0</v>
      </c>
      <c r="S1984" s="14">
        <f>(N1984/100)*(I1984*$I$11)+(N1984/100)*(J1984*$J$11)</f>
        <v>89.64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210.405</v>
      </c>
      <c r="W1984" s="14">
        <f>(R1984/100)*(K1984*$K$11)+(R1984/100)*(L1984*$L$11)</f>
        <v>0</v>
      </c>
      <c r="X1984" s="14">
        <f t="shared" si="640"/>
        <v>189.24</v>
      </c>
      <c r="Y1984" s="14">
        <f t="shared" si="641"/>
        <v>0</v>
      </c>
      <c r="Z1984" s="14">
        <f t="shared" si="642"/>
        <v>0</v>
      </c>
      <c r="AA1984" s="14">
        <f t="shared" si="643"/>
        <v>426.20500000000004</v>
      </c>
      <c r="AB1984" s="14">
        <f t="shared" si="645"/>
        <v>0</v>
      </c>
      <c r="AC1984" s="15">
        <f t="shared" si="644"/>
        <v>615.4</v>
      </c>
      <c r="AD1984" s="48">
        <f>(ROUND(AC1984-AC1976,1)/AC1976)</f>
        <v>0.30078207567110549</v>
      </c>
      <c r="AE1984" s="113"/>
      <c r="AF1984" s="60"/>
      <c r="AH1984" s="20"/>
    </row>
    <row r="1985" spans="1:34">
      <c r="A1985" s="99" t="s">
        <v>846</v>
      </c>
      <c r="B1985" s="91"/>
      <c r="C1985" s="21" t="s">
        <v>4</v>
      </c>
      <c r="D1985" s="12">
        <v>83</v>
      </c>
      <c r="E1985" s="12">
        <v>0</v>
      </c>
      <c r="F1985" s="12">
        <v>0</v>
      </c>
      <c r="G1985" s="12">
        <v>0</v>
      </c>
      <c r="H1985" s="12">
        <v>166</v>
      </c>
      <c r="I1985" s="13">
        <v>40</v>
      </c>
      <c r="J1985" s="13">
        <v>20</v>
      </c>
      <c r="K1985" s="13">
        <v>32.5</v>
      </c>
      <c r="L1985" s="13">
        <v>32.5</v>
      </c>
      <c r="M1985" s="13">
        <v>0</v>
      </c>
      <c r="N1985" s="14">
        <f>D1985*$D$12</f>
        <v>99.6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215.8</v>
      </c>
      <c r="S1985" s="14">
        <f>(N1985/100)*(I1985*$I$12)+(N1985/100)*(J1985*$J$12)</f>
        <v>89.64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210.405</v>
      </c>
      <c r="X1985" s="14">
        <f t="shared" si="640"/>
        <v>189.24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426.20500000000004</v>
      </c>
      <c r="AC1985" s="15">
        <f t="shared" si="644"/>
        <v>615.4</v>
      </c>
      <c r="AD1985" s="48">
        <f>(ROUND(AC1985-AC1976,1)/AC1976)</f>
        <v>0.30078207567110549</v>
      </c>
      <c r="AE1985" s="113"/>
      <c r="AF1985" s="60"/>
      <c r="AH1985" s="20"/>
    </row>
    <row r="1986" spans="1:34">
      <c r="A1986" s="99" t="s">
        <v>847</v>
      </c>
      <c r="B1986" s="91"/>
      <c r="C1986" s="21" t="s">
        <v>327</v>
      </c>
      <c r="D1986" s="12">
        <v>166</v>
      </c>
      <c r="E1986" s="12">
        <v>0</v>
      </c>
      <c r="F1986" s="12">
        <v>0</v>
      </c>
      <c r="G1986" s="12">
        <v>0</v>
      </c>
      <c r="H1986" s="12">
        <v>0</v>
      </c>
      <c r="I1986" s="13">
        <v>40</v>
      </c>
      <c r="J1986" s="13">
        <v>20</v>
      </c>
      <c r="K1986" s="13">
        <v>0</v>
      </c>
      <c r="L1986" s="13">
        <v>0</v>
      </c>
      <c r="M1986" s="13">
        <v>60</v>
      </c>
      <c r="N1986" s="14">
        <f>D1986*$D$13</f>
        <v>215.8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388.43999999999994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604.24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604.20000000000005</v>
      </c>
      <c r="AD1986" s="48">
        <f>(ROUND(AC1986-AC1976,1)/AC1976)</f>
        <v>0.27710843373493971</v>
      </c>
      <c r="AE1986" s="113"/>
      <c r="AF1986" s="60"/>
      <c r="AH1986" s="20"/>
    </row>
    <row r="1987" spans="1:34">
      <c r="A1987" s="99" t="s">
        <v>848</v>
      </c>
      <c r="B1987" s="91"/>
      <c r="C1987" s="21" t="s">
        <v>328</v>
      </c>
      <c r="D1987" s="12">
        <v>166</v>
      </c>
      <c r="E1987" s="12">
        <v>0</v>
      </c>
      <c r="F1987" s="12">
        <v>0</v>
      </c>
      <c r="G1987" s="12">
        <v>0</v>
      </c>
      <c r="H1987" s="12">
        <v>0</v>
      </c>
      <c r="I1987" s="13">
        <v>40</v>
      </c>
      <c r="J1987" s="13">
        <v>20</v>
      </c>
      <c r="K1987" s="13">
        <v>60</v>
      </c>
      <c r="L1987" s="13">
        <v>0</v>
      </c>
      <c r="M1987" s="13">
        <v>0</v>
      </c>
      <c r="N1987" s="14">
        <f>D1987*$D$14</f>
        <v>215.8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388.43999999999994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604.24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604.20000000000005</v>
      </c>
      <c r="AD1987" s="48">
        <f>(ROUND(AC1987-AC1976,1)/AC1976)</f>
        <v>0.27710843373493971</v>
      </c>
      <c r="AE1987" s="113"/>
      <c r="AF1987" s="60"/>
      <c r="AH1987" s="20"/>
    </row>
    <row r="1988" spans="1:34">
      <c r="A1988" s="99"/>
      <c r="B1988" s="91"/>
      <c r="C1988" s="21" t="s">
        <v>329</v>
      </c>
      <c r="D1988" s="12">
        <v>166</v>
      </c>
      <c r="E1988" s="12">
        <v>0</v>
      </c>
      <c r="F1988" s="12">
        <v>0</v>
      </c>
      <c r="G1988" s="12">
        <v>0</v>
      </c>
      <c r="H1988" s="12">
        <v>0</v>
      </c>
      <c r="I1988" s="13">
        <v>40</v>
      </c>
      <c r="J1988" s="13">
        <v>20</v>
      </c>
      <c r="K1988" s="13">
        <v>0</v>
      </c>
      <c r="L1988" s="13">
        <v>60</v>
      </c>
      <c r="M1988" s="13">
        <v>0</v>
      </c>
      <c r="N1988" s="14">
        <f>D1988*$D$15</f>
        <v>215.8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388.43999999999994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604.24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604.20000000000005</v>
      </c>
      <c r="AD1988" s="48">
        <f>(ROUND(AC1988-AC1976,1)/AC1976)</f>
        <v>0.27710843373493971</v>
      </c>
      <c r="AE1988" s="113"/>
      <c r="AF1988" s="60"/>
      <c r="AH1988" s="20"/>
    </row>
    <row r="1989" spans="1:34">
      <c r="A1989" s="99"/>
      <c r="B1989" s="91"/>
      <c r="C1989" s="21" t="s">
        <v>325</v>
      </c>
      <c r="D1989" s="12">
        <v>166</v>
      </c>
      <c r="E1989" s="12">
        <v>0</v>
      </c>
      <c r="F1989" s="12">
        <v>0</v>
      </c>
      <c r="G1989" s="12">
        <v>0</v>
      </c>
      <c r="H1989" s="12">
        <v>0</v>
      </c>
      <c r="I1989" s="13">
        <v>40</v>
      </c>
      <c r="J1989" s="13">
        <v>47</v>
      </c>
      <c r="K1989" s="13">
        <v>0</v>
      </c>
      <c r="L1989" s="13">
        <v>0</v>
      </c>
      <c r="M1989" s="13">
        <v>0</v>
      </c>
      <c r="N1989" s="14">
        <f>D1989*$D$16</f>
        <v>215.8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319.59979999999996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535.39979999999991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535.4</v>
      </c>
      <c r="AD1989" s="48">
        <f>(ROUND(AC1989-AC1976,1)/AC1976)</f>
        <v>0.13168463326992177</v>
      </c>
      <c r="AE1989" s="113"/>
      <c r="AF1989" s="60"/>
      <c r="AH1989" s="20"/>
    </row>
    <row r="1990" spans="1:34">
      <c r="A1990" s="99"/>
      <c r="B1990" s="91"/>
      <c r="C1990" s="21" t="s">
        <v>326</v>
      </c>
      <c r="D1990" s="12">
        <v>166</v>
      </c>
      <c r="E1990" s="12">
        <v>0</v>
      </c>
      <c r="F1990" s="12">
        <v>0</v>
      </c>
      <c r="G1990" s="12">
        <v>0</v>
      </c>
      <c r="H1990" s="12">
        <v>0</v>
      </c>
      <c r="I1990" s="13">
        <v>65</v>
      </c>
      <c r="J1990" s="13">
        <v>20</v>
      </c>
      <c r="K1990" s="13">
        <v>0</v>
      </c>
      <c r="L1990" s="13">
        <v>0</v>
      </c>
      <c r="M1990" s="13">
        <v>0</v>
      </c>
      <c r="N1990" s="14">
        <f>D1990*$D$17</f>
        <v>215.8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365.78099999999995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581.5809999999999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581.6</v>
      </c>
      <c r="AD1990" s="48">
        <f>(ROUND(AC1990-AC1976,1)/AC1976)</f>
        <v>0.22933840625660537</v>
      </c>
      <c r="AE1990" s="113"/>
      <c r="AF1990" s="60"/>
      <c r="AH1990" s="20"/>
    </row>
    <row r="1991" spans="1:34">
      <c r="A1991" s="106" t="s">
        <v>0</v>
      </c>
      <c r="B1991" s="92" t="s">
        <v>91</v>
      </c>
      <c r="C1991" s="50" t="s">
        <v>241</v>
      </c>
      <c r="D1991" s="11">
        <v>150</v>
      </c>
      <c r="E1991" s="11">
        <v>0</v>
      </c>
      <c r="F1991" s="11">
        <v>0</v>
      </c>
      <c r="G1991" s="11">
        <v>0</v>
      </c>
      <c r="H1991" s="11">
        <v>0</v>
      </c>
      <c r="I1991" s="51">
        <v>10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225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270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46">N1991+S1991</f>
        <v>495</v>
      </c>
      <c r="Y1991" s="52">
        <f t="shared" ref="Y1991:Y2005" si="647">O1991+T1991</f>
        <v>0</v>
      </c>
      <c r="Z1991" s="52">
        <f t="shared" ref="Z1991:Z2005" si="648">P1991+U1991</f>
        <v>0</v>
      </c>
      <c r="AA1991" s="52">
        <f t="shared" ref="AA1991:AA2005" si="649">Q1991+V1991</f>
        <v>0</v>
      </c>
      <c r="AB1991" s="52">
        <f>R1991+W1991</f>
        <v>0</v>
      </c>
      <c r="AC1991" s="53">
        <f>ROUND(X1991+Y1991+Z1991+AA1991+AB1991,1)</f>
        <v>495</v>
      </c>
      <c r="AD1991" s="58"/>
      <c r="AE1991" s="113"/>
      <c r="AF1991" s="60"/>
      <c r="AH1991" s="20"/>
    </row>
    <row r="1992" spans="1:34">
      <c r="A1992" s="99" t="s">
        <v>814</v>
      </c>
      <c r="B1992" s="93">
        <v>0</v>
      </c>
      <c r="C1992" s="21" t="s">
        <v>324</v>
      </c>
      <c r="D1992" s="12">
        <v>150</v>
      </c>
      <c r="E1992" s="12">
        <v>0</v>
      </c>
      <c r="F1992" s="12">
        <v>0</v>
      </c>
      <c r="G1992" s="12">
        <v>0</v>
      </c>
      <c r="H1992" s="12">
        <v>0</v>
      </c>
      <c r="I1992" s="13">
        <v>25</v>
      </c>
      <c r="J1992" s="13">
        <v>85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386.09999999999997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46"/>
        <v>581.09999999999991</v>
      </c>
      <c r="Y1992" s="14">
        <f t="shared" si="647"/>
        <v>0</v>
      </c>
      <c r="Z1992" s="14">
        <f t="shared" si="648"/>
        <v>0</v>
      </c>
      <c r="AA1992" s="14">
        <f t="shared" si="649"/>
        <v>0</v>
      </c>
      <c r="AB1992" s="14">
        <f>R1992+W1992</f>
        <v>0</v>
      </c>
      <c r="AC1992" s="15">
        <f>ROUND(X1992+Y1992+Z1992+AA1992+AB1992,1)</f>
        <v>581.1</v>
      </c>
      <c r="AD1992" s="48">
        <f>(ROUND(AC1992-AC1991,1)/AC1991)</f>
        <v>0.17393939393939392</v>
      </c>
      <c r="AE1992" s="113" t="s">
        <v>813</v>
      </c>
      <c r="AF1992" s="60"/>
      <c r="AH1992" s="20"/>
    </row>
    <row r="1993" spans="1:34">
      <c r="A1993" s="99" t="s">
        <v>815</v>
      </c>
      <c r="B1993" s="93">
        <v>40</v>
      </c>
      <c r="C1993" s="21" t="s">
        <v>849</v>
      </c>
      <c r="D1993" s="12">
        <v>150</v>
      </c>
      <c r="E1993" s="12">
        <v>0</v>
      </c>
      <c r="F1993" s="12">
        <v>0</v>
      </c>
      <c r="G1993" s="12">
        <v>0</v>
      </c>
      <c r="H1993" s="12">
        <v>0</v>
      </c>
      <c r="I1993" s="13">
        <v>10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210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252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462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462</v>
      </c>
      <c r="AD1993" s="48">
        <f>(ROUND(AC1993-AC1991,1)/AC1991)</f>
        <v>-6.6666666666666666E-2</v>
      </c>
      <c r="AE1993" s="113"/>
      <c r="AF1993" s="60"/>
      <c r="AH1993" s="20"/>
    </row>
    <row r="1994" spans="1:34">
      <c r="A1994" s="99" t="s">
        <v>816</v>
      </c>
      <c r="B1994" s="93">
        <v>0</v>
      </c>
      <c r="C1994" s="21" t="s">
        <v>337</v>
      </c>
      <c r="D1994" s="12">
        <v>150</v>
      </c>
      <c r="E1994" s="12">
        <v>0</v>
      </c>
      <c r="F1994" s="12">
        <v>0</v>
      </c>
      <c r="G1994" s="12">
        <v>0</v>
      </c>
      <c r="H1994" s="12">
        <v>0</v>
      </c>
      <c r="I1994" s="13">
        <v>10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210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252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462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462</v>
      </c>
      <c r="AD1994" s="48">
        <f>(ROUND(AC1994-AC1991,1)/AC1991)</f>
        <v>-6.6666666666666666E-2</v>
      </c>
      <c r="AE1994" s="113"/>
      <c r="AF1994" s="60"/>
      <c r="AH1994" s="20"/>
    </row>
    <row r="1995" spans="1:34">
      <c r="A1995" s="99" t="s">
        <v>817</v>
      </c>
      <c r="B1995" s="93">
        <v>0</v>
      </c>
      <c r="C1995" s="21" t="s">
        <v>338</v>
      </c>
      <c r="D1995" s="12">
        <v>150</v>
      </c>
      <c r="E1995" s="12">
        <v>0</v>
      </c>
      <c r="F1995" s="12">
        <v>0</v>
      </c>
      <c r="G1995" s="12">
        <v>0</v>
      </c>
      <c r="H1995" s="12">
        <v>0</v>
      </c>
      <c r="I1995" s="13">
        <v>10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210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252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462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462</v>
      </c>
      <c r="AD1995" s="48">
        <f>(ROUND(AC1995-AC1991,1)/AC1991)</f>
        <v>-6.6666666666666666E-2</v>
      </c>
      <c r="AE1995" s="113"/>
      <c r="AF1995" s="60"/>
      <c r="AH1995" s="20"/>
    </row>
    <row r="1996" spans="1:34">
      <c r="A1996" s="99" t="s">
        <v>666</v>
      </c>
      <c r="B1996" s="93"/>
      <c r="C1996" s="21" t="s">
        <v>339</v>
      </c>
      <c r="D1996" s="12">
        <v>150</v>
      </c>
      <c r="E1996" s="12">
        <v>0</v>
      </c>
      <c r="F1996" s="12">
        <v>0</v>
      </c>
      <c r="G1996" s="12">
        <v>0</v>
      </c>
      <c r="H1996" s="12">
        <v>0</v>
      </c>
      <c r="I1996" s="13">
        <v>10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210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252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462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462</v>
      </c>
      <c r="AD1996" s="48">
        <f>(ROUND(AC1996-AC1991,1)/AC1991)</f>
        <v>-6.6666666666666666E-2</v>
      </c>
      <c r="AE1996" s="113"/>
      <c r="AF1996" s="60"/>
      <c r="AH1996" s="20"/>
    </row>
    <row r="1997" spans="1:34">
      <c r="A1997" s="99" t="s">
        <v>605</v>
      </c>
      <c r="B1997" s="93"/>
      <c r="C1997" s="21" t="s">
        <v>1</v>
      </c>
      <c r="D1997" s="12">
        <v>75</v>
      </c>
      <c r="E1997" s="12">
        <v>150</v>
      </c>
      <c r="F1997" s="12">
        <v>0</v>
      </c>
      <c r="G1997" s="12">
        <v>0</v>
      </c>
      <c r="H1997" s="12">
        <v>0</v>
      </c>
      <c r="I1997" s="13">
        <v>10</v>
      </c>
      <c r="J1997" s="13">
        <v>70</v>
      </c>
      <c r="K1997" s="13">
        <v>85</v>
      </c>
      <c r="L1997" s="13">
        <v>0</v>
      </c>
      <c r="M1997" s="13">
        <v>0</v>
      </c>
      <c r="N1997" s="14">
        <f>D1997*$D$9</f>
        <v>90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108</v>
      </c>
      <c r="T1997" s="14">
        <f>(O1997/100)*(K1997*$K$9)</f>
        <v>248.625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198</v>
      </c>
      <c r="Y1997" s="14">
        <f t="shared" si="647"/>
        <v>443.625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641.6</v>
      </c>
      <c r="AD1997" s="48">
        <f>(ROUND(AC1997-AC1991,1)/AC1991)</f>
        <v>0.29616161616161613</v>
      </c>
      <c r="AE1997" s="113"/>
      <c r="AF1997" s="60"/>
      <c r="AH1997" s="20"/>
    </row>
    <row r="1998" spans="1:34">
      <c r="A1998" s="99" t="s">
        <v>844</v>
      </c>
      <c r="B1998" s="93"/>
      <c r="C1998" s="21" t="s">
        <v>2</v>
      </c>
      <c r="D1998" s="12">
        <v>75</v>
      </c>
      <c r="E1998" s="12">
        <v>0</v>
      </c>
      <c r="F1998" s="12">
        <v>150</v>
      </c>
      <c r="G1998" s="12">
        <v>0</v>
      </c>
      <c r="H1998" s="12">
        <v>0</v>
      </c>
      <c r="I1998" s="13">
        <v>10</v>
      </c>
      <c r="J1998" s="13">
        <v>70</v>
      </c>
      <c r="K1998" s="13">
        <v>42.5</v>
      </c>
      <c r="L1998" s="13">
        <v>42.5</v>
      </c>
      <c r="M1998" s="13">
        <v>0</v>
      </c>
      <c r="N1998" s="14">
        <f>D1998*$D$10</f>
        <v>90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108</v>
      </c>
      <c r="T1998" s="14">
        <f>(O1998/100)*(K1998*$J$10)</f>
        <v>0</v>
      </c>
      <c r="U1998" s="14">
        <f>(P1998/100)*(K1998*$K$10)+(P1998/100)*(L1998*$L$10)</f>
        <v>248.625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198</v>
      </c>
      <c r="Y1998" s="14">
        <f t="shared" si="647"/>
        <v>0</v>
      </c>
      <c r="Z1998" s="14">
        <f t="shared" si="648"/>
        <v>443.625</v>
      </c>
      <c r="AA1998" s="14">
        <f t="shared" si="649"/>
        <v>0</v>
      </c>
      <c r="AB1998" s="14">
        <f t="shared" si="651"/>
        <v>0</v>
      </c>
      <c r="AC1998" s="15">
        <f t="shared" si="650"/>
        <v>641.6</v>
      </c>
      <c r="AD1998" s="48">
        <f>(ROUND(AC1998-AC1991,1)/AC1991)</f>
        <v>0.29616161616161613</v>
      </c>
      <c r="AE1998" s="113"/>
      <c r="AF1998" s="60"/>
      <c r="AH1998" s="20"/>
    </row>
    <row r="1999" spans="1:34">
      <c r="A1999" s="99" t="s">
        <v>845</v>
      </c>
      <c r="B1999" s="93"/>
      <c r="C1999" s="21" t="s">
        <v>3</v>
      </c>
      <c r="D1999" s="12">
        <v>75</v>
      </c>
      <c r="E1999" s="12">
        <v>0</v>
      </c>
      <c r="F1999" s="12">
        <v>0</v>
      </c>
      <c r="G1999" s="12">
        <v>150</v>
      </c>
      <c r="H1999" s="12">
        <v>0</v>
      </c>
      <c r="I1999" s="13">
        <v>10</v>
      </c>
      <c r="J1999" s="13">
        <v>70</v>
      </c>
      <c r="K1999" s="13">
        <v>0</v>
      </c>
      <c r="L1999" s="13">
        <v>85</v>
      </c>
      <c r="M1999" s="13">
        <v>0</v>
      </c>
      <c r="N1999" s="14">
        <f>D1999*$D$11</f>
        <v>90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108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248.625</v>
      </c>
      <c r="W1999" s="14">
        <f>(R1999/100)*(K1999*$K$11)+(R1999/100)*(L1999*$L$11)</f>
        <v>0</v>
      </c>
      <c r="X1999" s="14">
        <f t="shared" si="646"/>
        <v>198</v>
      </c>
      <c r="Y1999" s="14">
        <f t="shared" si="647"/>
        <v>0</v>
      </c>
      <c r="Z1999" s="14">
        <f t="shared" si="648"/>
        <v>0</v>
      </c>
      <c r="AA1999" s="14">
        <f t="shared" si="649"/>
        <v>443.625</v>
      </c>
      <c r="AB1999" s="14">
        <f t="shared" si="651"/>
        <v>0</v>
      </c>
      <c r="AC1999" s="15">
        <f t="shared" si="650"/>
        <v>641.6</v>
      </c>
      <c r="AD1999" s="48">
        <f>(ROUND(AC1999-AC1991,1)/AC1991)</f>
        <v>0.29616161616161613</v>
      </c>
      <c r="AE1999" s="113"/>
      <c r="AF1999" s="60"/>
      <c r="AH1999" s="20"/>
    </row>
    <row r="2000" spans="1:34">
      <c r="A2000" s="99" t="s">
        <v>846</v>
      </c>
      <c r="B2000" s="93"/>
      <c r="C2000" s="21" t="s">
        <v>4</v>
      </c>
      <c r="D2000" s="12">
        <v>75</v>
      </c>
      <c r="E2000" s="12">
        <v>0</v>
      </c>
      <c r="F2000" s="12">
        <v>0</v>
      </c>
      <c r="G2000" s="12">
        <v>0</v>
      </c>
      <c r="H2000" s="12">
        <v>150</v>
      </c>
      <c r="I2000" s="13">
        <v>10</v>
      </c>
      <c r="J2000" s="13">
        <v>70</v>
      </c>
      <c r="K2000" s="13">
        <v>42.5</v>
      </c>
      <c r="L2000" s="13">
        <v>42.5</v>
      </c>
      <c r="M2000" s="13">
        <v>0</v>
      </c>
      <c r="N2000" s="14">
        <f>D2000*$D$12</f>
        <v>90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108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248.625</v>
      </c>
      <c r="X2000" s="14">
        <f t="shared" si="646"/>
        <v>198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443.625</v>
      </c>
      <c r="AC2000" s="15">
        <f t="shared" si="650"/>
        <v>641.6</v>
      </c>
      <c r="AD2000" s="48">
        <f>(ROUND(AC2000-AC1991,1)/AC1991)</f>
        <v>0.29616161616161613</v>
      </c>
      <c r="AE2000" s="113"/>
      <c r="AF2000" s="60"/>
      <c r="AH2000" s="20"/>
    </row>
    <row r="2001" spans="1:34">
      <c r="A2001" s="99" t="s">
        <v>847</v>
      </c>
      <c r="B2001" s="93"/>
      <c r="C2001" s="21" t="s">
        <v>327</v>
      </c>
      <c r="D2001" s="12">
        <v>150</v>
      </c>
      <c r="E2001" s="12">
        <v>0</v>
      </c>
      <c r="F2001" s="12">
        <v>0</v>
      </c>
      <c r="G2001" s="12">
        <v>0</v>
      </c>
      <c r="H2001" s="12">
        <v>0</v>
      </c>
      <c r="I2001" s="13">
        <v>10</v>
      </c>
      <c r="J2001" s="13">
        <v>70</v>
      </c>
      <c r="K2001" s="13">
        <v>0</v>
      </c>
      <c r="L2001" s="13">
        <v>0</v>
      </c>
      <c r="M2001" s="13">
        <v>70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438.75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633.75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633.79999999999995</v>
      </c>
      <c r="AD2001" s="48">
        <f>(ROUND(AC2001-AC1991,1)/AC1991)</f>
        <v>0.28040404040404043</v>
      </c>
      <c r="AE2001" s="113"/>
      <c r="AF2001" s="60"/>
      <c r="AH2001" s="20"/>
    </row>
    <row r="2002" spans="1:34">
      <c r="A2002" s="99" t="s">
        <v>848</v>
      </c>
      <c r="B2002" s="93"/>
      <c r="C2002" s="21" t="s">
        <v>328</v>
      </c>
      <c r="D2002" s="12">
        <v>150</v>
      </c>
      <c r="E2002" s="12">
        <v>0</v>
      </c>
      <c r="F2002" s="12">
        <v>0</v>
      </c>
      <c r="G2002" s="12">
        <v>0</v>
      </c>
      <c r="H2002" s="12">
        <v>0</v>
      </c>
      <c r="I2002" s="13">
        <v>10</v>
      </c>
      <c r="J2002" s="13">
        <v>70</v>
      </c>
      <c r="K2002" s="13">
        <v>70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438.75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633.75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633.79999999999995</v>
      </c>
      <c r="AD2002" s="48">
        <f>(ROUND(AC2002-AC1991,1)/AC1991)</f>
        <v>0.28040404040404043</v>
      </c>
      <c r="AE2002" s="113"/>
      <c r="AF2002" s="60"/>
      <c r="AH2002" s="20"/>
    </row>
    <row r="2003" spans="1:34">
      <c r="A2003" s="99"/>
      <c r="B2003" s="93"/>
      <c r="C2003" s="21" t="s">
        <v>329</v>
      </c>
      <c r="D2003" s="12">
        <v>150</v>
      </c>
      <c r="E2003" s="12">
        <v>0</v>
      </c>
      <c r="F2003" s="12">
        <v>0</v>
      </c>
      <c r="G2003" s="12">
        <v>0</v>
      </c>
      <c r="H2003" s="12">
        <v>0</v>
      </c>
      <c r="I2003" s="13">
        <v>10</v>
      </c>
      <c r="J2003" s="13">
        <v>70</v>
      </c>
      <c r="K2003" s="13">
        <v>0</v>
      </c>
      <c r="L2003" s="13">
        <v>70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438.75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633.75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633.79999999999995</v>
      </c>
      <c r="AD2003" s="48">
        <f>(ROUND(AC2003-AC1991,1)/AC1991)</f>
        <v>0.28040404040404043</v>
      </c>
      <c r="AE2003" s="113"/>
      <c r="AF2003" s="60"/>
      <c r="AH2003" s="20"/>
    </row>
    <row r="2004" spans="1:34">
      <c r="A2004" s="99"/>
      <c r="B2004" s="93"/>
      <c r="C2004" s="21" t="s">
        <v>325</v>
      </c>
      <c r="D2004" s="12">
        <v>150</v>
      </c>
      <c r="E2004" s="12">
        <v>0</v>
      </c>
      <c r="F2004" s="12">
        <v>0</v>
      </c>
      <c r="G2004" s="12">
        <v>0</v>
      </c>
      <c r="H2004" s="12">
        <v>0</v>
      </c>
      <c r="I2004" s="13">
        <v>10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414.17999999999995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609.17999999999995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609.20000000000005</v>
      </c>
      <c r="AD2004" s="48">
        <f>(ROUND(AC2004-AC1991,1)/AC1991)</f>
        <v>0.23070707070707072</v>
      </c>
      <c r="AE2004" s="113"/>
      <c r="AF2004" s="60"/>
      <c r="AH2004" s="20"/>
    </row>
    <row r="2005" spans="1:34">
      <c r="A2005" s="99"/>
      <c r="B2005" s="93"/>
      <c r="C2005" s="21" t="s">
        <v>326</v>
      </c>
      <c r="D2005" s="12">
        <v>150</v>
      </c>
      <c r="E2005" s="12">
        <v>0</v>
      </c>
      <c r="F2005" s="12">
        <v>0</v>
      </c>
      <c r="G2005" s="12">
        <v>0</v>
      </c>
      <c r="H2005" s="12">
        <v>0</v>
      </c>
      <c r="I2005" s="13">
        <v>50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360.75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555.75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555.79999999999995</v>
      </c>
      <c r="AD2005" s="48">
        <f>(ROUND(AC2005-AC1991,1)/AC1991)</f>
        <v>0.12282828282828283</v>
      </c>
      <c r="AE2005" s="113"/>
      <c r="AF2005" s="60"/>
      <c r="AH2005" s="20"/>
    </row>
    <row r="2006" spans="1:34">
      <c r="A2006" s="107"/>
      <c r="B2006" s="156" t="s">
        <v>92</v>
      </c>
      <c r="C2006" s="156"/>
      <c r="D2006" s="156"/>
      <c r="E2006" s="156"/>
      <c r="F2006" s="156"/>
      <c r="G2006" s="156"/>
      <c r="H2006" s="156"/>
      <c r="I2006" s="156"/>
      <c r="J2006" s="156"/>
      <c r="K2006" s="156"/>
      <c r="L2006" s="156"/>
      <c r="M2006" s="156"/>
      <c r="N2006" s="156"/>
      <c r="O2006" s="156"/>
      <c r="P2006" s="156"/>
      <c r="Q2006" s="156"/>
      <c r="R2006" s="156"/>
      <c r="S2006" s="156"/>
      <c r="T2006" s="156"/>
      <c r="U2006" s="156"/>
      <c r="V2006" s="156"/>
      <c r="W2006" s="156"/>
      <c r="X2006" s="156"/>
      <c r="Y2006" s="156"/>
      <c r="Z2006" s="156"/>
      <c r="AA2006" s="156"/>
      <c r="AB2006" s="156"/>
      <c r="AC2006" s="18">
        <v>450</v>
      </c>
      <c r="AD2006" s="18"/>
      <c r="AE2006" s="113"/>
      <c r="AF2006" s="60"/>
      <c r="AH2006" s="20"/>
    </row>
    <row r="2007" spans="1:34">
      <c r="A2007" s="106" t="s">
        <v>0</v>
      </c>
      <c r="B2007" s="87" t="s">
        <v>93</v>
      </c>
      <c r="C2007" s="21" t="s">
        <v>243</v>
      </c>
      <c r="D2007" s="12">
        <v>96</v>
      </c>
      <c r="E2007" s="12">
        <v>0</v>
      </c>
      <c r="F2007" s="12">
        <v>0</v>
      </c>
      <c r="G2007" s="12">
        <v>0</v>
      </c>
      <c r="H2007" s="12">
        <v>0</v>
      </c>
      <c r="I2007" s="13">
        <v>20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D2007*$D$3</f>
        <v>144</v>
      </c>
      <c r="O2007" s="14">
        <f>E2007*$E$3</f>
        <v>0</v>
      </c>
      <c r="P2007" s="14">
        <f>F2007*$F$3</f>
        <v>0</v>
      </c>
      <c r="Q2007" s="14">
        <f>G2007*$G$3</f>
        <v>0</v>
      </c>
      <c r="R2007" s="14">
        <f>H2007*$H$3</f>
        <v>0</v>
      </c>
      <c r="S2007" s="14">
        <f>(N2007/100)*(I2007*$I$3)+(N2007/100)*(J2007*$J$3)</f>
        <v>194.39999999999998</v>
      </c>
      <c r="T2007" s="14">
        <f>(O2007/100)*(K2007*$K$3)</f>
        <v>0</v>
      </c>
      <c r="U2007" s="14">
        <f>(P2007/100)*(K2007*$K$3)+(P2007/100)*(L2007*$L$3)</f>
        <v>0</v>
      </c>
      <c r="V2007" s="14">
        <f>(Q2007/100)*(L2007*$L$3)</f>
        <v>0</v>
      </c>
      <c r="W2007" s="14">
        <f>(R2007/100)*(K2007*$K$3)+(R2007/100)*(L2007*$L$3)</f>
        <v>0</v>
      </c>
      <c r="X2007" s="14">
        <f t="shared" ref="X2007:X2082" si="652">N2007+S2007</f>
        <v>338.4</v>
      </c>
      <c r="Y2007" s="14">
        <f t="shared" ref="Y2007:Y2082" si="653">O2007+T2007</f>
        <v>0</v>
      </c>
      <c r="Z2007" s="14">
        <f t="shared" ref="Z2007:Z2082" si="654">P2007+U2007</f>
        <v>0</v>
      </c>
      <c r="AA2007" s="14">
        <f t="shared" ref="AA2007:AA2082" si="655">Q2007+V2007</f>
        <v>0</v>
      </c>
      <c r="AB2007" s="14">
        <f>R2007+W2007</f>
        <v>0</v>
      </c>
      <c r="AC2007" s="15">
        <f>ROUND(X2007+Y2007+Z2007+AA2007+AB2007,1)</f>
        <v>338.4</v>
      </c>
      <c r="AD2007" s="48">
        <v>0</v>
      </c>
      <c r="AE2007" s="113" t="s">
        <v>813</v>
      </c>
      <c r="AF2007" s="60"/>
      <c r="AH2007" s="20"/>
    </row>
    <row r="2008" spans="1:34">
      <c r="A2008" s="99" t="s">
        <v>814</v>
      </c>
      <c r="B2008" s="87">
        <v>6</v>
      </c>
      <c r="C2008" s="21" t="s">
        <v>324</v>
      </c>
      <c r="D2008" s="12">
        <v>96</v>
      </c>
      <c r="E2008" s="12">
        <v>0</v>
      </c>
      <c r="F2008" s="12">
        <v>0</v>
      </c>
      <c r="G2008" s="12">
        <v>0</v>
      </c>
      <c r="H2008" s="12">
        <v>0</v>
      </c>
      <c r="I2008" s="13">
        <v>36</v>
      </c>
      <c r="J2008" s="13">
        <v>86</v>
      </c>
      <c r="K2008" s="13">
        <v>0</v>
      </c>
      <c r="L2008" s="13">
        <v>0</v>
      </c>
      <c r="M2008" s="13">
        <v>0</v>
      </c>
      <c r="N2008" s="14">
        <f>D2008*$D$4</f>
        <v>124.80000000000001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274.06080000000009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52"/>
        <v>398.8608000000001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>ROUND(X2008+Y2008+Z2008+AA2008+AB2008,1)</f>
        <v>398.9</v>
      </c>
      <c r="AD2008" s="48">
        <f>(ROUND(AC2008-AC2007,1)/AC2007)</f>
        <v>0.17878250591016551</v>
      </c>
      <c r="AE2008" s="113"/>
      <c r="AF2008" s="60"/>
      <c r="AH2008" s="20"/>
    </row>
    <row r="2009" spans="1:34">
      <c r="A2009" s="99" t="s">
        <v>815</v>
      </c>
      <c r="B2009" s="87">
        <v>12</v>
      </c>
      <c r="C2009" s="21" t="s">
        <v>849</v>
      </c>
      <c r="D2009" s="12">
        <v>96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D2009*$D$5</f>
        <v>134.39999999999998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181.43999999999997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2"/>
        <v>315.83999999999992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>R2009+W2009</f>
        <v>0</v>
      </c>
      <c r="AC2009" s="15">
        <f t="shared" ref="AC2009:AC2021" si="656">ROUND(X2009+Y2009+Z2009+AA2009+AB2009,1)</f>
        <v>315.8</v>
      </c>
      <c r="AD2009" s="48">
        <f>(ROUND(AC2009-AC2007,1)/AC2007)</f>
        <v>-6.6784869976359351E-2</v>
      </c>
      <c r="AE2009" s="113"/>
      <c r="AF2009" s="60"/>
      <c r="AH2009" s="20"/>
    </row>
    <row r="2010" spans="1:34">
      <c r="A2010" s="99" t="s">
        <v>816</v>
      </c>
      <c r="B2010" s="87">
        <v>0</v>
      </c>
      <c r="C2010" s="21" t="s">
        <v>337</v>
      </c>
      <c r="D2010" s="12">
        <v>96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D2010*$D$6</f>
        <v>134.39999999999998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181.43999999999997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2"/>
        <v>315.83999999999992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ref="AB2010:AB2022" si="657">R2010+W2010</f>
        <v>0</v>
      </c>
      <c r="AC2010" s="15">
        <f t="shared" si="656"/>
        <v>315.8</v>
      </c>
      <c r="AD2010" s="48">
        <f>(ROUND(AC2010-AC2007,1)/AC2007)</f>
        <v>-6.6784869976359351E-2</v>
      </c>
      <c r="AE2010" s="113"/>
      <c r="AF2010" s="60"/>
      <c r="AH2010" s="20"/>
    </row>
    <row r="2011" spans="1:34">
      <c r="A2011" s="99" t="s">
        <v>817</v>
      </c>
      <c r="B2011" s="87">
        <v>0</v>
      </c>
      <c r="C2011" s="21" t="s">
        <v>338</v>
      </c>
      <c r="D2011" s="12">
        <v>96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D2011*$D$7</f>
        <v>134.39999999999998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181.43999999999997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2"/>
        <v>315.83999999999992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315.8</v>
      </c>
      <c r="AD2011" s="48">
        <f>(ROUND(AC2011-AC2007,1)/AC2007)</f>
        <v>-6.6784869976359351E-2</v>
      </c>
      <c r="AE2011" s="113"/>
      <c r="AF2011" s="60"/>
      <c r="AH2011" s="20"/>
    </row>
    <row r="2012" spans="1:34">
      <c r="A2012" s="99" t="s">
        <v>666</v>
      </c>
      <c r="B2012" s="87"/>
      <c r="C2012" s="21" t="s">
        <v>339</v>
      </c>
      <c r="D2012" s="12">
        <v>96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D2012*$D$8</f>
        <v>134.39999999999998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181.43999999999997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2"/>
        <v>315.83999999999992</v>
      </c>
      <c r="Y2012" s="14">
        <f t="shared" si="653"/>
        <v>0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315.8</v>
      </c>
      <c r="AD2012" s="48">
        <f>(ROUND(AC2012-AC2007,1)/AC2007)</f>
        <v>-6.6784869976359351E-2</v>
      </c>
      <c r="AE2012" s="113"/>
      <c r="AF2012" s="60"/>
      <c r="AH2012" s="20"/>
    </row>
    <row r="2013" spans="1:34">
      <c r="A2013" s="99" t="s">
        <v>605</v>
      </c>
      <c r="B2013" s="87"/>
      <c r="C2013" s="21" t="s">
        <v>1</v>
      </c>
      <c r="D2013" s="12">
        <v>48</v>
      </c>
      <c r="E2013" s="12">
        <v>96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95</v>
      </c>
      <c r="L2013" s="13">
        <v>0</v>
      </c>
      <c r="M2013" s="13">
        <v>0</v>
      </c>
      <c r="N2013" s="14">
        <f>D2013*$D$9</f>
        <v>57.599999999999994</v>
      </c>
      <c r="O2013" s="14">
        <f>E2013*$E$9</f>
        <v>124.80000000000001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77.759999999999991</v>
      </c>
      <c r="T2013" s="14">
        <f>(O2013/100)*(K2013*$K$9)</f>
        <v>177.84000000000003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2"/>
        <v>135.35999999999999</v>
      </c>
      <c r="Y2013" s="14">
        <f t="shared" si="653"/>
        <v>302.64000000000004</v>
      </c>
      <c r="Z2013" s="14">
        <f t="shared" si="654"/>
        <v>0</v>
      </c>
      <c r="AA2013" s="14">
        <f t="shared" si="655"/>
        <v>0</v>
      </c>
      <c r="AB2013" s="14">
        <f t="shared" si="657"/>
        <v>0</v>
      </c>
      <c r="AC2013" s="15">
        <f t="shared" si="656"/>
        <v>438</v>
      </c>
      <c r="AD2013" s="48">
        <f>(ROUND(AC2013-AC2007,1)/AC2007)</f>
        <v>0.29432624113475175</v>
      </c>
      <c r="AE2013" s="113"/>
      <c r="AF2013" s="60"/>
      <c r="AH2013" s="20"/>
    </row>
    <row r="2014" spans="1:34">
      <c r="A2014" s="99" t="s">
        <v>844</v>
      </c>
      <c r="B2014" s="87"/>
      <c r="C2014" s="21" t="s">
        <v>2</v>
      </c>
      <c r="D2014" s="12">
        <v>48</v>
      </c>
      <c r="E2014" s="12">
        <v>0</v>
      </c>
      <c r="F2014" s="12">
        <v>96</v>
      </c>
      <c r="G2014" s="12">
        <v>0</v>
      </c>
      <c r="H2014" s="12">
        <v>0</v>
      </c>
      <c r="I2014" s="13">
        <v>20</v>
      </c>
      <c r="J2014" s="13">
        <v>70</v>
      </c>
      <c r="K2014" s="13">
        <v>47.5</v>
      </c>
      <c r="L2014" s="13">
        <v>47.5</v>
      </c>
      <c r="M2014" s="13">
        <v>0</v>
      </c>
      <c r="N2014" s="14">
        <f>D2014*$D$10</f>
        <v>57.599999999999994</v>
      </c>
      <c r="O2014" s="14">
        <f>E2014*$E$10</f>
        <v>0</v>
      </c>
      <c r="P2014" s="14">
        <f>F2014*$F$10</f>
        <v>124.80000000000001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77.759999999999991</v>
      </c>
      <c r="T2014" s="14">
        <f>(O2014/100)*(K2014*$J$10)</f>
        <v>0</v>
      </c>
      <c r="U2014" s="14">
        <f>(P2014/100)*(K2014*$K$10)+(P2014/100)*(L2014*$L$10)</f>
        <v>177.84000000000003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2"/>
        <v>135.35999999999999</v>
      </c>
      <c r="Y2014" s="14">
        <f t="shared" si="653"/>
        <v>0</v>
      </c>
      <c r="Z2014" s="14">
        <f t="shared" si="654"/>
        <v>302.64000000000004</v>
      </c>
      <c r="AA2014" s="14">
        <f t="shared" si="655"/>
        <v>0</v>
      </c>
      <c r="AB2014" s="14">
        <f t="shared" si="657"/>
        <v>0</v>
      </c>
      <c r="AC2014" s="15">
        <f t="shared" si="656"/>
        <v>438</v>
      </c>
      <c r="AD2014" s="48">
        <f>(ROUND(AC2014-AC2007,1)/AC2007)</f>
        <v>0.29432624113475175</v>
      </c>
      <c r="AE2014" s="113"/>
      <c r="AF2014" s="60"/>
      <c r="AH2014" s="20"/>
    </row>
    <row r="2015" spans="1:34">
      <c r="A2015" s="99" t="s">
        <v>845</v>
      </c>
      <c r="B2015" s="87"/>
      <c r="C2015" s="21" t="s">
        <v>3</v>
      </c>
      <c r="D2015" s="12">
        <v>48</v>
      </c>
      <c r="E2015" s="12">
        <v>0</v>
      </c>
      <c r="F2015" s="12">
        <v>0</v>
      </c>
      <c r="G2015" s="12">
        <v>96</v>
      </c>
      <c r="H2015" s="12">
        <v>0</v>
      </c>
      <c r="I2015" s="13">
        <v>20</v>
      </c>
      <c r="J2015" s="13">
        <v>70</v>
      </c>
      <c r="K2015" s="13">
        <v>0</v>
      </c>
      <c r="L2015" s="13">
        <v>95</v>
      </c>
      <c r="M2015" s="13">
        <v>0</v>
      </c>
      <c r="N2015" s="14">
        <f>D2015*$D$11</f>
        <v>57.599999999999994</v>
      </c>
      <c r="O2015" s="14">
        <f>E2015*$E$11</f>
        <v>0</v>
      </c>
      <c r="P2015" s="14">
        <f>F2015*$F$11</f>
        <v>0</v>
      </c>
      <c r="Q2015" s="14">
        <f>G2015*$G$11</f>
        <v>124.80000000000001</v>
      </c>
      <c r="R2015" s="14">
        <f>H2015*$H$11</f>
        <v>0</v>
      </c>
      <c r="S2015" s="14">
        <f>(N2015/100)*(I2015*$I$11)+(N2015/100)*(J2015*$J$11)</f>
        <v>77.759999999999991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177.84000000000003</v>
      </c>
      <c r="W2015" s="14">
        <f>(R2015/100)*(K2015*$K$11)+(R2015/100)*(L2015*$L$11)</f>
        <v>0</v>
      </c>
      <c r="X2015" s="14">
        <f t="shared" si="652"/>
        <v>135.35999999999999</v>
      </c>
      <c r="Y2015" s="14">
        <f t="shared" si="653"/>
        <v>0</v>
      </c>
      <c r="Z2015" s="14">
        <f t="shared" si="654"/>
        <v>0</v>
      </c>
      <c r="AA2015" s="14">
        <f t="shared" si="655"/>
        <v>302.64000000000004</v>
      </c>
      <c r="AB2015" s="14">
        <f t="shared" si="657"/>
        <v>0</v>
      </c>
      <c r="AC2015" s="15">
        <f t="shared" si="656"/>
        <v>438</v>
      </c>
      <c r="AD2015" s="48">
        <f>(ROUND(AC2015-AC2007,1)/AC2007)</f>
        <v>0.29432624113475175</v>
      </c>
      <c r="AE2015" s="113"/>
      <c r="AF2015" s="60"/>
      <c r="AH2015" s="20"/>
    </row>
    <row r="2016" spans="1:34">
      <c r="A2016" s="99" t="s">
        <v>846</v>
      </c>
      <c r="B2016" s="87"/>
      <c r="C2016" s="21" t="s">
        <v>4</v>
      </c>
      <c r="D2016" s="12">
        <v>48</v>
      </c>
      <c r="E2016" s="12">
        <v>0</v>
      </c>
      <c r="F2016" s="12">
        <v>0</v>
      </c>
      <c r="G2016" s="12">
        <v>0</v>
      </c>
      <c r="H2016" s="12">
        <v>96</v>
      </c>
      <c r="I2016" s="13">
        <v>20</v>
      </c>
      <c r="J2016" s="13">
        <v>70</v>
      </c>
      <c r="K2016" s="13">
        <v>47.5</v>
      </c>
      <c r="L2016" s="13">
        <v>47.5</v>
      </c>
      <c r="M2016" s="13">
        <v>0</v>
      </c>
      <c r="N2016" s="14">
        <f>D2016*$D$12</f>
        <v>57.599999999999994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124.80000000000001</v>
      </c>
      <c r="S2016" s="14">
        <f>(N2016/100)*(I2016*$I$12)+(N2016/100)*(J2016*$J$12)</f>
        <v>77.759999999999991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177.84000000000003</v>
      </c>
      <c r="X2016" s="14">
        <f t="shared" si="652"/>
        <v>135.35999999999999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302.64000000000004</v>
      </c>
      <c r="AC2016" s="15">
        <f t="shared" si="656"/>
        <v>438</v>
      </c>
      <c r="AD2016" s="48">
        <f>(ROUND(AC2016-AC2007,1)/AC2007)</f>
        <v>0.29432624113475175</v>
      </c>
      <c r="AE2016" s="113"/>
      <c r="AF2016" s="60"/>
      <c r="AH2016" s="20"/>
    </row>
    <row r="2017" spans="1:34">
      <c r="A2017" s="99" t="s">
        <v>847</v>
      </c>
      <c r="B2017" s="87"/>
      <c r="C2017" s="21" t="s">
        <v>327</v>
      </c>
      <c r="D2017" s="12">
        <v>96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0</v>
      </c>
      <c r="L2017" s="13">
        <v>0</v>
      </c>
      <c r="M2017" s="13">
        <v>75</v>
      </c>
      <c r="N2017" s="14">
        <f>D2017*$D$13</f>
        <v>124.80000000000001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308.88000000000005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2"/>
        <v>433.68000000000006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433.7</v>
      </c>
      <c r="AD2017" s="48">
        <f>(ROUND(AC2017-AC2007,1)/AC2007)</f>
        <v>0.28161938534278963</v>
      </c>
      <c r="AE2017" s="113"/>
      <c r="AF2017" s="60"/>
      <c r="AH2017" s="20"/>
    </row>
    <row r="2018" spans="1:34">
      <c r="A2018" s="99" t="s">
        <v>848</v>
      </c>
      <c r="B2018" s="87"/>
      <c r="C2018" s="21" t="s">
        <v>328</v>
      </c>
      <c r="D2018" s="12">
        <v>96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75</v>
      </c>
      <c r="L2018" s="13">
        <v>0</v>
      </c>
      <c r="M2018" s="13">
        <v>0</v>
      </c>
      <c r="N2018" s="14">
        <f>D2018*$D$14</f>
        <v>124.80000000000001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308.88000000000005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2"/>
        <v>433.68000000000006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433.7</v>
      </c>
      <c r="AD2018" s="48">
        <f>(ROUND(AC2018-AC2007,1)/AC2007)</f>
        <v>0.28161938534278963</v>
      </c>
      <c r="AE2018" s="113"/>
      <c r="AF2018" s="60"/>
      <c r="AH2018" s="20"/>
    </row>
    <row r="2019" spans="1:34">
      <c r="A2019" s="99"/>
      <c r="B2019" s="87"/>
      <c r="C2019" s="21" t="s">
        <v>329</v>
      </c>
      <c r="D2019" s="12">
        <v>96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0</v>
      </c>
      <c r="L2019" s="13">
        <v>75</v>
      </c>
      <c r="M2019" s="13">
        <v>0</v>
      </c>
      <c r="N2019" s="14">
        <f>D2019*$D$15</f>
        <v>124.80000000000001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308.88000000000005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2"/>
        <v>433.68000000000006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433.7</v>
      </c>
      <c r="AD2019" s="48">
        <f>(ROUND(AC2019-AC2007,1)/AC2007)</f>
        <v>0.28161938534278963</v>
      </c>
      <c r="AE2019" s="113"/>
      <c r="AF2019" s="60"/>
      <c r="AH2019" s="20"/>
    </row>
    <row r="2020" spans="1:34">
      <c r="A2020" s="99"/>
      <c r="B2020" s="87"/>
      <c r="C2020" s="21" t="s">
        <v>325</v>
      </c>
      <c r="D2020" s="12">
        <v>96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124.80000000000001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291.90719999999999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2"/>
        <v>416.7072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416.7</v>
      </c>
      <c r="AD2020" s="48">
        <f>(ROUND(AC2020-AC2007,1)/AC2007)</f>
        <v>0.23138297872340427</v>
      </c>
      <c r="AE2020" s="113"/>
      <c r="AF2020" s="60"/>
      <c r="AH2020" s="20"/>
    </row>
    <row r="2021" spans="1:34">
      <c r="A2021" s="99"/>
      <c r="B2021" s="87"/>
      <c r="C2021" s="21" t="s">
        <v>326</v>
      </c>
      <c r="D2021" s="12">
        <v>96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70</v>
      </c>
      <c r="K2021" s="13">
        <v>0</v>
      </c>
      <c r="L2021" s="13">
        <v>0</v>
      </c>
      <c r="M2021" s="13">
        <v>0</v>
      </c>
      <c r="N2021" s="14">
        <f>D2021*$D$17</f>
        <v>124.80000000000001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256.71360000000004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2"/>
        <v>381.51360000000005</v>
      </c>
      <c r="Y2021" s="14">
        <f t="shared" si="653"/>
        <v>0</v>
      </c>
      <c r="Z2021" s="14">
        <f t="shared" si="654"/>
        <v>0</v>
      </c>
      <c r="AA2021" s="14">
        <f t="shared" si="655"/>
        <v>0</v>
      </c>
      <c r="AB2021" s="14">
        <f t="shared" si="657"/>
        <v>0</v>
      </c>
      <c r="AC2021" s="15">
        <f t="shared" si="656"/>
        <v>381.5</v>
      </c>
      <c r="AD2021" s="48">
        <f>(ROUND(AC2021-AC2007,1)/AC2007)</f>
        <v>0.12736406619385343</v>
      </c>
      <c r="AE2021" s="113"/>
      <c r="AF2021" s="60"/>
      <c r="AH2021" s="20"/>
    </row>
    <row r="2022" spans="1:34">
      <c r="A2022" s="106" t="s">
        <v>0</v>
      </c>
      <c r="B2022" s="88" t="s">
        <v>94</v>
      </c>
      <c r="C2022" s="50" t="s">
        <v>243</v>
      </c>
      <c r="D2022" s="11">
        <v>104</v>
      </c>
      <c r="E2022" s="11">
        <v>0</v>
      </c>
      <c r="F2022" s="11">
        <v>0</v>
      </c>
      <c r="G2022" s="11">
        <v>0</v>
      </c>
      <c r="H2022" s="11">
        <v>0</v>
      </c>
      <c r="I2022" s="51">
        <v>30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156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187.2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52"/>
        <v>343.2</v>
      </c>
      <c r="Y2022" s="52">
        <f t="shared" si="653"/>
        <v>0</v>
      </c>
      <c r="Z2022" s="52">
        <f t="shared" si="654"/>
        <v>0</v>
      </c>
      <c r="AA2022" s="52">
        <f t="shared" si="655"/>
        <v>0</v>
      </c>
      <c r="AB2022" s="52">
        <f t="shared" si="657"/>
        <v>0</v>
      </c>
      <c r="AC2022" s="53">
        <f>ROUND(X2022+Y2022+Z2022+AA2022+AB2022,1)</f>
        <v>343.2</v>
      </c>
      <c r="AD2022" s="58">
        <v>0</v>
      </c>
      <c r="AE2022" s="113" t="s">
        <v>813</v>
      </c>
      <c r="AF2022" s="60"/>
      <c r="AH2022" s="20"/>
    </row>
    <row r="2023" spans="1:34">
      <c r="A2023" s="99" t="s">
        <v>814</v>
      </c>
      <c r="B2023" s="89">
        <v>12</v>
      </c>
      <c r="C2023" s="21" t="s">
        <v>324</v>
      </c>
      <c r="D2023" s="12">
        <v>104</v>
      </c>
      <c r="E2023" s="12">
        <v>0</v>
      </c>
      <c r="F2023" s="12">
        <v>0</v>
      </c>
      <c r="G2023" s="12">
        <v>0</v>
      </c>
      <c r="H2023" s="12">
        <v>0</v>
      </c>
      <c r="I2023" s="13">
        <v>45</v>
      </c>
      <c r="J2023" s="13">
        <v>65</v>
      </c>
      <c r="K2023" s="13">
        <v>0</v>
      </c>
      <c r="L2023" s="13">
        <v>0</v>
      </c>
      <c r="M2023" s="13">
        <v>0</v>
      </c>
      <c r="N2023" s="14">
        <f>D2023*$D$4</f>
        <v>135.20000000000002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267.69600000000003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2"/>
        <v>402.89600000000007</v>
      </c>
      <c r="Y2023" s="14">
        <f t="shared" si="653"/>
        <v>0</v>
      </c>
      <c r="Z2023" s="14">
        <f t="shared" si="654"/>
        <v>0</v>
      </c>
      <c r="AA2023" s="14">
        <f t="shared" si="655"/>
        <v>0</v>
      </c>
      <c r="AB2023" s="14">
        <f t="shared" ref="AB2023:AB2039" si="658">R2023+W2023</f>
        <v>0</v>
      </c>
      <c r="AC2023" s="15">
        <f>ROUND(X2023+Y2023+Z2023+AA2023+AB2023,1)</f>
        <v>402.9</v>
      </c>
      <c r="AD2023" s="48">
        <f>(ROUND(AC2023-AC2022,1)/AC2022)</f>
        <v>0.17395104895104896</v>
      </c>
      <c r="AE2023" s="113"/>
      <c r="AF2023" s="60"/>
      <c r="AH2023" s="20"/>
    </row>
    <row r="2024" spans="1:34">
      <c r="A2024" s="99" t="s">
        <v>815</v>
      </c>
      <c r="B2024" s="89">
        <v>8</v>
      </c>
      <c r="C2024" s="21" t="s">
        <v>849</v>
      </c>
      <c r="D2024" s="12">
        <v>104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145.6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174.72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2"/>
        <v>320.32</v>
      </c>
      <c r="Y2024" s="14">
        <f t="shared" si="653"/>
        <v>0</v>
      </c>
      <c r="Z2024" s="14">
        <f t="shared" si="654"/>
        <v>0</v>
      </c>
      <c r="AA2024" s="14">
        <f t="shared" si="655"/>
        <v>0</v>
      </c>
      <c r="AB2024" s="14">
        <f t="shared" si="658"/>
        <v>0</v>
      </c>
      <c r="AC2024" s="15">
        <f t="shared" ref="AC2024:AC2036" si="659">ROUND(X2024+Y2024+Z2024+AA2024+AB2024,1)</f>
        <v>320.3</v>
      </c>
      <c r="AD2024" s="48">
        <f>(ROUND(AC2024-AC2022,1)/AC2022)</f>
        <v>-6.6724941724941728E-2</v>
      </c>
      <c r="AE2024" s="113"/>
      <c r="AF2024" s="60"/>
      <c r="AH2024" s="20"/>
    </row>
    <row r="2025" spans="1:34">
      <c r="A2025" s="99" t="s">
        <v>816</v>
      </c>
      <c r="B2025" s="89">
        <v>0</v>
      </c>
      <c r="C2025" s="21" t="s">
        <v>337</v>
      </c>
      <c r="D2025" s="12">
        <v>104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145.6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174.72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2"/>
        <v>320.32</v>
      </c>
      <c r="Y2025" s="14">
        <f t="shared" si="653"/>
        <v>0</v>
      </c>
      <c r="Z2025" s="14">
        <f t="shared" si="654"/>
        <v>0</v>
      </c>
      <c r="AA2025" s="14">
        <f t="shared" si="655"/>
        <v>0</v>
      </c>
      <c r="AB2025" s="14">
        <f t="shared" si="658"/>
        <v>0</v>
      </c>
      <c r="AC2025" s="15">
        <f t="shared" si="659"/>
        <v>320.3</v>
      </c>
      <c r="AD2025" s="48">
        <f>(ROUND(AC2025-AC2022,1)/AC2022)</f>
        <v>-6.6724941724941728E-2</v>
      </c>
      <c r="AE2025" s="113"/>
      <c r="AF2025" s="60"/>
      <c r="AH2025" s="20"/>
    </row>
    <row r="2026" spans="1:34">
      <c r="A2026" s="99" t="s">
        <v>817</v>
      </c>
      <c r="B2026" s="89">
        <v>0</v>
      </c>
      <c r="C2026" s="21" t="s">
        <v>338</v>
      </c>
      <c r="D2026" s="12">
        <v>104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145.6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174.72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2"/>
        <v>320.32</v>
      </c>
      <c r="Y2026" s="14">
        <f t="shared" si="653"/>
        <v>0</v>
      </c>
      <c r="Z2026" s="14">
        <f t="shared" si="654"/>
        <v>0</v>
      </c>
      <c r="AA2026" s="14">
        <f t="shared" si="655"/>
        <v>0</v>
      </c>
      <c r="AB2026" s="14">
        <f t="shared" si="658"/>
        <v>0</v>
      </c>
      <c r="AC2026" s="15">
        <f t="shared" si="659"/>
        <v>320.3</v>
      </c>
      <c r="AD2026" s="48">
        <f>(ROUND(AC2026-AC2022,1)/AC2022)</f>
        <v>-6.6724941724941728E-2</v>
      </c>
      <c r="AE2026" s="113"/>
      <c r="AF2026" s="60"/>
      <c r="AH2026" s="20"/>
    </row>
    <row r="2027" spans="1:34">
      <c r="A2027" s="99" t="s">
        <v>666</v>
      </c>
      <c r="B2027" s="89"/>
      <c r="C2027" s="21" t="s">
        <v>339</v>
      </c>
      <c r="D2027" s="12">
        <v>104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145.6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174.72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2"/>
        <v>320.32</v>
      </c>
      <c r="Y2027" s="14">
        <f t="shared" si="653"/>
        <v>0</v>
      </c>
      <c r="Z2027" s="14">
        <f t="shared" si="654"/>
        <v>0</v>
      </c>
      <c r="AA2027" s="14">
        <f t="shared" si="655"/>
        <v>0</v>
      </c>
      <c r="AB2027" s="14">
        <f t="shared" si="658"/>
        <v>0</v>
      </c>
      <c r="AC2027" s="15">
        <f t="shared" si="659"/>
        <v>320.3</v>
      </c>
      <c r="AD2027" s="48">
        <f>(ROUND(AC2027-AC2022,1)/AC2022)</f>
        <v>-6.6724941724941728E-2</v>
      </c>
      <c r="AE2027" s="113"/>
      <c r="AF2027" s="60"/>
      <c r="AH2027" s="20"/>
    </row>
    <row r="2028" spans="1:34">
      <c r="A2028" s="99" t="s">
        <v>605</v>
      </c>
      <c r="B2028" s="89"/>
      <c r="C2028" s="21" t="s">
        <v>1</v>
      </c>
      <c r="D2028" s="12">
        <v>52</v>
      </c>
      <c r="E2028" s="12">
        <v>104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85</v>
      </c>
      <c r="L2028" s="13">
        <v>0</v>
      </c>
      <c r="M2028" s="13">
        <v>0</v>
      </c>
      <c r="N2028" s="14">
        <f>D2028*$D$9</f>
        <v>62.4</v>
      </c>
      <c r="O2028" s="14">
        <f>E2028*$E$9</f>
        <v>135.20000000000002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74.88</v>
      </c>
      <c r="T2028" s="14">
        <f>(O2028/100)*(K2028*$K$9)</f>
        <v>172.38000000000002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2"/>
        <v>137.28</v>
      </c>
      <c r="Y2028" s="14">
        <f t="shared" si="653"/>
        <v>307.58000000000004</v>
      </c>
      <c r="Z2028" s="14">
        <f t="shared" si="654"/>
        <v>0</v>
      </c>
      <c r="AA2028" s="14">
        <f t="shared" si="655"/>
        <v>0</v>
      </c>
      <c r="AB2028" s="14">
        <f t="shared" si="658"/>
        <v>0</v>
      </c>
      <c r="AC2028" s="15">
        <f t="shared" si="659"/>
        <v>444.9</v>
      </c>
      <c r="AD2028" s="48">
        <f>(ROUND(AC2028-AC2022,1)/AC2022)</f>
        <v>0.29632867132867136</v>
      </c>
      <c r="AE2028" s="113"/>
      <c r="AF2028" s="60"/>
      <c r="AH2028" s="20"/>
    </row>
    <row r="2029" spans="1:34">
      <c r="A2029" s="99" t="s">
        <v>844</v>
      </c>
      <c r="B2029" s="89"/>
      <c r="C2029" s="21" t="s">
        <v>2</v>
      </c>
      <c r="D2029" s="12">
        <v>52</v>
      </c>
      <c r="E2029" s="12">
        <v>0</v>
      </c>
      <c r="F2029" s="12">
        <v>140</v>
      </c>
      <c r="G2029" s="12">
        <v>0</v>
      </c>
      <c r="H2029" s="12">
        <v>0</v>
      </c>
      <c r="I2029" s="13">
        <v>30</v>
      </c>
      <c r="J2029" s="13">
        <v>50</v>
      </c>
      <c r="K2029" s="13">
        <v>42.5</v>
      </c>
      <c r="L2029" s="13">
        <v>42.5</v>
      </c>
      <c r="M2029" s="13">
        <v>0</v>
      </c>
      <c r="N2029" s="14">
        <f>D2029*$D$10</f>
        <v>62.4</v>
      </c>
      <c r="O2029" s="14">
        <f>E2029*$E$10</f>
        <v>0</v>
      </c>
      <c r="P2029" s="14">
        <f>F2029*$F$10</f>
        <v>182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74.88</v>
      </c>
      <c r="T2029" s="14">
        <f>(O2029/100)*(K2029*$J$10)</f>
        <v>0</v>
      </c>
      <c r="U2029" s="14">
        <f>(P2029/100)*(K2029*$K$10)+(P2029/100)*(L2029*$L$10)</f>
        <v>232.05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2"/>
        <v>137.28</v>
      </c>
      <c r="Y2029" s="14">
        <f t="shared" si="653"/>
        <v>0</v>
      </c>
      <c r="Z2029" s="14">
        <f t="shared" si="654"/>
        <v>414.05</v>
      </c>
      <c r="AA2029" s="14">
        <f t="shared" si="655"/>
        <v>0</v>
      </c>
      <c r="AB2029" s="14">
        <f t="shared" si="658"/>
        <v>0</v>
      </c>
      <c r="AC2029" s="15">
        <f t="shared" si="659"/>
        <v>551.29999999999995</v>
      </c>
      <c r="AD2029" s="48">
        <f>(ROUND(AC2029-AC2022,1)/AC2022)</f>
        <v>0.60635198135198132</v>
      </c>
      <c r="AE2029" s="113"/>
      <c r="AF2029" s="60"/>
      <c r="AH2029" s="20"/>
    </row>
    <row r="2030" spans="1:34">
      <c r="A2030" s="99" t="s">
        <v>845</v>
      </c>
      <c r="B2030" s="89"/>
      <c r="C2030" s="21" t="s">
        <v>3</v>
      </c>
      <c r="D2030" s="12">
        <v>52</v>
      </c>
      <c r="E2030" s="12">
        <v>0</v>
      </c>
      <c r="F2030" s="12">
        <v>0</v>
      </c>
      <c r="G2030" s="12">
        <v>104</v>
      </c>
      <c r="H2030" s="12">
        <v>0</v>
      </c>
      <c r="I2030" s="13">
        <v>30</v>
      </c>
      <c r="J2030" s="13">
        <v>50</v>
      </c>
      <c r="K2030" s="13">
        <v>0</v>
      </c>
      <c r="L2030" s="13">
        <v>85</v>
      </c>
      <c r="M2030" s="13">
        <v>0</v>
      </c>
      <c r="N2030" s="14">
        <f>D2030*$D$11</f>
        <v>62.4</v>
      </c>
      <c r="O2030" s="14">
        <f>E2030*$E$11</f>
        <v>0</v>
      </c>
      <c r="P2030" s="14">
        <f>F2030*$F$11</f>
        <v>0</v>
      </c>
      <c r="Q2030" s="14">
        <f>G2030*$G$11</f>
        <v>135.20000000000002</v>
      </c>
      <c r="R2030" s="14">
        <f>H2030*$H$11</f>
        <v>0</v>
      </c>
      <c r="S2030" s="14">
        <f>(N2030/100)*(I2030*$I$11)+(N2030/100)*(J2030*$J$11)</f>
        <v>74.88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172.38000000000002</v>
      </c>
      <c r="W2030" s="14">
        <f>(R2030/100)*(K2030*$K$11)+(R2030/100)*(L2030*$L$11)</f>
        <v>0</v>
      </c>
      <c r="X2030" s="14">
        <f t="shared" si="652"/>
        <v>137.28</v>
      </c>
      <c r="Y2030" s="14">
        <f t="shared" si="653"/>
        <v>0</v>
      </c>
      <c r="Z2030" s="14">
        <f t="shared" si="654"/>
        <v>0</v>
      </c>
      <c r="AA2030" s="14">
        <f t="shared" si="655"/>
        <v>307.58000000000004</v>
      </c>
      <c r="AB2030" s="14">
        <f t="shared" si="658"/>
        <v>0</v>
      </c>
      <c r="AC2030" s="15">
        <f t="shared" si="659"/>
        <v>444.9</v>
      </c>
      <c r="AD2030" s="48">
        <f>(ROUND(AC2030-AC2022,1)/AC2022)</f>
        <v>0.29632867132867136</v>
      </c>
      <c r="AE2030" s="113"/>
      <c r="AF2030" s="60"/>
      <c r="AH2030" s="20"/>
    </row>
    <row r="2031" spans="1:34">
      <c r="A2031" s="99" t="s">
        <v>846</v>
      </c>
      <c r="B2031" s="89"/>
      <c r="C2031" s="21" t="s">
        <v>4</v>
      </c>
      <c r="D2031" s="12">
        <v>52</v>
      </c>
      <c r="E2031" s="12">
        <v>0</v>
      </c>
      <c r="F2031" s="12">
        <v>0</v>
      </c>
      <c r="G2031" s="12">
        <v>0</v>
      </c>
      <c r="H2031" s="12">
        <v>104</v>
      </c>
      <c r="I2031" s="13">
        <v>30</v>
      </c>
      <c r="J2031" s="13">
        <v>50</v>
      </c>
      <c r="K2031" s="13">
        <v>42.5</v>
      </c>
      <c r="L2031" s="13">
        <v>42.5</v>
      </c>
      <c r="M2031" s="13">
        <v>0</v>
      </c>
      <c r="N2031" s="14">
        <f>D2031*$D$12</f>
        <v>62.4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135.20000000000002</v>
      </c>
      <c r="S2031" s="14">
        <f>(N2031/100)*(I2031*$I$12)+(N2031/100)*(J2031*$J$12)</f>
        <v>74.88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172.38000000000002</v>
      </c>
      <c r="X2031" s="14">
        <f t="shared" si="652"/>
        <v>137.28</v>
      </c>
      <c r="Y2031" s="14">
        <f t="shared" si="653"/>
        <v>0</v>
      </c>
      <c r="Z2031" s="14">
        <f t="shared" si="654"/>
        <v>0</v>
      </c>
      <c r="AA2031" s="14">
        <f t="shared" si="655"/>
        <v>0</v>
      </c>
      <c r="AB2031" s="14">
        <f t="shared" si="658"/>
        <v>307.58000000000004</v>
      </c>
      <c r="AC2031" s="15">
        <f t="shared" si="659"/>
        <v>444.9</v>
      </c>
      <c r="AD2031" s="48">
        <f>(ROUND(AC2031-AC2022,1)/AC2022)</f>
        <v>0.29632867132867136</v>
      </c>
      <c r="AE2031" s="113"/>
      <c r="AF2031" s="60"/>
      <c r="AH2031" s="20"/>
    </row>
    <row r="2032" spans="1:34">
      <c r="A2032" s="99" t="s">
        <v>847</v>
      </c>
      <c r="B2032" s="89"/>
      <c r="C2032" s="21" t="s">
        <v>327</v>
      </c>
      <c r="D2032" s="12">
        <v>104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0</v>
      </c>
      <c r="L2032" s="13">
        <v>0</v>
      </c>
      <c r="M2032" s="13">
        <v>70</v>
      </c>
      <c r="N2032" s="14">
        <f>D2032*$D$13</f>
        <v>135.20000000000002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304.20000000000005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2"/>
        <v>439.40000000000009</v>
      </c>
      <c r="Y2032" s="14">
        <f t="shared" si="653"/>
        <v>0</v>
      </c>
      <c r="Z2032" s="14">
        <f t="shared" si="654"/>
        <v>0</v>
      </c>
      <c r="AA2032" s="14">
        <f t="shared" si="655"/>
        <v>0</v>
      </c>
      <c r="AB2032" s="14">
        <f t="shared" si="658"/>
        <v>0</v>
      </c>
      <c r="AC2032" s="15">
        <f t="shared" si="659"/>
        <v>439.4</v>
      </c>
      <c r="AD2032" s="48">
        <f>(ROUND(AC2032-AC2022,1)/AC2022)</f>
        <v>0.28030303030303033</v>
      </c>
      <c r="AE2032" s="113"/>
      <c r="AF2032" s="60"/>
      <c r="AH2032" s="20"/>
    </row>
    <row r="2033" spans="1:34">
      <c r="A2033" s="99" t="s">
        <v>848</v>
      </c>
      <c r="B2033" s="89"/>
      <c r="C2033" s="21" t="s">
        <v>328</v>
      </c>
      <c r="D2033" s="12">
        <v>104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70</v>
      </c>
      <c r="L2033" s="13">
        <v>0</v>
      </c>
      <c r="M2033" s="13">
        <v>0</v>
      </c>
      <c r="N2033" s="14">
        <f>D2033*$D$14</f>
        <v>135.20000000000002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304.20000000000005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2"/>
        <v>439.40000000000009</v>
      </c>
      <c r="Y2033" s="14">
        <f t="shared" si="653"/>
        <v>0</v>
      </c>
      <c r="Z2033" s="14">
        <f t="shared" si="654"/>
        <v>0</v>
      </c>
      <c r="AA2033" s="14">
        <f t="shared" si="655"/>
        <v>0</v>
      </c>
      <c r="AB2033" s="14">
        <f t="shared" si="658"/>
        <v>0</v>
      </c>
      <c r="AC2033" s="15">
        <f t="shared" si="659"/>
        <v>439.4</v>
      </c>
      <c r="AD2033" s="48">
        <f>(ROUND(AC2033-AC2022,1)/AC2022)</f>
        <v>0.28030303030303033</v>
      </c>
      <c r="AE2033" s="113"/>
      <c r="AF2033" s="60"/>
      <c r="AH2033" s="20"/>
    </row>
    <row r="2034" spans="1:34">
      <c r="A2034" s="99"/>
      <c r="B2034" s="89"/>
      <c r="C2034" s="21" t="s">
        <v>329</v>
      </c>
      <c r="D2034" s="12">
        <v>104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0</v>
      </c>
      <c r="L2034" s="13">
        <v>70</v>
      </c>
      <c r="M2034" s="13">
        <v>0</v>
      </c>
      <c r="N2034" s="14">
        <f>D2034*$D$15</f>
        <v>135.20000000000002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304.20000000000005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2"/>
        <v>439.40000000000009</v>
      </c>
      <c r="Y2034" s="14">
        <f t="shared" si="653"/>
        <v>0</v>
      </c>
      <c r="Z2034" s="14">
        <f t="shared" si="654"/>
        <v>0</v>
      </c>
      <c r="AA2034" s="14">
        <f t="shared" si="655"/>
        <v>0</v>
      </c>
      <c r="AB2034" s="14">
        <f t="shared" si="658"/>
        <v>0</v>
      </c>
      <c r="AC2034" s="15">
        <f t="shared" si="659"/>
        <v>439.4</v>
      </c>
      <c r="AD2034" s="48">
        <f>(ROUND(AC2034-AC2022,1)/AC2022)</f>
        <v>0.28030303030303033</v>
      </c>
      <c r="AE2034" s="113"/>
      <c r="AF2034" s="60"/>
      <c r="AH2034" s="20"/>
    </row>
    <row r="2035" spans="1:34">
      <c r="A2035" s="99"/>
      <c r="B2035" s="89"/>
      <c r="C2035" s="21" t="s">
        <v>325</v>
      </c>
      <c r="D2035" s="12">
        <v>104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79</v>
      </c>
      <c r="K2035" s="13">
        <v>0</v>
      </c>
      <c r="L2035" s="13">
        <v>0</v>
      </c>
      <c r="M2035" s="13">
        <v>0</v>
      </c>
      <c r="N2035" s="14">
        <f>D2035*$D$16</f>
        <v>135.20000000000002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286.21839999999997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2"/>
        <v>421.41840000000002</v>
      </c>
      <c r="Y2035" s="14">
        <f t="shared" si="653"/>
        <v>0</v>
      </c>
      <c r="Z2035" s="14">
        <f t="shared" si="654"/>
        <v>0</v>
      </c>
      <c r="AA2035" s="14">
        <f t="shared" si="655"/>
        <v>0</v>
      </c>
      <c r="AB2035" s="14">
        <f t="shared" si="658"/>
        <v>0</v>
      </c>
      <c r="AC2035" s="15">
        <f t="shared" si="659"/>
        <v>421.4</v>
      </c>
      <c r="AD2035" s="48">
        <f>(ROUND(AC2035-AC2022,1)/AC2022)</f>
        <v>0.22785547785547788</v>
      </c>
      <c r="AE2035" s="113"/>
      <c r="AF2035" s="60"/>
      <c r="AH2035" s="20"/>
    </row>
    <row r="2036" spans="1:34">
      <c r="A2036" s="99"/>
      <c r="B2036" s="89"/>
      <c r="C2036" s="21" t="s">
        <v>326</v>
      </c>
      <c r="D2036" s="12">
        <v>104</v>
      </c>
      <c r="E2036" s="12">
        <v>0</v>
      </c>
      <c r="F2036" s="12">
        <v>0</v>
      </c>
      <c r="G2036" s="12">
        <v>0</v>
      </c>
      <c r="H2036" s="12">
        <v>0</v>
      </c>
      <c r="I2036" s="13">
        <v>59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135.20000000000002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251.06639999999999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2"/>
        <v>386.26639999999998</v>
      </c>
      <c r="Y2036" s="14">
        <f t="shared" si="653"/>
        <v>0</v>
      </c>
      <c r="Z2036" s="14">
        <f t="shared" si="654"/>
        <v>0</v>
      </c>
      <c r="AA2036" s="14">
        <f t="shared" si="655"/>
        <v>0</v>
      </c>
      <c r="AB2036" s="14">
        <f t="shared" si="658"/>
        <v>0</v>
      </c>
      <c r="AC2036" s="15">
        <f t="shared" si="659"/>
        <v>386.3</v>
      </c>
      <c r="AD2036" s="48">
        <f>(ROUND(AC2036-AC2022,1)/AC2022)</f>
        <v>0.12558275058275059</v>
      </c>
      <c r="AE2036" s="113"/>
      <c r="AF2036" s="60"/>
      <c r="AH2036" s="20"/>
    </row>
    <row r="2037" spans="1:34">
      <c r="A2037" s="106" t="s">
        <v>0</v>
      </c>
      <c r="B2037" s="86" t="s">
        <v>593</v>
      </c>
      <c r="C2037" s="50" t="s">
        <v>243</v>
      </c>
      <c r="D2037" s="11">
        <v>110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50</v>
      </c>
      <c r="K2037" s="51">
        <v>0</v>
      </c>
      <c r="L2037" s="51">
        <v>0</v>
      </c>
      <c r="M2037" s="51">
        <v>0</v>
      </c>
      <c r="N2037" s="52">
        <f>D2037*$D$3</f>
        <v>165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173.25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1" si="660">N2037+S2037</f>
        <v>338.25</v>
      </c>
      <c r="Y2037" s="52">
        <f t="shared" ref="Y2037:Y2051" si="661">O2037+T2037</f>
        <v>0</v>
      </c>
      <c r="Z2037" s="52">
        <f t="shared" ref="Z2037:Z2051" si="662">P2037+U2037</f>
        <v>0</v>
      </c>
      <c r="AA2037" s="52">
        <f t="shared" ref="AA2037:AA2051" si="663">Q2037+V2037</f>
        <v>0</v>
      </c>
      <c r="AB2037" s="52">
        <f t="shared" si="658"/>
        <v>0</v>
      </c>
      <c r="AC2037" s="53">
        <f>ROUND(X2037+Y2037+Z2037+AA2037+AB2037,1)</f>
        <v>338.3</v>
      </c>
      <c r="AD2037" s="58">
        <v>0</v>
      </c>
      <c r="AE2037" s="113" t="s">
        <v>813</v>
      </c>
      <c r="AF2037" s="60"/>
      <c r="AH2037" s="20"/>
    </row>
    <row r="2038" spans="1:34">
      <c r="A2038" s="99" t="s">
        <v>814</v>
      </c>
      <c r="B2038" s="87">
        <v>8</v>
      </c>
      <c r="C2038" s="21" t="s">
        <v>324</v>
      </c>
      <c r="D2038" s="12">
        <v>110</v>
      </c>
      <c r="E2038" s="12">
        <v>0</v>
      </c>
      <c r="F2038" s="12">
        <v>0</v>
      </c>
      <c r="G2038" s="12">
        <v>0</v>
      </c>
      <c r="H2038" s="12">
        <v>0</v>
      </c>
      <c r="I2038" s="13">
        <v>35</v>
      </c>
      <c r="J2038" s="13">
        <v>64</v>
      </c>
      <c r="K2038" s="13">
        <v>0</v>
      </c>
      <c r="L2038" s="13">
        <v>0</v>
      </c>
      <c r="M2038" s="13">
        <v>0</v>
      </c>
      <c r="N2038" s="14">
        <f>D2038*$D$4</f>
        <v>143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254.82599999999996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0"/>
        <v>397.82599999999996</v>
      </c>
      <c r="Y2038" s="14">
        <f t="shared" si="661"/>
        <v>0</v>
      </c>
      <c r="Z2038" s="14">
        <f t="shared" si="662"/>
        <v>0</v>
      </c>
      <c r="AA2038" s="14">
        <f t="shared" si="663"/>
        <v>0</v>
      </c>
      <c r="AB2038" s="14">
        <f t="shared" si="658"/>
        <v>0</v>
      </c>
      <c r="AC2038" s="15">
        <f>ROUND(X2038+Y2038+Z2038+AA2038+AB2038,1)</f>
        <v>397.8</v>
      </c>
      <c r="AD2038" s="48">
        <f>(ROUND(AC2038-AC2037,1)/AC2037)</f>
        <v>0.17587939698492461</v>
      </c>
      <c r="AE2038" s="113"/>
      <c r="AF2038" s="60"/>
      <c r="AH2038" s="20"/>
    </row>
    <row r="2039" spans="1:34">
      <c r="A2039" s="99" t="s">
        <v>815</v>
      </c>
      <c r="B2039" s="87">
        <v>12</v>
      </c>
      <c r="C2039" s="21" t="s">
        <v>849</v>
      </c>
      <c r="D2039" s="12">
        <v>110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D2039*$D$5</f>
        <v>154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161.69999999999999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0"/>
        <v>315.7</v>
      </c>
      <c r="Y2039" s="14">
        <f t="shared" si="661"/>
        <v>0</v>
      </c>
      <c r="Z2039" s="14">
        <f t="shared" si="662"/>
        <v>0</v>
      </c>
      <c r="AA2039" s="14">
        <f t="shared" si="663"/>
        <v>0</v>
      </c>
      <c r="AB2039" s="14">
        <f t="shared" si="658"/>
        <v>0</v>
      </c>
      <c r="AC2039" s="15">
        <f t="shared" ref="AC2039:AC2051" si="664">ROUND(X2039+Y2039+Z2039+AA2039+AB2039,1)</f>
        <v>315.7</v>
      </c>
      <c r="AD2039" s="48">
        <f>(ROUND(AC2039-AC2037,1)/AC2037)</f>
        <v>-6.6804611291752886E-2</v>
      </c>
      <c r="AE2039" s="113"/>
      <c r="AF2039" s="60"/>
      <c r="AH2039" s="20"/>
    </row>
    <row r="2040" spans="1:34">
      <c r="A2040" s="99" t="s">
        <v>816</v>
      </c>
      <c r="B2040" s="87">
        <v>0</v>
      </c>
      <c r="C2040" s="21" t="s">
        <v>337</v>
      </c>
      <c r="D2040" s="12">
        <v>110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D2040*$D$6</f>
        <v>154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161.69999999999999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0"/>
        <v>315.7</v>
      </c>
      <c r="Y2040" s="14">
        <f t="shared" si="661"/>
        <v>0</v>
      </c>
      <c r="Z2040" s="14">
        <f t="shared" si="662"/>
        <v>0</v>
      </c>
      <c r="AA2040" s="14">
        <f t="shared" si="663"/>
        <v>0</v>
      </c>
      <c r="AB2040" s="14">
        <f t="shared" ref="AB2040:AB2051" si="665">R2040+W2040</f>
        <v>0</v>
      </c>
      <c r="AC2040" s="15">
        <f t="shared" si="664"/>
        <v>315.7</v>
      </c>
      <c r="AD2040" s="48">
        <f>(ROUND(AC2040-AC2037,1)/AC2037)</f>
        <v>-6.6804611291752886E-2</v>
      </c>
      <c r="AE2040" s="113"/>
      <c r="AF2040" s="60"/>
      <c r="AH2040" s="20"/>
    </row>
    <row r="2041" spans="1:34">
      <c r="A2041" s="99" t="s">
        <v>817</v>
      </c>
      <c r="B2041" s="87">
        <v>0</v>
      </c>
      <c r="C2041" s="21" t="s">
        <v>338</v>
      </c>
      <c r="D2041" s="12">
        <v>110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D2041*$D$7</f>
        <v>154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161.69999999999999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0"/>
        <v>315.7</v>
      </c>
      <c r="Y2041" s="14">
        <f t="shared" si="661"/>
        <v>0</v>
      </c>
      <c r="Z2041" s="14">
        <f t="shared" si="662"/>
        <v>0</v>
      </c>
      <c r="AA2041" s="14">
        <f t="shared" si="663"/>
        <v>0</v>
      </c>
      <c r="AB2041" s="14">
        <f t="shared" si="665"/>
        <v>0</v>
      </c>
      <c r="AC2041" s="15">
        <f t="shared" si="664"/>
        <v>315.7</v>
      </c>
      <c r="AD2041" s="48">
        <f>(ROUND(AC2041-AC2037,1)/AC2037)</f>
        <v>-6.6804611291752886E-2</v>
      </c>
      <c r="AE2041" s="113"/>
      <c r="AF2041" s="60"/>
      <c r="AH2041" s="20"/>
    </row>
    <row r="2042" spans="1:34">
      <c r="A2042" s="99" t="s">
        <v>666</v>
      </c>
      <c r="B2042" s="87"/>
      <c r="C2042" s="21" t="s">
        <v>339</v>
      </c>
      <c r="D2042" s="12">
        <v>110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D2042*$D$8</f>
        <v>154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161.69999999999999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0"/>
        <v>315.7</v>
      </c>
      <c r="Y2042" s="14">
        <f t="shared" si="661"/>
        <v>0</v>
      </c>
      <c r="Z2042" s="14">
        <f t="shared" si="662"/>
        <v>0</v>
      </c>
      <c r="AA2042" s="14">
        <f t="shared" si="663"/>
        <v>0</v>
      </c>
      <c r="AB2042" s="14">
        <f t="shared" si="665"/>
        <v>0</v>
      </c>
      <c r="AC2042" s="15">
        <f t="shared" si="664"/>
        <v>315.7</v>
      </c>
      <c r="AD2042" s="48">
        <f>(ROUND(AC2042-AC2037,1)/AC2037)</f>
        <v>-6.6804611291752886E-2</v>
      </c>
      <c r="AE2042" s="113"/>
      <c r="AF2042" s="60"/>
      <c r="AH2042" s="20"/>
    </row>
    <row r="2043" spans="1:34">
      <c r="A2043" s="99" t="s">
        <v>605</v>
      </c>
      <c r="B2043" s="87"/>
      <c r="C2043" s="21" t="s">
        <v>1</v>
      </c>
      <c r="D2043" s="12">
        <v>55</v>
      </c>
      <c r="E2043" s="12">
        <v>110</v>
      </c>
      <c r="F2043" s="12">
        <v>0</v>
      </c>
      <c r="G2043" s="12">
        <v>0</v>
      </c>
      <c r="H2043" s="12">
        <v>0</v>
      </c>
      <c r="I2043" s="13">
        <v>20</v>
      </c>
      <c r="J2043" s="13">
        <v>50</v>
      </c>
      <c r="K2043" s="13">
        <v>75</v>
      </c>
      <c r="L2043" s="13">
        <v>0</v>
      </c>
      <c r="M2043" s="13">
        <v>0</v>
      </c>
      <c r="N2043" s="14">
        <f>D2043*$D$9</f>
        <v>66</v>
      </c>
      <c r="O2043" s="14">
        <f>E2043*$E$9</f>
        <v>143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69.3</v>
      </c>
      <c r="T2043" s="14">
        <f>(O2043/100)*(K2043*$K$9)</f>
        <v>160.875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0"/>
        <v>135.30000000000001</v>
      </c>
      <c r="Y2043" s="14">
        <f t="shared" si="661"/>
        <v>303.875</v>
      </c>
      <c r="Z2043" s="14">
        <f t="shared" si="662"/>
        <v>0</v>
      </c>
      <c r="AA2043" s="14">
        <f t="shared" si="663"/>
        <v>0</v>
      </c>
      <c r="AB2043" s="14">
        <f t="shared" si="665"/>
        <v>0</v>
      </c>
      <c r="AC2043" s="15">
        <f t="shared" si="664"/>
        <v>439.2</v>
      </c>
      <c r="AD2043" s="48">
        <f>(ROUND(AC2043-AC2037,1)/AC2037)</f>
        <v>0.29825598581141</v>
      </c>
      <c r="AE2043" s="113"/>
      <c r="AF2043" s="60"/>
      <c r="AH2043" s="20"/>
    </row>
    <row r="2044" spans="1:34">
      <c r="A2044" s="99" t="s">
        <v>844</v>
      </c>
      <c r="B2044" s="87"/>
      <c r="C2044" s="21" t="s">
        <v>2</v>
      </c>
      <c r="D2044" s="12">
        <v>55</v>
      </c>
      <c r="E2044" s="12">
        <v>0</v>
      </c>
      <c r="F2044" s="12">
        <v>110</v>
      </c>
      <c r="G2044" s="12">
        <v>0</v>
      </c>
      <c r="H2044" s="12">
        <v>0</v>
      </c>
      <c r="I2044" s="13">
        <v>20</v>
      </c>
      <c r="J2044" s="13">
        <v>50</v>
      </c>
      <c r="K2044" s="13">
        <v>37.5</v>
      </c>
      <c r="L2044" s="13">
        <v>37.5</v>
      </c>
      <c r="M2044" s="13">
        <v>0</v>
      </c>
      <c r="N2044" s="14">
        <f>D2044*$D$10</f>
        <v>66</v>
      </c>
      <c r="O2044" s="14">
        <f>E2044*$E$10</f>
        <v>0</v>
      </c>
      <c r="P2044" s="14">
        <f>F2044*$F$10</f>
        <v>143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69.3</v>
      </c>
      <c r="T2044" s="14">
        <f>(O2044/100)*(K2044*$J$10)</f>
        <v>0</v>
      </c>
      <c r="U2044" s="14">
        <f>(P2044/100)*(K2044*$K$10)+(P2044/100)*(L2044*$L$10)</f>
        <v>160.875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0"/>
        <v>135.30000000000001</v>
      </c>
      <c r="Y2044" s="14">
        <f t="shared" si="661"/>
        <v>0</v>
      </c>
      <c r="Z2044" s="14">
        <f t="shared" si="662"/>
        <v>303.875</v>
      </c>
      <c r="AA2044" s="14">
        <f t="shared" si="663"/>
        <v>0</v>
      </c>
      <c r="AB2044" s="14">
        <f t="shared" si="665"/>
        <v>0</v>
      </c>
      <c r="AC2044" s="15">
        <f t="shared" si="664"/>
        <v>439.2</v>
      </c>
      <c r="AD2044" s="48">
        <f>(ROUND(AC2044-AC2037,1)/AC2037)</f>
        <v>0.29825598581141</v>
      </c>
      <c r="AE2044" s="113"/>
      <c r="AF2044" s="60"/>
      <c r="AH2044" s="20"/>
    </row>
    <row r="2045" spans="1:34">
      <c r="A2045" s="99" t="s">
        <v>845</v>
      </c>
      <c r="B2045" s="87"/>
      <c r="C2045" s="21" t="s">
        <v>3</v>
      </c>
      <c r="D2045" s="12">
        <v>55</v>
      </c>
      <c r="E2045" s="12">
        <v>0</v>
      </c>
      <c r="F2045" s="12">
        <v>0</v>
      </c>
      <c r="G2045" s="12">
        <v>110</v>
      </c>
      <c r="H2045" s="12">
        <v>0</v>
      </c>
      <c r="I2045" s="13">
        <v>20</v>
      </c>
      <c r="J2045" s="13">
        <v>50</v>
      </c>
      <c r="K2045" s="13">
        <v>0</v>
      </c>
      <c r="L2045" s="13">
        <v>75</v>
      </c>
      <c r="M2045" s="13">
        <v>0</v>
      </c>
      <c r="N2045" s="14">
        <f>D2045*$D$11</f>
        <v>66</v>
      </c>
      <c r="O2045" s="14">
        <f>E2045*$E$11</f>
        <v>0</v>
      </c>
      <c r="P2045" s="14">
        <f>F2045*$F$11</f>
        <v>0</v>
      </c>
      <c r="Q2045" s="14">
        <f>G2045*$G$11</f>
        <v>143</v>
      </c>
      <c r="R2045" s="14">
        <f>H2045*$H$11</f>
        <v>0</v>
      </c>
      <c r="S2045" s="14">
        <f>(N2045/100)*(I2045*$I$11)+(N2045/100)*(J2045*$J$11)</f>
        <v>69.3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160.875</v>
      </c>
      <c r="W2045" s="14">
        <f>(R2045/100)*(K2045*$K$11)+(R2045/100)*(L2045*$L$11)</f>
        <v>0</v>
      </c>
      <c r="X2045" s="14">
        <f t="shared" si="660"/>
        <v>135.30000000000001</v>
      </c>
      <c r="Y2045" s="14">
        <f t="shared" si="661"/>
        <v>0</v>
      </c>
      <c r="Z2045" s="14">
        <f t="shared" si="662"/>
        <v>0</v>
      </c>
      <c r="AA2045" s="14">
        <f t="shared" si="663"/>
        <v>303.875</v>
      </c>
      <c r="AB2045" s="14">
        <f t="shared" si="665"/>
        <v>0</v>
      </c>
      <c r="AC2045" s="15">
        <f t="shared" si="664"/>
        <v>439.2</v>
      </c>
      <c r="AD2045" s="48">
        <f>(ROUND(AC2045-AC2037,1)/AC2037)</f>
        <v>0.29825598581141</v>
      </c>
      <c r="AE2045" s="113"/>
      <c r="AF2045" s="60"/>
      <c r="AH2045" s="20"/>
    </row>
    <row r="2046" spans="1:34">
      <c r="A2046" s="99" t="s">
        <v>846</v>
      </c>
      <c r="B2046" s="87"/>
      <c r="C2046" s="21" t="s">
        <v>4</v>
      </c>
      <c r="D2046" s="12">
        <v>55</v>
      </c>
      <c r="E2046" s="12">
        <v>0</v>
      </c>
      <c r="F2046" s="12">
        <v>0</v>
      </c>
      <c r="G2046" s="12">
        <v>0</v>
      </c>
      <c r="H2046" s="12">
        <v>110</v>
      </c>
      <c r="I2046" s="13">
        <v>20</v>
      </c>
      <c r="J2046" s="13">
        <v>50</v>
      </c>
      <c r="K2046" s="13">
        <v>37.5</v>
      </c>
      <c r="L2046" s="13">
        <v>37.5</v>
      </c>
      <c r="M2046" s="13">
        <v>0</v>
      </c>
      <c r="N2046" s="14">
        <f>D2046*$D$12</f>
        <v>66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143</v>
      </c>
      <c r="S2046" s="14">
        <f>(N2046/100)*(I2046*$I$12)+(N2046/100)*(J2046*$J$12)</f>
        <v>69.3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160.875</v>
      </c>
      <c r="X2046" s="14">
        <f t="shared" si="660"/>
        <v>135.30000000000001</v>
      </c>
      <c r="Y2046" s="14">
        <f t="shared" si="661"/>
        <v>0</v>
      </c>
      <c r="Z2046" s="14">
        <f t="shared" si="662"/>
        <v>0</v>
      </c>
      <c r="AA2046" s="14">
        <f t="shared" si="663"/>
        <v>0</v>
      </c>
      <c r="AB2046" s="14">
        <f t="shared" si="665"/>
        <v>303.875</v>
      </c>
      <c r="AC2046" s="15">
        <f t="shared" si="664"/>
        <v>439.2</v>
      </c>
      <c r="AD2046" s="48">
        <f>(ROUND(AC2046-AC2037,1)/AC2037)</f>
        <v>0.29825598581141</v>
      </c>
      <c r="AE2046" s="113"/>
      <c r="AF2046" s="60"/>
      <c r="AH2046" s="20"/>
    </row>
    <row r="2047" spans="1:34">
      <c r="A2047" s="99" t="s">
        <v>847</v>
      </c>
      <c r="B2047" s="87"/>
      <c r="C2047" s="21" t="s">
        <v>327</v>
      </c>
      <c r="D2047" s="12">
        <v>110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50</v>
      </c>
      <c r="K2047" s="13">
        <v>0</v>
      </c>
      <c r="L2047" s="13">
        <v>0</v>
      </c>
      <c r="M2047" s="13">
        <v>65</v>
      </c>
      <c r="N2047" s="14">
        <f>D2047*$D$13</f>
        <v>143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289.57499999999999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0"/>
        <v>432.57499999999999</v>
      </c>
      <c r="Y2047" s="14">
        <f t="shared" si="661"/>
        <v>0</v>
      </c>
      <c r="Z2047" s="14">
        <f t="shared" si="662"/>
        <v>0</v>
      </c>
      <c r="AA2047" s="14">
        <f t="shared" si="663"/>
        <v>0</v>
      </c>
      <c r="AB2047" s="14">
        <f t="shared" si="665"/>
        <v>0</v>
      </c>
      <c r="AC2047" s="15">
        <f t="shared" si="664"/>
        <v>432.6</v>
      </c>
      <c r="AD2047" s="48">
        <f>(ROUND(AC2047-AC2037,1)/AC2037)</f>
        <v>0.27874667454921664</v>
      </c>
      <c r="AE2047" s="113"/>
      <c r="AF2047" s="60"/>
      <c r="AH2047" s="20"/>
    </row>
    <row r="2048" spans="1:34">
      <c r="A2048" s="99" t="s">
        <v>848</v>
      </c>
      <c r="B2048" s="87"/>
      <c r="C2048" s="21" t="s">
        <v>328</v>
      </c>
      <c r="D2048" s="12">
        <v>110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50</v>
      </c>
      <c r="K2048" s="13">
        <v>65</v>
      </c>
      <c r="L2048" s="13">
        <v>0</v>
      </c>
      <c r="M2048" s="13">
        <v>0</v>
      </c>
      <c r="N2048" s="14">
        <f>D2048*$D$14</f>
        <v>143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289.57499999999999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0"/>
        <v>432.57499999999999</v>
      </c>
      <c r="Y2048" s="14">
        <f t="shared" si="661"/>
        <v>0</v>
      </c>
      <c r="Z2048" s="14">
        <f t="shared" si="662"/>
        <v>0</v>
      </c>
      <c r="AA2048" s="14">
        <f t="shared" si="663"/>
        <v>0</v>
      </c>
      <c r="AB2048" s="14">
        <f t="shared" si="665"/>
        <v>0</v>
      </c>
      <c r="AC2048" s="15">
        <f t="shared" si="664"/>
        <v>432.6</v>
      </c>
      <c r="AD2048" s="48">
        <f>(ROUND(AC2048-AC2037,1)/AC2037)</f>
        <v>0.27874667454921664</v>
      </c>
      <c r="AE2048" s="113"/>
      <c r="AF2048" s="60"/>
      <c r="AH2048" s="20"/>
    </row>
    <row r="2049" spans="1:34">
      <c r="A2049" s="99"/>
      <c r="B2049" s="87"/>
      <c r="C2049" s="21" t="s">
        <v>329</v>
      </c>
      <c r="D2049" s="12">
        <v>110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50</v>
      </c>
      <c r="K2049" s="13">
        <v>0</v>
      </c>
      <c r="L2049" s="13">
        <v>65</v>
      </c>
      <c r="M2049" s="13">
        <v>0</v>
      </c>
      <c r="N2049" s="14">
        <f>D2049*$D$15</f>
        <v>143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289.57499999999999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0"/>
        <v>432.57499999999999</v>
      </c>
      <c r="Y2049" s="14">
        <f t="shared" si="661"/>
        <v>0</v>
      </c>
      <c r="Z2049" s="14">
        <f t="shared" si="662"/>
        <v>0</v>
      </c>
      <c r="AA2049" s="14">
        <f t="shared" si="663"/>
        <v>0</v>
      </c>
      <c r="AB2049" s="14">
        <f t="shared" si="665"/>
        <v>0</v>
      </c>
      <c r="AC2049" s="15">
        <f t="shared" si="664"/>
        <v>432.6</v>
      </c>
      <c r="AD2049" s="48">
        <f>(ROUND(AC2049-AC2037,1)/AC2037)</f>
        <v>0.27874667454921664</v>
      </c>
      <c r="AE2049" s="113"/>
      <c r="AF2049" s="60"/>
      <c r="AH2049" s="20"/>
    </row>
    <row r="2050" spans="1:34">
      <c r="A2050" s="99"/>
      <c r="B2050" s="87"/>
      <c r="C2050" s="21" t="s">
        <v>325</v>
      </c>
      <c r="D2050" s="12">
        <v>110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74</v>
      </c>
      <c r="K2050" s="13">
        <v>0</v>
      </c>
      <c r="L2050" s="13">
        <v>0</v>
      </c>
      <c r="M2050" s="13">
        <v>0</v>
      </c>
      <c r="N2050" s="14">
        <f>D2050*$D$16</f>
        <v>143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271.98599999999999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0"/>
        <v>414.98599999999999</v>
      </c>
      <c r="Y2050" s="14">
        <f t="shared" si="661"/>
        <v>0</v>
      </c>
      <c r="Z2050" s="14">
        <f t="shared" si="662"/>
        <v>0</v>
      </c>
      <c r="AA2050" s="14">
        <f t="shared" si="663"/>
        <v>0</v>
      </c>
      <c r="AB2050" s="14">
        <f t="shared" si="665"/>
        <v>0</v>
      </c>
      <c r="AC2050" s="15">
        <f t="shared" si="664"/>
        <v>415</v>
      </c>
      <c r="AD2050" s="48">
        <f>(ROUND(AC2050-AC2037,1)/AC2037)</f>
        <v>0.22672184451670116</v>
      </c>
      <c r="AE2050" s="113"/>
      <c r="AF2050" s="60"/>
      <c r="AH2050" s="20"/>
    </row>
    <row r="2051" spans="1:34" ht="14.25" customHeight="1">
      <c r="A2051" s="99"/>
      <c r="B2051" s="87"/>
      <c r="C2051" s="21" t="s">
        <v>326</v>
      </c>
      <c r="D2051" s="12">
        <v>110</v>
      </c>
      <c r="E2051" s="12">
        <v>0</v>
      </c>
      <c r="F2051" s="12">
        <v>0</v>
      </c>
      <c r="G2051" s="12">
        <v>0</v>
      </c>
      <c r="H2051" s="12">
        <v>0</v>
      </c>
      <c r="I2051" s="13">
        <v>51</v>
      </c>
      <c r="J2051" s="13">
        <v>50</v>
      </c>
      <c r="K2051" s="13">
        <v>0</v>
      </c>
      <c r="L2051" s="13">
        <v>0</v>
      </c>
      <c r="M2051" s="13">
        <v>0</v>
      </c>
      <c r="N2051" s="14">
        <f>D2051*$D$17</f>
        <v>143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239.23899999999998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0"/>
        <v>382.23899999999998</v>
      </c>
      <c r="Y2051" s="14">
        <f t="shared" si="661"/>
        <v>0</v>
      </c>
      <c r="Z2051" s="14">
        <f t="shared" si="662"/>
        <v>0</v>
      </c>
      <c r="AA2051" s="14">
        <f t="shared" si="663"/>
        <v>0</v>
      </c>
      <c r="AB2051" s="14">
        <f t="shared" si="665"/>
        <v>0</v>
      </c>
      <c r="AC2051" s="15">
        <f t="shared" si="664"/>
        <v>382.2</v>
      </c>
      <c r="AD2051" s="48">
        <f>(ROUND(AC2051-AC2037,1)/AC2037)</f>
        <v>0.12976647945610403</v>
      </c>
      <c r="AE2051" s="113"/>
      <c r="AF2051" s="60"/>
      <c r="AH2051" s="20"/>
    </row>
    <row r="2052" spans="1:34">
      <c r="A2052" s="106" t="s">
        <v>0</v>
      </c>
      <c r="B2052" s="90" t="s">
        <v>95</v>
      </c>
      <c r="C2052" s="50" t="s">
        <v>241</v>
      </c>
      <c r="D2052" s="11">
        <v>102</v>
      </c>
      <c r="E2052" s="11">
        <v>0</v>
      </c>
      <c r="F2052" s="11">
        <v>0</v>
      </c>
      <c r="G2052" s="11">
        <v>0</v>
      </c>
      <c r="H2052" s="11">
        <v>0</v>
      </c>
      <c r="I2052" s="51">
        <v>20</v>
      </c>
      <c r="J2052" s="51">
        <v>80</v>
      </c>
      <c r="K2052" s="51">
        <v>0</v>
      </c>
      <c r="L2052" s="51">
        <v>0</v>
      </c>
      <c r="M2052" s="51">
        <v>0</v>
      </c>
      <c r="N2052" s="52">
        <f>D2052*$D$3</f>
        <v>153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229.5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52"/>
        <v>382.5</v>
      </c>
      <c r="Y2052" s="52">
        <f t="shared" si="653"/>
        <v>0</v>
      </c>
      <c r="Z2052" s="52">
        <f t="shared" si="654"/>
        <v>0</v>
      </c>
      <c r="AA2052" s="52">
        <f t="shared" si="655"/>
        <v>0</v>
      </c>
      <c r="AB2052" s="52">
        <f>R2052+W2052</f>
        <v>0</v>
      </c>
      <c r="AC2052" s="53">
        <f>ROUND(X2052+Y2052+Z2052+AA2052+AB2052,1)</f>
        <v>382.5</v>
      </c>
      <c r="AD2052" s="58"/>
      <c r="AE2052" s="113" t="s">
        <v>813</v>
      </c>
      <c r="AF2052" s="60"/>
      <c r="AH2052" s="20"/>
    </row>
    <row r="2053" spans="1:34">
      <c r="A2053" s="99" t="s">
        <v>814</v>
      </c>
      <c r="B2053" s="91">
        <v>0</v>
      </c>
      <c r="C2053" s="21" t="s">
        <v>324</v>
      </c>
      <c r="D2053" s="12">
        <v>102</v>
      </c>
      <c r="E2053" s="12">
        <v>0</v>
      </c>
      <c r="F2053" s="12">
        <v>0</v>
      </c>
      <c r="G2053" s="12">
        <v>0</v>
      </c>
      <c r="H2053" s="12">
        <v>0</v>
      </c>
      <c r="I2053" s="13">
        <v>37</v>
      </c>
      <c r="J2053" s="13">
        <v>96</v>
      </c>
      <c r="K2053" s="13">
        <v>0</v>
      </c>
      <c r="L2053" s="13">
        <v>0</v>
      </c>
      <c r="M2053" s="13">
        <v>0</v>
      </c>
      <c r="N2053" s="14">
        <f>D2053*$D$4</f>
        <v>132.6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317.44439999999997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52"/>
        <v>450.0444</v>
      </c>
      <c r="Y2053" s="14">
        <f t="shared" si="653"/>
        <v>0</v>
      </c>
      <c r="Z2053" s="14">
        <f t="shared" si="654"/>
        <v>0</v>
      </c>
      <c r="AA2053" s="14">
        <f t="shared" si="655"/>
        <v>0</v>
      </c>
      <c r="AB2053" s="14">
        <f>R2053+W2053</f>
        <v>0</v>
      </c>
      <c r="AC2053" s="15">
        <f>ROUND(X2053+Y2053+Z2053+AA2053+AB2053,1)</f>
        <v>450</v>
      </c>
      <c r="AD2053" s="48">
        <f>(ROUND(AC2053-AC2052,1)/AC2052)</f>
        <v>0.17647058823529413</v>
      </c>
      <c r="AE2053" s="113"/>
      <c r="AF2053" s="60"/>
      <c r="AH2053" s="20"/>
    </row>
    <row r="2054" spans="1:34">
      <c r="A2054" s="99" t="s">
        <v>815</v>
      </c>
      <c r="B2054" s="91">
        <v>28</v>
      </c>
      <c r="C2054" s="21" t="s">
        <v>849</v>
      </c>
      <c r="D2054" s="12">
        <v>102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80</v>
      </c>
      <c r="K2054" s="13">
        <v>0</v>
      </c>
      <c r="L2054" s="13">
        <v>0</v>
      </c>
      <c r="M2054" s="13">
        <v>0</v>
      </c>
      <c r="N2054" s="14">
        <f>D2054*$D$5</f>
        <v>142.79999999999998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214.2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52"/>
        <v>357</v>
      </c>
      <c r="Y2054" s="14">
        <f t="shared" si="653"/>
        <v>0</v>
      </c>
      <c r="Z2054" s="14">
        <f t="shared" si="654"/>
        <v>0</v>
      </c>
      <c r="AA2054" s="14">
        <f t="shared" si="655"/>
        <v>0</v>
      </c>
      <c r="AB2054" s="14">
        <f>R2054+W2054</f>
        <v>0</v>
      </c>
      <c r="AC2054" s="15">
        <f t="shared" ref="AC2054:AC2066" si="666">ROUND(X2054+Y2054+Z2054+AA2054+AB2054,1)</f>
        <v>357</v>
      </c>
      <c r="AD2054" s="48">
        <f>(ROUND(AC2054-AC2052,1)/AC2052)</f>
        <v>-6.6666666666666666E-2</v>
      </c>
      <c r="AE2054" s="113"/>
      <c r="AF2054" s="60"/>
      <c r="AH2054" s="20"/>
    </row>
    <row r="2055" spans="1:34">
      <c r="A2055" s="99" t="s">
        <v>816</v>
      </c>
      <c r="B2055" s="91">
        <v>0</v>
      </c>
      <c r="C2055" s="21" t="s">
        <v>337</v>
      </c>
      <c r="D2055" s="12">
        <v>102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80</v>
      </c>
      <c r="K2055" s="13">
        <v>0</v>
      </c>
      <c r="L2055" s="13">
        <v>0</v>
      </c>
      <c r="M2055" s="13">
        <v>0</v>
      </c>
      <c r="N2055" s="14">
        <f>D2055*$D$6</f>
        <v>142.79999999999998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214.2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52"/>
        <v>357</v>
      </c>
      <c r="Y2055" s="14">
        <f t="shared" si="653"/>
        <v>0</v>
      </c>
      <c r="Z2055" s="14">
        <f t="shared" si="654"/>
        <v>0</v>
      </c>
      <c r="AA2055" s="14">
        <f t="shared" si="655"/>
        <v>0</v>
      </c>
      <c r="AB2055" s="14">
        <f t="shared" ref="AB2055:AB2066" si="667">R2055+W2055</f>
        <v>0</v>
      </c>
      <c r="AC2055" s="15">
        <f t="shared" si="666"/>
        <v>357</v>
      </c>
      <c r="AD2055" s="48">
        <f>(ROUND(AC2055-AC2052,1)/AC2052)</f>
        <v>-6.6666666666666666E-2</v>
      </c>
      <c r="AE2055" s="113"/>
      <c r="AF2055" s="60"/>
      <c r="AH2055" s="20"/>
    </row>
    <row r="2056" spans="1:34">
      <c r="A2056" s="99" t="s">
        <v>817</v>
      </c>
      <c r="B2056" s="91">
        <v>0</v>
      </c>
      <c r="C2056" s="21" t="s">
        <v>338</v>
      </c>
      <c r="D2056" s="12">
        <v>102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80</v>
      </c>
      <c r="K2056" s="13">
        <v>0</v>
      </c>
      <c r="L2056" s="13">
        <v>0</v>
      </c>
      <c r="M2056" s="13">
        <v>0</v>
      </c>
      <c r="N2056" s="14">
        <f>D2056*$D$7</f>
        <v>142.79999999999998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214.2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52"/>
        <v>357</v>
      </c>
      <c r="Y2056" s="14">
        <f t="shared" si="653"/>
        <v>0</v>
      </c>
      <c r="Z2056" s="14">
        <f t="shared" si="654"/>
        <v>0</v>
      </c>
      <c r="AA2056" s="14">
        <f t="shared" si="655"/>
        <v>0</v>
      </c>
      <c r="AB2056" s="14">
        <f t="shared" si="667"/>
        <v>0</v>
      </c>
      <c r="AC2056" s="15">
        <f t="shared" si="666"/>
        <v>357</v>
      </c>
      <c r="AD2056" s="48">
        <f>(ROUND(AC2056-AC2052,1)/AC2052)</f>
        <v>-6.6666666666666666E-2</v>
      </c>
      <c r="AE2056" s="113"/>
      <c r="AF2056" s="60"/>
      <c r="AH2056" s="20"/>
    </row>
    <row r="2057" spans="1:34">
      <c r="A2057" s="99" t="s">
        <v>666</v>
      </c>
      <c r="B2057" s="91"/>
      <c r="C2057" s="21" t="s">
        <v>339</v>
      </c>
      <c r="D2057" s="12">
        <v>102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80</v>
      </c>
      <c r="K2057" s="13">
        <v>0</v>
      </c>
      <c r="L2057" s="13">
        <v>0</v>
      </c>
      <c r="M2057" s="13">
        <v>0</v>
      </c>
      <c r="N2057" s="14">
        <f>D2057*$D$8</f>
        <v>142.79999999999998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214.2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52"/>
        <v>357</v>
      </c>
      <c r="Y2057" s="14">
        <f t="shared" si="653"/>
        <v>0</v>
      </c>
      <c r="Z2057" s="14">
        <f t="shared" si="654"/>
        <v>0</v>
      </c>
      <c r="AA2057" s="14">
        <f t="shared" si="655"/>
        <v>0</v>
      </c>
      <c r="AB2057" s="14">
        <f t="shared" si="667"/>
        <v>0</v>
      </c>
      <c r="AC2057" s="15">
        <f t="shared" si="666"/>
        <v>357</v>
      </c>
      <c r="AD2057" s="48">
        <f>(ROUND(AC2057-AC2052,1)/AC2052)</f>
        <v>-6.6666666666666666E-2</v>
      </c>
      <c r="AE2057" s="113"/>
      <c r="AF2057" s="60"/>
      <c r="AH2057" s="20"/>
    </row>
    <row r="2058" spans="1:34">
      <c r="A2058" s="99" t="s">
        <v>605</v>
      </c>
      <c r="B2058" s="91"/>
      <c r="C2058" s="21" t="s">
        <v>1</v>
      </c>
      <c r="D2058" s="12">
        <v>51</v>
      </c>
      <c r="E2058" s="12">
        <v>102</v>
      </c>
      <c r="F2058" s="12">
        <v>0</v>
      </c>
      <c r="G2058" s="12">
        <v>0</v>
      </c>
      <c r="H2058" s="12">
        <v>0</v>
      </c>
      <c r="I2058" s="13">
        <v>20</v>
      </c>
      <c r="J2058" s="13">
        <v>80</v>
      </c>
      <c r="K2058" s="13">
        <v>105</v>
      </c>
      <c r="L2058" s="13">
        <v>0</v>
      </c>
      <c r="M2058" s="13">
        <v>0</v>
      </c>
      <c r="N2058" s="14">
        <f>D2058*$D$9</f>
        <v>61.199999999999996</v>
      </c>
      <c r="O2058" s="14">
        <f>E2058*$E$9</f>
        <v>132.6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91.8</v>
      </c>
      <c r="T2058" s="14">
        <f>(O2058/100)*(K2058*$K$9)</f>
        <v>208.84499999999997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52"/>
        <v>153</v>
      </c>
      <c r="Y2058" s="14">
        <f t="shared" si="653"/>
        <v>341.44499999999994</v>
      </c>
      <c r="Z2058" s="14">
        <f t="shared" si="654"/>
        <v>0</v>
      </c>
      <c r="AA2058" s="14">
        <f t="shared" si="655"/>
        <v>0</v>
      </c>
      <c r="AB2058" s="14">
        <f t="shared" si="667"/>
        <v>0</v>
      </c>
      <c r="AC2058" s="15">
        <f t="shared" si="666"/>
        <v>494.4</v>
      </c>
      <c r="AD2058" s="48">
        <f>(ROUND(AC2058-AC2052,1)/AC2052)</f>
        <v>0.29254901960784313</v>
      </c>
      <c r="AE2058" s="113"/>
      <c r="AF2058" s="60"/>
      <c r="AH2058" s="20"/>
    </row>
    <row r="2059" spans="1:34">
      <c r="A2059" s="99" t="s">
        <v>844</v>
      </c>
      <c r="B2059" s="91"/>
      <c r="C2059" s="21" t="s">
        <v>2</v>
      </c>
      <c r="D2059" s="12">
        <v>51</v>
      </c>
      <c r="E2059" s="12">
        <v>0</v>
      </c>
      <c r="F2059" s="12">
        <v>102</v>
      </c>
      <c r="G2059" s="12">
        <v>0</v>
      </c>
      <c r="H2059" s="12">
        <v>0</v>
      </c>
      <c r="I2059" s="13">
        <v>20</v>
      </c>
      <c r="J2059" s="13">
        <v>80</v>
      </c>
      <c r="K2059" s="13">
        <v>52.5</v>
      </c>
      <c r="L2059" s="13">
        <v>52.5</v>
      </c>
      <c r="M2059" s="13">
        <v>0</v>
      </c>
      <c r="N2059" s="14">
        <f>D2059*$D$10</f>
        <v>61.199999999999996</v>
      </c>
      <c r="O2059" s="14">
        <f>E2059*$E$10</f>
        <v>0</v>
      </c>
      <c r="P2059" s="14">
        <f>F2059*$F$10</f>
        <v>132.6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91.8</v>
      </c>
      <c r="T2059" s="14">
        <f>(O2059/100)*(K2059*$J$10)</f>
        <v>0</v>
      </c>
      <c r="U2059" s="14">
        <f>(P2059/100)*(K2059*$K$10)+(P2059/100)*(L2059*$L$10)</f>
        <v>208.84499999999997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52"/>
        <v>153</v>
      </c>
      <c r="Y2059" s="14">
        <f t="shared" si="653"/>
        <v>0</v>
      </c>
      <c r="Z2059" s="14">
        <f t="shared" si="654"/>
        <v>341.44499999999994</v>
      </c>
      <c r="AA2059" s="14">
        <f t="shared" si="655"/>
        <v>0</v>
      </c>
      <c r="AB2059" s="14">
        <f t="shared" si="667"/>
        <v>0</v>
      </c>
      <c r="AC2059" s="15">
        <f t="shared" si="666"/>
        <v>494.4</v>
      </c>
      <c r="AD2059" s="48">
        <f>(ROUND(AC2059-AC2052,1)/AC2052)</f>
        <v>0.29254901960784313</v>
      </c>
      <c r="AE2059" s="113"/>
      <c r="AF2059" s="60"/>
      <c r="AH2059" s="20"/>
    </row>
    <row r="2060" spans="1:34">
      <c r="A2060" s="99" t="s">
        <v>845</v>
      </c>
      <c r="B2060" s="91"/>
      <c r="C2060" s="21" t="s">
        <v>3</v>
      </c>
      <c r="D2060" s="12">
        <v>51</v>
      </c>
      <c r="E2060" s="12">
        <v>0</v>
      </c>
      <c r="F2060" s="12">
        <v>0</v>
      </c>
      <c r="G2060" s="12">
        <v>102</v>
      </c>
      <c r="H2060" s="12">
        <v>0</v>
      </c>
      <c r="I2060" s="13">
        <v>20</v>
      </c>
      <c r="J2060" s="13">
        <v>80</v>
      </c>
      <c r="K2060" s="13">
        <v>0</v>
      </c>
      <c r="L2060" s="13">
        <v>105</v>
      </c>
      <c r="M2060" s="13">
        <v>0</v>
      </c>
      <c r="N2060" s="14">
        <f>D2060*$D$11</f>
        <v>61.199999999999996</v>
      </c>
      <c r="O2060" s="14">
        <f>E2060*$E$11</f>
        <v>0</v>
      </c>
      <c r="P2060" s="14">
        <f>F2060*$F$11</f>
        <v>0</v>
      </c>
      <c r="Q2060" s="14">
        <f>G2060*$G$11</f>
        <v>132.6</v>
      </c>
      <c r="R2060" s="14">
        <f>H2060*$H$11</f>
        <v>0</v>
      </c>
      <c r="S2060" s="14">
        <f>(N2060/100)*(I2060*$I$11)+(N2060/100)*(J2060*$J$11)</f>
        <v>91.8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208.84499999999997</v>
      </c>
      <c r="W2060" s="14">
        <f>(R2060/100)*(K2060*$K$11)+(R2060/100)*(L2060*$L$11)</f>
        <v>0</v>
      </c>
      <c r="X2060" s="14">
        <f t="shared" si="652"/>
        <v>153</v>
      </c>
      <c r="Y2060" s="14">
        <f t="shared" si="653"/>
        <v>0</v>
      </c>
      <c r="Z2060" s="14">
        <f t="shared" si="654"/>
        <v>0</v>
      </c>
      <c r="AA2060" s="14">
        <f t="shared" si="655"/>
        <v>341.44499999999994</v>
      </c>
      <c r="AB2060" s="14">
        <f t="shared" si="667"/>
        <v>0</v>
      </c>
      <c r="AC2060" s="15">
        <f t="shared" si="666"/>
        <v>494.4</v>
      </c>
      <c r="AD2060" s="48">
        <f>(ROUND(AC2060-AC2052,1)/AC2052)</f>
        <v>0.29254901960784313</v>
      </c>
      <c r="AE2060" s="113"/>
      <c r="AF2060" s="60"/>
      <c r="AH2060" s="20"/>
    </row>
    <row r="2061" spans="1:34">
      <c r="A2061" s="99" t="s">
        <v>846</v>
      </c>
      <c r="B2061" s="91"/>
      <c r="C2061" s="21" t="s">
        <v>4</v>
      </c>
      <c r="D2061" s="12">
        <v>51</v>
      </c>
      <c r="E2061" s="12">
        <v>0</v>
      </c>
      <c r="F2061" s="12">
        <v>0</v>
      </c>
      <c r="G2061" s="12">
        <v>0</v>
      </c>
      <c r="H2061" s="12">
        <v>102</v>
      </c>
      <c r="I2061" s="13">
        <v>20</v>
      </c>
      <c r="J2061" s="13">
        <v>80</v>
      </c>
      <c r="K2061" s="13">
        <v>52.5</v>
      </c>
      <c r="L2061" s="13">
        <v>52.5</v>
      </c>
      <c r="M2061" s="13">
        <v>0</v>
      </c>
      <c r="N2061" s="14">
        <f>D2061*$D$12</f>
        <v>61.199999999999996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132.6</v>
      </c>
      <c r="S2061" s="14">
        <f>(N2061/100)*(I2061*$I$12)+(N2061/100)*(J2061*$J$12)</f>
        <v>91.8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208.84499999999997</v>
      </c>
      <c r="X2061" s="14">
        <f t="shared" si="652"/>
        <v>153</v>
      </c>
      <c r="Y2061" s="14">
        <f t="shared" si="653"/>
        <v>0</v>
      </c>
      <c r="Z2061" s="14">
        <f t="shared" si="654"/>
        <v>0</v>
      </c>
      <c r="AA2061" s="14">
        <f t="shared" si="655"/>
        <v>0</v>
      </c>
      <c r="AB2061" s="14">
        <f t="shared" si="667"/>
        <v>341.44499999999994</v>
      </c>
      <c r="AC2061" s="15">
        <f t="shared" si="666"/>
        <v>494.4</v>
      </c>
      <c r="AD2061" s="48">
        <f>(ROUND(AC2061-AC2052,1)/AC2052)</f>
        <v>0.29254901960784313</v>
      </c>
      <c r="AE2061" s="113"/>
      <c r="AF2061" s="60"/>
      <c r="AH2061" s="20"/>
    </row>
    <row r="2062" spans="1:34">
      <c r="A2062" s="99" t="s">
        <v>847</v>
      </c>
      <c r="B2062" s="91"/>
      <c r="C2062" s="21" t="s">
        <v>327</v>
      </c>
      <c r="D2062" s="12">
        <v>102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80</v>
      </c>
      <c r="K2062" s="13">
        <v>0</v>
      </c>
      <c r="L2062" s="13">
        <v>0</v>
      </c>
      <c r="M2062" s="13">
        <v>80</v>
      </c>
      <c r="N2062" s="14">
        <f>D2062*$D$13</f>
        <v>132.6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358.02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52"/>
        <v>490.62</v>
      </c>
      <c r="Y2062" s="14">
        <f t="shared" si="653"/>
        <v>0</v>
      </c>
      <c r="Z2062" s="14">
        <f t="shared" si="654"/>
        <v>0</v>
      </c>
      <c r="AA2062" s="14">
        <f t="shared" si="655"/>
        <v>0</v>
      </c>
      <c r="AB2062" s="14">
        <f t="shared" si="667"/>
        <v>0</v>
      </c>
      <c r="AC2062" s="15">
        <f t="shared" si="666"/>
        <v>490.6</v>
      </c>
      <c r="AD2062" s="48">
        <f>(ROUND(AC2062-AC2052,1)/AC2052)</f>
        <v>0.28261437908496728</v>
      </c>
      <c r="AE2062" s="113"/>
      <c r="AF2062" s="60"/>
      <c r="AH2062" s="20"/>
    </row>
    <row r="2063" spans="1:34">
      <c r="A2063" s="99" t="s">
        <v>848</v>
      </c>
      <c r="B2063" s="91"/>
      <c r="C2063" s="21" t="s">
        <v>328</v>
      </c>
      <c r="D2063" s="12">
        <v>102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80</v>
      </c>
      <c r="K2063" s="13">
        <v>80</v>
      </c>
      <c r="L2063" s="13">
        <v>0</v>
      </c>
      <c r="M2063" s="13">
        <v>0</v>
      </c>
      <c r="N2063" s="14">
        <f>D2063*$D$14</f>
        <v>132.6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358.02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52"/>
        <v>490.62</v>
      </c>
      <c r="Y2063" s="14">
        <f t="shared" si="653"/>
        <v>0</v>
      </c>
      <c r="Z2063" s="14">
        <f t="shared" si="654"/>
        <v>0</v>
      </c>
      <c r="AA2063" s="14">
        <f t="shared" si="655"/>
        <v>0</v>
      </c>
      <c r="AB2063" s="14">
        <f t="shared" si="667"/>
        <v>0</v>
      </c>
      <c r="AC2063" s="15">
        <f t="shared" si="666"/>
        <v>490.6</v>
      </c>
      <c r="AD2063" s="48">
        <f>(ROUND(AC2063-AC2052,1)/AC2052)</f>
        <v>0.28261437908496728</v>
      </c>
      <c r="AE2063" s="113"/>
      <c r="AF2063" s="60"/>
      <c r="AH2063" s="20"/>
    </row>
    <row r="2064" spans="1:34">
      <c r="A2064" s="99"/>
      <c r="B2064" s="91"/>
      <c r="C2064" s="21" t="s">
        <v>329</v>
      </c>
      <c r="D2064" s="12">
        <v>102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80</v>
      </c>
      <c r="K2064" s="13">
        <v>0</v>
      </c>
      <c r="L2064" s="13">
        <v>80</v>
      </c>
      <c r="M2064" s="13">
        <v>0</v>
      </c>
      <c r="N2064" s="14">
        <f>D2064*$D$15</f>
        <v>132.6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358.02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52"/>
        <v>490.62</v>
      </c>
      <c r="Y2064" s="14">
        <f t="shared" si="653"/>
        <v>0</v>
      </c>
      <c r="Z2064" s="14">
        <f t="shared" si="654"/>
        <v>0</v>
      </c>
      <c r="AA2064" s="14">
        <f t="shared" si="655"/>
        <v>0</v>
      </c>
      <c r="AB2064" s="14">
        <f t="shared" si="667"/>
        <v>0</v>
      </c>
      <c r="AC2064" s="15">
        <f t="shared" si="666"/>
        <v>490.6</v>
      </c>
      <c r="AD2064" s="48">
        <f>(ROUND(AC2064-AC2052,1)/AC2052)</f>
        <v>0.28261437908496728</v>
      </c>
      <c r="AE2064" s="113"/>
      <c r="AF2064" s="60"/>
      <c r="AH2064" s="20"/>
    </row>
    <row r="2065" spans="1:34">
      <c r="A2065" s="99"/>
      <c r="B2065" s="91"/>
      <c r="C2065" s="21" t="s">
        <v>325</v>
      </c>
      <c r="D2065" s="12">
        <v>102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102</v>
      </c>
      <c r="K2065" s="13">
        <v>0</v>
      </c>
      <c r="L2065" s="13">
        <v>0</v>
      </c>
      <c r="M2065" s="13">
        <v>0</v>
      </c>
      <c r="N2065" s="14">
        <f>D2065*$D$16</f>
        <v>132.6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337.59959999999995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52"/>
        <v>470.19959999999992</v>
      </c>
      <c r="Y2065" s="14">
        <f t="shared" si="653"/>
        <v>0</v>
      </c>
      <c r="Z2065" s="14">
        <f t="shared" si="654"/>
        <v>0</v>
      </c>
      <c r="AA2065" s="14">
        <f t="shared" si="655"/>
        <v>0</v>
      </c>
      <c r="AB2065" s="14">
        <f t="shared" si="667"/>
        <v>0</v>
      </c>
      <c r="AC2065" s="15">
        <f t="shared" si="666"/>
        <v>470.2</v>
      </c>
      <c r="AD2065" s="48">
        <f>(ROUND(AC2065-AC2052,1)/AC2052)</f>
        <v>0.22928104575163399</v>
      </c>
      <c r="AE2065" s="113"/>
      <c r="AF2065" s="60"/>
      <c r="AH2065" s="20"/>
    </row>
    <row r="2066" spans="1:34">
      <c r="A2066" s="99"/>
      <c r="B2066" s="91"/>
      <c r="C2066" s="21" t="s">
        <v>326</v>
      </c>
      <c r="D2066" s="12">
        <v>102</v>
      </c>
      <c r="E2066" s="12">
        <v>0</v>
      </c>
      <c r="F2066" s="12">
        <v>0</v>
      </c>
      <c r="G2066" s="12">
        <v>0</v>
      </c>
      <c r="H2066" s="12">
        <v>0</v>
      </c>
      <c r="I2066" s="13">
        <v>63</v>
      </c>
      <c r="J2066" s="13">
        <v>80</v>
      </c>
      <c r="K2066" s="13">
        <v>0</v>
      </c>
      <c r="L2066" s="13">
        <v>0</v>
      </c>
      <c r="M2066" s="13">
        <v>0</v>
      </c>
      <c r="N2066" s="14">
        <f>D2066*$D$17</f>
        <v>132.6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298.21739999999994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52"/>
        <v>430.81739999999991</v>
      </c>
      <c r="Y2066" s="14">
        <f t="shared" si="653"/>
        <v>0</v>
      </c>
      <c r="Z2066" s="14">
        <f t="shared" si="654"/>
        <v>0</v>
      </c>
      <c r="AA2066" s="14">
        <f t="shared" si="655"/>
        <v>0</v>
      </c>
      <c r="AB2066" s="14">
        <f t="shared" si="667"/>
        <v>0</v>
      </c>
      <c r="AC2066" s="15">
        <f t="shared" si="666"/>
        <v>430.8</v>
      </c>
      <c r="AD2066" s="48">
        <f>(ROUND(AC2066-AC2052,1)/AC2052)</f>
        <v>0.12627450980392155</v>
      </c>
      <c r="AE2066" s="113"/>
      <c r="AF2066" s="60"/>
      <c r="AH2066" s="20"/>
    </row>
    <row r="2067" spans="1:34">
      <c r="A2067" s="106" t="s">
        <v>0</v>
      </c>
      <c r="B2067" s="92" t="s">
        <v>96</v>
      </c>
      <c r="C2067" s="50" t="s">
        <v>241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65</v>
      </c>
      <c r="K2067" s="51">
        <v>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213.75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52"/>
        <v>363.75</v>
      </c>
      <c r="Y2067" s="52">
        <f t="shared" si="653"/>
        <v>0</v>
      </c>
      <c r="Z2067" s="52">
        <f t="shared" si="654"/>
        <v>0</v>
      </c>
      <c r="AA2067" s="52">
        <f t="shared" si="655"/>
        <v>0</v>
      </c>
      <c r="AB2067" s="52">
        <f>R2067+W2067</f>
        <v>0</v>
      </c>
      <c r="AC2067" s="53">
        <f>ROUND(X2067+Y2067+Z2067+AA2067+AB2067,1)</f>
        <v>363.8</v>
      </c>
      <c r="AD2067" s="58"/>
      <c r="AE2067" s="113" t="s">
        <v>813</v>
      </c>
      <c r="AF2067" s="60"/>
      <c r="AH2067" s="20"/>
    </row>
    <row r="2068" spans="1:34">
      <c r="A2068" s="99" t="s">
        <v>814</v>
      </c>
      <c r="B2068" s="93">
        <v>0</v>
      </c>
      <c r="C2068" s="21" t="s">
        <v>324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50</v>
      </c>
      <c r="J2068" s="13">
        <v>77</v>
      </c>
      <c r="K2068" s="13">
        <v>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297.18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427.18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427.2</v>
      </c>
      <c r="AD2068" s="48">
        <f>(ROUND(AC2068-AC2067,1)/AC2067)</f>
        <v>0.1742715777899945</v>
      </c>
      <c r="AE2068" s="113"/>
      <c r="AF2068" s="60"/>
      <c r="AH2068" s="20"/>
    </row>
    <row r="2069" spans="1:34">
      <c r="A2069" s="99" t="s">
        <v>815</v>
      </c>
      <c r="B2069" s="93">
        <v>24</v>
      </c>
      <c r="C2069" s="21" t="s">
        <v>849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65</v>
      </c>
      <c r="K2069" s="13">
        <v>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199.5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339.5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339.5</v>
      </c>
      <c r="AD2069" s="48">
        <f>(ROUND(AC2069-AC2067,1)/AC2067)</f>
        <v>-6.6794942275975808E-2</v>
      </c>
      <c r="AE2069" s="113"/>
      <c r="AF2069" s="60"/>
      <c r="AH2069" s="20"/>
    </row>
    <row r="2070" spans="1:34">
      <c r="A2070" s="99" t="s">
        <v>816</v>
      </c>
      <c r="B2070" s="93">
        <v>0</v>
      </c>
      <c r="C2070" s="21" t="s">
        <v>337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65</v>
      </c>
      <c r="K2070" s="13">
        <v>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199.5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339.5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339.5</v>
      </c>
      <c r="AD2070" s="48">
        <f>(ROUND(AC2070-AC2067,1)/AC2067)</f>
        <v>-6.6794942275975808E-2</v>
      </c>
      <c r="AE2070" s="113"/>
      <c r="AF2070" s="60"/>
      <c r="AH2070" s="20"/>
    </row>
    <row r="2071" spans="1:34">
      <c r="A2071" s="99" t="s">
        <v>817</v>
      </c>
      <c r="B2071" s="93">
        <v>0</v>
      </c>
      <c r="C2071" s="21" t="s">
        <v>338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65</v>
      </c>
      <c r="K2071" s="13">
        <v>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199.5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339.5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339.5</v>
      </c>
      <c r="AD2071" s="48">
        <f>(ROUND(AC2071-AC2067,1)/AC2067)</f>
        <v>-6.6794942275975808E-2</v>
      </c>
      <c r="AE2071" s="113"/>
      <c r="AF2071" s="60"/>
      <c r="AH2071" s="20"/>
    </row>
    <row r="2072" spans="1:34">
      <c r="A2072" s="99" t="s">
        <v>666</v>
      </c>
      <c r="B2072" s="93"/>
      <c r="C2072" s="21" t="s">
        <v>339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65</v>
      </c>
      <c r="K2072" s="13">
        <v>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199.5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339.5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339.5</v>
      </c>
      <c r="AD2072" s="48">
        <f>(ROUND(AC2072-AC2067,1)/AC2067)</f>
        <v>-6.6794942275975808E-2</v>
      </c>
      <c r="AE2072" s="113"/>
      <c r="AF2072" s="60"/>
      <c r="AH2072" s="20"/>
    </row>
    <row r="2073" spans="1:34">
      <c r="A2073" s="99" t="s">
        <v>605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30</v>
      </c>
      <c r="J2073" s="13">
        <v>65</v>
      </c>
      <c r="K2073" s="13">
        <v>100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85.5</v>
      </c>
      <c r="T2073" s="14">
        <f>(O2073/100)*(K2073*$K$9)</f>
        <v>195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145.5</v>
      </c>
      <c r="Y2073" s="14">
        <f t="shared" si="669"/>
        <v>325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470.5</v>
      </c>
      <c r="AD2073" s="48">
        <f>(ROUND(AC2073-AC2067,1)/AC2067)</f>
        <v>0.29329301814183617</v>
      </c>
      <c r="AE2073" s="113"/>
      <c r="AF2073" s="60"/>
      <c r="AH2073" s="20"/>
    </row>
    <row r="2074" spans="1:34">
      <c r="A2074" s="99" t="s">
        <v>844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30</v>
      </c>
      <c r="J2074" s="13">
        <v>65</v>
      </c>
      <c r="K2074" s="13">
        <v>50</v>
      </c>
      <c r="L2074" s="13">
        <v>50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85.5</v>
      </c>
      <c r="T2074" s="14">
        <f>(O2074/100)*(K2074*$J$10)</f>
        <v>0</v>
      </c>
      <c r="U2074" s="14">
        <f>(P2074/100)*(K2074*$K$10)+(P2074/100)*(L2074*$L$10)</f>
        <v>195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145.5</v>
      </c>
      <c r="Y2074" s="14">
        <f t="shared" si="669"/>
        <v>0</v>
      </c>
      <c r="Z2074" s="14">
        <f t="shared" si="670"/>
        <v>325</v>
      </c>
      <c r="AA2074" s="14">
        <f t="shared" si="671"/>
        <v>0</v>
      </c>
      <c r="AB2074" s="14">
        <f t="shared" si="673"/>
        <v>0</v>
      </c>
      <c r="AC2074" s="15">
        <f t="shared" si="672"/>
        <v>470.5</v>
      </c>
      <c r="AD2074" s="48">
        <f>(ROUND(AC2074-AC2067,1)/AC2067)</f>
        <v>0.29329301814183617</v>
      </c>
      <c r="AE2074" s="113"/>
      <c r="AF2074" s="60"/>
      <c r="AH2074" s="20"/>
    </row>
    <row r="2075" spans="1:34">
      <c r="A2075" s="99" t="s">
        <v>845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30</v>
      </c>
      <c r="J2075" s="13">
        <v>65</v>
      </c>
      <c r="K2075" s="13">
        <v>0</v>
      </c>
      <c r="L2075" s="13">
        <v>100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</f>
        <v>85.5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195</v>
      </c>
      <c r="W2075" s="14">
        <f>(R2075/100)*(K2075*$K$11)+(R2075/100)*(L2075*$L$11)</f>
        <v>0</v>
      </c>
      <c r="X2075" s="14">
        <f t="shared" si="668"/>
        <v>145.5</v>
      </c>
      <c r="Y2075" s="14">
        <f t="shared" si="669"/>
        <v>0</v>
      </c>
      <c r="Z2075" s="14">
        <f t="shared" si="670"/>
        <v>0</v>
      </c>
      <c r="AA2075" s="14">
        <f t="shared" si="671"/>
        <v>325</v>
      </c>
      <c r="AB2075" s="14">
        <f t="shared" si="673"/>
        <v>0</v>
      </c>
      <c r="AC2075" s="15">
        <f t="shared" si="672"/>
        <v>470.5</v>
      </c>
      <c r="AD2075" s="48">
        <f>(ROUND(AC2075-AC2067,1)/AC2067)</f>
        <v>0.29329301814183617</v>
      </c>
      <c r="AE2075" s="113"/>
      <c r="AF2075" s="60"/>
      <c r="AH2075" s="20"/>
    </row>
    <row r="2076" spans="1:34">
      <c r="A2076" s="99" t="s">
        <v>846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30</v>
      </c>
      <c r="J2076" s="13">
        <v>65</v>
      </c>
      <c r="K2076" s="13">
        <v>50</v>
      </c>
      <c r="L2076" s="13">
        <v>50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</f>
        <v>85.5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195</v>
      </c>
      <c r="X2076" s="14">
        <f t="shared" si="668"/>
        <v>145.5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325</v>
      </c>
      <c r="AC2076" s="15">
        <f t="shared" si="672"/>
        <v>470.5</v>
      </c>
      <c r="AD2076" s="48">
        <f>(ROUND(AC2076-AC2067,1)/AC2067)</f>
        <v>0.29329301814183617</v>
      </c>
      <c r="AE2076" s="113"/>
      <c r="AF2076" s="60"/>
      <c r="AH2076" s="20"/>
    </row>
    <row r="2077" spans="1:34">
      <c r="A2077" s="99" t="s">
        <v>847</v>
      </c>
      <c r="B2077" s="93"/>
      <c r="C2077" s="21" t="s">
        <v>327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65</v>
      </c>
      <c r="K2077" s="13">
        <v>0</v>
      </c>
      <c r="L2077" s="13">
        <v>0</v>
      </c>
      <c r="M2077" s="13">
        <v>77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335.4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465.4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465.4</v>
      </c>
      <c r="AD2077" s="48">
        <f>(ROUND(AC2077-AC2067,1)/AC2067)</f>
        <v>0.27927432655305112</v>
      </c>
      <c r="AE2077" s="113"/>
      <c r="AF2077" s="60"/>
      <c r="AH2077" s="20"/>
    </row>
    <row r="2078" spans="1:34">
      <c r="A2078" s="99" t="s">
        <v>848</v>
      </c>
      <c r="B2078" s="93"/>
      <c r="C2078" s="21" t="s">
        <v>328</v>
      </c>
      <c r="D2078" s="12">
        <v>100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65</v>
      </c>
      <c r="K2078" s="13">
        <v>77</v>
      </c>
      <c r="L2078" s="13">
        <v>0</v>
      </c>
      <c r="M2078" s="13">
        <v>0</v>
      </c>
      <c r="N2078" s="14">
        <f>D2078*$D$14</f>
        <v>130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335.4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465.4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465.4</v>
      </c>
      <c r="AD2078" s="48">
        <f>(ROUND(AC2078-AC2067,1)/AC2067)</f>
        <v>0.27927432655305112</v>
      </c>
      <c r="AE2078" s="113"/>
      <c r="AF2078" s="60"/>
      <c r="AH2078" s="20"/>
    </row>
    <row r="2079" spans="1:34">
      <c r="A2079" s="99"/>
      <c r="B2079" s="93"/>
      <c r="C2079" s="21" t="s">
        <v>329</v>
      </c>
      <c r="D2079" s="12">
        <v>100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65</v>
      </c>
      <c r="K2079" s="13">
        <v>0</v>
      </c>
      <c r="L2079" s="13">
        <v>77</v>
      </c>
      <c r="M2079" s="13">
        <v>0</v>
      </c>
      <c r="N2079" s="14">
        <f>D2079*$D$15</f>
        <v>130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335.4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465.4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465.4</v>
      </c>
      <c r="AD2079" s="48">
        <f>(ROUND(AC2079-AC2067,1)/AC2067)</f>
        <v>0.27927432655305112</v>
      </c>
      <c r="AE2079" s="113"/>
      <c r="AF2079" s="60"/>
      <c r="AH2079" s="20"/>
    </row>
    <row r="2080" spans="1:34">
      <c r="A2080" s="99"/>
      <c r="B2080" s="93"/>
      <c r="C2080" s="21" t="s">
        <v>325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93</v>
      </c>
      <c r="K2080" s="13">
        <v>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317.07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447.07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447.1</v>
      </c>
      <c r="AD2080" s="48">
        <f>(ROUND(AC2080-AC2067,1)/AC2067)</f>
        <v>0.22897196261682243</v>
      </c>
      <c r="AE2080" s="113"/>
      <c r="AF2080" s="60"/>
      <c r="AH2080" s="20"/>
    </row>
    <row r="2081" spans="1:34">
      <c r="A2081" s="99"/>
      <c r="B2081" s="93"/>
      <c r="C2081" s="21" t="s">
        <v>326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65</v>
      </c>
      <c r="J2081" s="13">
        <v>65</v>
      </c>
      <c r="K2081" s="13">
        <v>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278.85000000000002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408.85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408.9</v>
      </c>
      <c r="AD2081" s="48">
        <f>(ROUND(AC2081-AC2067,1)/AC2067)</f>
        <v>0.1239692138537658</v>
      </c>
      <c r="AE2081" s="113"/>
      <c r="AF2081" s="60"/>
      <c r="AH2081" s="20"/>
    </row>
    <row r="2082" spans="1:34">
      <c r="A2082" s="106" t="s">
        <v>0</v>
      </c>
      <c r="B2082" s="90" t="s">
        <v>97</v>
      </c>
      <c r="C2082" s="50" t="s">
        <v>241</v>
      </c>
      <c r="D2082" s="11">
        <v>114</v>
      </c>
      <c r="E2082" s="11">
        <v>0</v>
      </c>
      <c r="F2082" s="11">
        <v>0</v>
      </c>
      <c r="G2082" s="11">
        <v>0</v>
      </c>
      <c r="H2082" s="11">
        <v>0</v>
      </c>
      <c r="I2082" s="51">
        <v>60</v>
      </c>
      <c r="J2082" s="51">
        <v>20</v>
      </c>
      <c r="K2082" s="51">
        <v>0</v>
      </c>
      <c r="L2082" s="51">
        <v>0</v>
      </c>
      <c r="M2082" s="51">
        <v>0</v>
      </c>
      <c r="N2082" s="52">
        <f>D2082*$D$3</f>
        <v>171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205.2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si="652"/>
        <v>376.2</v>
      </c>
      <c r="Y2082" s="52">
        <f t="shared" si="653"/>
        <v>0</v>
      </c>
      <c r="Z2082" s="52">
        <f t="shared" si="654"/>
        <v>0</v>
      </c>
      <c r="AA2082" s="52">
        <f t="shared" si="655"/>
        <v>0</v>
      </c>
      <c r="AB2082" s="52">
        <f>R2082+W2082</f>
        <v>0</v>
      </c>
      <c r="AC2082" s="53">
        <f>ROUND(X2082+Y2082+Z2082+AA2082+AB2082,1)</f>
        <v>376.2</v>
      </c>
      <c r="AD2082" s="58"/>
      <c r="AE2082" s="113" t="s">
        <v>813</v>
      </c>
      <c r="AF2082" s="60"/>
      <c r="AH2082" s="20"/>
    </row>
    <row r="2083" spans="1:34">
      <c r="A2083" s="99" t="s">
        <v>814</v>
      </c>
      <c r="B2083" s="91">
        <v>28</v>
      </c>
      <c r="C2083" s="21" t="s">
        <v>324</v>
      </c>
      <c r="D2083" s="12">
        <v>114</v>
      </c>
      <c r="E2083" s="12">
        <v>0</v>
      </c>
      <c r="F2083" s="12">
        <v>0</v>
      </c>
      <c r="G2083" s="12">
        <v>0</v>
      </c>
      <c r="H2083" s="12">
        <v>0</v>
      </c>
      <c r="I2083" s="13">
        <v>75</v>
      </c>
      <c r="J2083" s="13">
        <v>35</v>
      </c>
      <c r="K2083" s="13">
        <v>0</v>
      </c>
      <c r="L2083" s="13">
        <v>0</v>
      </c>
      <c r="M2083" s="13">
        <v>0</v>
      </c>
      <c r="N2083" s="14">
        <f>D2083*$D$4</f>
        <v>148.20000000000002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293.43600000000004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ref="X2083:X2096" si="674">N2083+S2083</f>
        <v>441.63600000000008</v>
      </c>
      <c r="Y2083" s="14">
        <f t="shared" ref="Y2083:Y2096" si="675">O2083+T2083</f>
        <v>0</v>
      </c>
      <c r="Z2083" s="14">
        <f t="shared" ref="Z2083:Z2096" si="676">P2083+U2083</f>
        <v>0</v>
      </c>
      <c r="AA2083" s="14">
        <f t="shared" ref="AA2083:AA2096" si="677">Q2083+V2083</f>
        <v>0</v>
      </c>
      <c r="AB2083" s="14">
        <f>R2083+W2083</f>
        <v>0</v>
      </c>
      <c r="AC2083" s="15">
        <f>ROUND(X2083+Y2083+Z2083+AA2083+AB2083,1)</f>
        <v>441.6</v>
      </c>
      <c r="AD2083" s="48">
        <f>(ROUND(AC2083-AC2082,1)/AC2082)</f>
        <v>0.17384370015948966</v>
      </c>
      <c r="AE2083" s="113"/>
      <c r="AF2083" s="60"/>
      <c r="AH2083" s="20"/>
    </row>
    <row r="2084" spans="1:34">
      <c r="A2084" s="99" t="s">
        <v>815</v>
      </c>
      <c r="B2084" s="91">
        <v>0</v>
      </c>
      <c r="C2084" s="21" t="s">
        <v>849</v>
      </c>
      <c r="D2084" s="12">
        <v>114</v>
      </c>
      <c r="E2084" s="12">
        <v>0</v>
      </c>
      <c r="F2084" s="12">
        <v>0</v>
      </c>
      <c r="G2084" s="12">
        <v>0</v>
      </c>
      <c r="H2084" s="12">
        <v>0</v>
      </c>
      <c r="I2084" s="13">
        <v>60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D2084*$D$5</f>
        <v>159.6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191.51999999999998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351.12</v>
      </c>
      <c r="Y2084" s="14">
        <f t="shared" si="675"/>
        <v>0</v>
      </c>
      <c r="Z2084" s="14">
        <f t="shared" si="676"/>
        <v>0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351.1</v>
      </c>
      <c r="AD2084" s="48">
        <f>(ROUND(AC2084-AC2082,1)/AC2082)</f>
        <v>-6.6719829877724623E-2</v>
      </c>
      <c r="AE2084" s="113"/>
      <c r="AF2084" s="60"/>
      <c r="AH2084" s="20"/>
    </row>
    <row r="2085" spans="1:34">
      <c r="A2085" s="99" t="s">
        <v>816</v>
      </c>
      <c r="B2085" s="91">
        <v>0</v>
      </c>
      <c r="C2085" s="21" t="s">
        <v>337</v>
      </c>
      <c r="D2085" s="12">
        <v>114</v>
      </c>
      <c r="E2085" s="12">
        <v>0</v>
      </c>
      <c r="F2085" s="12">
        <v>0</v>
      </c>
      <c r="G2085" s="12">
        <v>0</v>
      </c>
      <c r="H2085" s="12">
        <v>0</v>
      </c>
      <c r="I2085" s="13">
        <v>60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D2085*$D$6</f>
        <v>159.6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191.51999999999998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351.12</v>
      </c>
      <c r="Y2085" s="14">
        <f t="shared" si="675"/>
        <v>0</v>
      </c>
      <c r="Z2085" s="14">
        <f t="shared" si="676"/>
        <v>0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351.1</v>
      </c>
      <c r="AD2085" s="48">
        <f>(ROUND(AC2085-AC2082,1)/AC2082)</f>
        <v>-6.6719829877724623E-2</v>
      </c>
      <c r="AE2085" s="113"/>
      <c r="AF2085" s="60"/>
      <c r="AH2085" s="20"/>
    </row>
    <row r="2086" spans="1:34">
      <c r="A2086" s="99" t="s">
        <v>817</v>
      </c>
      <c r="B2086" s="91">
        <v>0</v>
      </c>
      <c r="C2086" s="21" t="s">
        <v>338</v>
      </c>
      <c r="D2086" s="12">
        <v>114</v>
      </c>
      <c r="E2086" s="12">
        <v>0</v>
      </c>
      <c r="F2086" s="12">
        <v>0</v>
      </c>
      <c r="G2086" s="12">
        <v>0</v>
      </c>
      <c r="H2086" s="12">
        <v>0</v>
      </c>
      <c r="I2086" s="13">
        <v>60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D2086*$D$7</f>
        <v>159.6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191.51999999999998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351.12</v>
      </c>
      <c r="Y2086" s="14">
        <f t="shared" si="675"/>
        <v>0</v>
      </c>
      <c r="Z2086" s="14">
        <f t="shared" si="676"/>
        <v>0</v>
      </c>
      <c r="AA2086" s="14">
        <f t="shared" si="677"/>
        <v>0</v>
      </c>
      <c r="AB2086" s="14">
        <f t="shared" si="679"/>
        <v>0</v>
      </c>
      <c r="AC2086" s="15">
        <f t="shared" si="678"/>
        <v>351.1</v>
      </c>
      <c r="AD2086" s="48">
        <f>(ROUND(AC2086-AC2082,1)/AC2082)</f>
        <v>-6.6719829877724623E-2</v>
      </c>
      <c r="AE2086" s="113"/>
      <c r="AF2086" s="60"/>
      <c r="AH2086" s="20"/>
    </row>
    <row r="2087" spans="1:34">
      <c r="A2087" s="99" t="s">
        <v>666</v>
      </c>
      <c r="B2087" s="91"/>
      <c r="C2087" s="21" t="s">
        <v>339</v>
      </c>
      <c r="D2087" s="12">
        <v>114</v>
      </c>
      <c r="E2087" s="12">
        <v>0</v>
      </c>
      <c r="F2087" s="12">
        <v>0</v>
      </c>
      <c r="G2087" s="12">
        <v>0</v>
      </c>
      <c r="H2087" s="12">
        <v>0</v>
      </c>
      <c r="I2087" s="13">
        <v>60</v>
      </c>
      <c r="J2087" s="13">
        <v>20</v>
      </c>
      <c r="K2087" s="13">
        <v>0</v>
      </c>
      <c r="L2087" s="13">
        <v>0</v>
      </c>
      <c r="M2087" s="13">
        <v>0</v>
      </c>
      <c r="N2087" s="14">
        <f>D2087*$D$8</f>
        <v>159.6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191.51999999999998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351.12</v>
      </c>
      <c r="Y2087" s="14">
        <f t="shared" si="675"/>
        <v>0</v>
      </c>
      <c r="Z2087" s="14">
        <f t="shared" si="676"/>
        <v>0</v>
      </c>
      <c r="AA2087" s="14">
        <f t="shared" si="677"/>
        <v>0</v>
      </c>
      <c r="AB2087" s="14">
        <f t="shared" si="679"/>
        <v>0</v>
      </c>
      <c r="AC2087" s="15">
        <f t="shared" si="678"/>
        <v>351.1</v>
      </c>
      <c r="AD2087" s="48">
        <f>(ROUND(AC2087-AC2082,1)/AC2082)</f>
        <v>-6.6719829877724623E-2</v>
      </c>
      <c r="AE2087" s="113"/>
      <c r="AF2087" s="60"/>
      <c r="AH2087" s="20"/>
    </row>
    <row r="2088" spans="1:34">
      <c r="A2088" s="99" t="s">
        <v>605</v>
      </c>
      <c r="B2088" s="91"/>
      <c r="C2088" s="21" t="s">
        <v>1</v>
      </c>
      <c r="D2088" s="12">
        <v>57</v>
      </c>
      <c r="E2088" s="12">
        <v>114</v>
      </c>
      <c r="F2088" s="12">
        <v>0</v>
      </c>
      <c r="G2088" s="12">
        <v>0</v>
      </c>
      <c r="H2088" s="12">
        <v>0</v>
      </c>
      <c r="I2088" s="13">
        <v>60</v>
      </c>
      <c r="J2088" s="13">
        <v>20</v>
      </c>
      <c r="K2088" s="13">
        <v>85</v>
      </c>
      <c r="L2088" s="13">
        <v>0</v>
      </c>
      <c r="M2088" s="13">
        <v>0</v>
      </c>
      <c r="N2088" s="14">
        <f>D2088*$D$9</f>
        <v>68.399999999999991</v>
      </c>
      <c r="O2088" s="14">
        <f>E2088*$E$9</f>
        <v>148.20000000000002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82.08</v>
      </c>
      <c r="T2088" s="14">
        <f>(O2088/100)*(K2088*$K$9)</f>
        <v>188.95500000000001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150.47999999999999</v>
      </c>
      <c r="Y2088" s="14">
        <f t="shared" si="675"/>
        <v>337.15500000000003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487.6</v>
      </c>
      <c r="AD2088" s="48">
        <f>(ROUND(AC2088-AC2082,1)/AC2082)</f>
        <v>0.29611908559276984</v>
      </c>
      <c r="AE2088" s="113"/>
      <c r="AF2088" s="60"/>
      <c r="AH2088" s="20"/>
    </row>
    <row r="2089" spans="1:34">
      <c r="A2089" s="99" t="s">
        <v>844</v>
      </c>
      <c r="B2089" s="91"/>
      <c r="C2089" s="21" t="s">
        <v>2</v>
      </c>
      <c r="D2089" s="12">
        <v>57</v>
      </c>
      <c r="E2089" s="12">
        <v>0</v>
      </c>
      <c r="F2089" s="12">
        <v>114</v>
      </c>
      <c r="G2089" s="12">
        <v>0</v>
      </c>
      <c r="H2089" s="12">
        <v>0</v>
      </c>
      <c r="I2089" s="13">
        <v>60</v>
      </c>
      <c r="J2089" s="13">
        <v>20</v>
      </c>
      <c r="K2089" s="13">
        <v>42.5</v>
      </c>
      <c r="L2089" s="13">
        <v>42.5</v>
      </c>
      <c r="M2089" s="13">
        <v>0</v>
      </c>
      <c r="N2089" s="14">
        <f>D2089*$D$10</f>
        <v>68.399999999999991</v>
      </c>
      <c r="O2089" s="14">
        <f>E2089*$E$10</f>
        <v>0</v>
      </c>
      <c r="P2089" s="14">
        <f>F2089*$F$10</f>
        <v>148.20000000000002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82.08</v>
      </c>
      <c r="T2089" s="14">
        <f>(O2089/100)*(K2089*$J$10)</f>
        <v>0</v>
      </c>
      <c r="U2089" s="14">
        <f>(P2089/100)*(K2089*$K$10)+(P2089/100)*(L2089*$L$10)</f>
        <v>188.95500000000001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150.47999999999999</v>
      </c>
      <c r="Y2089" s="14">
        <f t="shared" si="675"/>
        <v>0</v>
      </c>
      <c r="Z2089" s="14">
        <f t="shared" si="676"/>
        <v>337.15500000000003</v>
      </c>
      <c r="AA2089" s="14">
        <f t="shared" si="677"/>
        <v>0</v>
      </c>
      <c r="AB2089" s="14">
        <f t="shared" si="679"/>
        <v>0</v>
      </c>
      <c r="AC2089" s="15">
        <f t="shared" si="678"/>
        <v>487.6</v>
      </c>
      <c r="AD2089" s="48">
        <f>(ROUND(AC2089-AC2082,1)/AC2082)</f>
        <v>0.29611908559276984</v>
      </c>
      <c r="AE2089" s="113"/>
      <c r="AF2089" s="60"/>
      <c r="AH2089" s="20"/>
    </row>
    <row r="2090" spans="1:34">
      <c r="A2090" s="99" t="s">
        <v>845</v>
      </c>
      <c r="B2090" s="91"/>
      <c r="C2090" s="21" t="s">
        <v>3</v>
      </c>
      <c r="D2090" s="12">
        <v>57</v>
      </c>
      <c r="E2090" s="12">
        <v>0</v>
      </c>
      <c r="F2090" s="12">
        <v>0</v>
      </c>
      <c r="G2090" s="12">
        <v>114</v>
      </c>
      <c r="H2090" s="12">
        <v>0</v>
      </c>
      <c r="I2090" s="13">
        <v>60</v>
      </c>
      <c r="J2090" s="13">
        <v>20</v>
      </c>
      <c r="K2090" s="13">
        <v>0</v>
      </c>
      <c r="L2090" s="13">
        <v>85</v>
      </c>
      <c r="M2090" s="13">
        <v>0</v>
      </c>
      <c r="N2090" s="14">
        <f>D2090*$D$11</f>
        <v>68.399999999999991</v>
      </c>
      <c r="O2090" s="14">
        <f>E2090*$E$11</f>
        <v>0</v>
      </c>
      <c r="P2090" s="14">
        <f>F2090*$F$11</f>
        <v>0</v>
      </c>
      <c r="Q2090" s="14">
        <f>G2090*$G$11</f>
        <v>148.20000000000002</v>
      </c>
      <c r="R2090" s="14">
        <f>H2090*$H$11</f>
        <v>0</v>
      </c>
      <c r="S2090" s="14">
        <f>(N2090/100)*(I2090*$I$11)+(N2090/100)*(J2090*$J$11)</f>
        <v>82.08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188.95500000000001</v>
      </c>
      <c r="W2090" s="14">
        <f>(R2090/100)*(K2090*$K$11)+(R2090/100)*(L2090*$L$11)</f>
        <v>0</v>
      </c>
      <c r="X2090" s="14">
        <f t="shared" si="674"/>
        <v>150.47999999999999</v>
      </c>
      <c r="Y2090" s="14">
        <f t="shared" si="675"/>
        <v>0</v>
      </c>
      <c r="Z2090" s="14">
        <f t="shared" si="676"/>
        <v>0</v>
      </c>
      <c r="AA2090" s="14">
        <f t="shared" si="677"/>
        <v>337.15500000000003</v>
      </c>
      <c r="AB2090" s="14">
        <f t="shared" si="679"/>
        <v>0</v>
      </c>
      <c r="AC2090" s="15">
        <f t="shared" si="678"/>
        <v>487.6</v>
      </c>
      <c r="AD2090" s="48">
        <f>(ROUND(AC2090-AC2082,1)/AC2082)</f>
        <v>0.29611908559276984</v>
      </c>
      <c r="AE2090" s="113"/>
      <c r="AF2090" s="60"/>
      <c r="AH2090" s="20"/>
    </row>
    <row r="2091" spans="1:34">
      <c r="A2091" s="99" t="s">
        <v>846</v>
      </c>
      <c r="B2091" s="91"/>
      <c r="C2091" s="21" t="s">
        <v>4</v>
      </c>
      <c r="D2091" s="12">
        <v>57</v>
      </c>
      <c r="E2091" s="12">
        <v>0</v>
      </c>
      <c r="F2091" s="12">
        <v>0</v>
      </c>
      <c r="G2091" s="12">
        <v>0</v>
      </c>
      <c r="H2091" s="12">
        <v>114</v>
      </c>
      <c r="I2091" s="13">
        <v>60</v>
      </c>
      <c r="J2091" s="13">
        <v>20</v>
      </c>
      <c r="K2091" s="13">
        <v>42.5</v>
      </c>
      <c r="L2091" s="13">
        <v>42.5</v>
      </c>
      <c r="M2091" s="13">
        <v>0</v>
      </c>
      <c r="N2091" s="14">
        <f>D2091*$D$12</f>
        <v>68.399999999999991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148.20000000000002</v>
      </c>
      <c r="S2091" s="14">
        <f>(N2091/100)*(I2091*$I$12)+(N2091/100)*(J2091*$J$12)</f>
        <v>82.08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188.95500000000001</v>
      </c>
      <c r="X2091" s="14">
        <f t="shared" si="674"/>
        <v>150.47999999999999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337.15500000000003</v>
      </c>
      <c r="AC2091" s="15">
        <f t="shared" si="678"/>
        <v>487.6</v>
      </c>
      <c r="AD2091" s="48">
        <f>(ROUND(AC2091-AC2082,1)/AC2082)</f>
        <v>0.29611908559276984</v>
      </c>
      <c r="AE2091" s="113"/>
      <c r="AF2091" s="60"/>
      <c r="AH2091" s="20"/>
    </row>
    <row r="2092" spans="1:34">
      <c r="A2092" s="99" t="s">
        <v>847</v>
      </c>
      <c r="B2092" s="91"/>
      <c r="C2092" s="21" t="s">
        <v>327</v>
      </c>
      <c r="D2092" s="12">
        <v>114</v>
      </c>
      <c r="E2092" s="12">
        <v>0</v>
      </c>
      <c r="F2092" s="12">
        <v>0</v>
      </c>
      <c r="G2092" s="12">
        <v>0</v>
      </c>
      <c r="H2092" s="12">
        <v>0</v>
      </c>
      <c r="I2092" s="13">
        <v>60</v>
      </c>
      <c r="J2092" s="13">
        <v>20</v>
      </c>
      <c r="K2092" s="13">
        <v>0</v>
      </c>
      <c r="L2092" s="13">
        <v>0</v>
      </c>
      <c r="M2092" s="13">
        <v>70</v>
      </c>
      <c r="N2092" s="14">
        <f>D2092*$D$13</f>
        <v>148.20000000000002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333.45000000000005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481.65000000000009</v>
      </c>
      <c r="Y2092" s="14">
        <f t="shared" si="675"/>
        <v>0</v>
      </c>
      <c r="Z2092" s="14">
        <f t="shared" si="676"/>
        <v>0</v>
      </c>
      <c r="AA2092" s="14">
        <f t="shared" si="677"/>
        <v>0</v>
      </c>
      <c r="AB2092" s="14">
        <f t="shared" si="679"/>
        <v>0</v>
      </c>
      <c r="AC2092" s="15">
        <f t="shared" si="678"/>
        <v>481.7</v>
      </c>
      <c r="AD2092" s="48">
        <f>(ROUND(AC2092-AC2082,1)/AC2082)</f>
        <v>0.28043593833067521</v>
      </c>
      <c r="AE2092" s="113"/>
      <c r="AF2092" s="60"/>
      <c r="AH2092" s="20"/>
    </row>
    <row r="2093" spans="1:34">
      <c r="A2093" s="99" t="s">
        <v>848</v>
      </c>
      <c r="B2093" s="91"/>
      <c r="C2093" s="21" t="s">
        <v>328</v>
      </c>
      <c r="D2093" s="12">
        <v>114</v>
      </c>
      <c r="E2093" s="12">
        <v>0</v>
      </c>
      <c r="F2093" s="12">
        <v>0</v>
      </c>
      <c r="G2093" s="12">
        <v>0</v>
      </c>
      <c r="H2093" s="12">
        <v>0</v>
      </c>
      <c r="I2093" s="13">
        <v>60</v>
      </c>
      <c r="J2093" s="13">
        <v>20</v>
      </c>
      <c r="K2093" s="13">
        <v>70</v>
      </c>
      <c r="L2093" s="13">
        <v>0</v>
      </c>
      <c r="M2093" s="13">
        <v>0</v>
      </c>
      <c r="N2093" s="14">
        <f>D2093*$D$14</f>
        <v>148.20000000000002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333.45000000000005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481.65000000000009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481.7</v>
      </c>
      <c r="AD2093" s="48">
        <f>(ROUND(AC2093-AC2082,1)/AC2082)</f>
        <v>0.28043593833067521</v>
      </c>
      <c r="AE2093" s="113"/>
      <c r="AF2093" s="60"/>
      <c r="AH2093" s="20"/>
    </row>
    <row r="2094" spans="1:34">
      <c r="A2094" s="99"/>
      <c r="B2094" s="91"/>
      <c r="C2094" s="21" t="s">
        <v>329</v>
      </c>
      <c r="D2094" s="12">
        <v>114</v>
      </c>
      <c r="E2094" s="12">
        <v>0</v>
      </c>
      <c r="F2094" s="12">
        <v>0</v>
      </c>
      <c r="G2094" s="12">
        <v>0</v>
      </c>
      <c r="H2094" s="12">
        <v>0</v>
      </c>
      <c r="I2094" s="13">
        <v>60</v>
      </c>
      <c r="J2094" s="13">
        <v>20</v>
      </c>
      <c r="K2094" s="13">
        <v>0</v>
      </c>
      <c r="L2094" s="13">
        <v>70</v>
      </c>
      <c r="M2094" s="13">
        <v>0</v>
      </c>
      <c r="N2094" s="14">
        <f>D2094*$D$15</f>
        <v>148.20000000000002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333.45000000000005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481.65000000000009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481.7</v>
      </c>
      <c r="AD2094" s="48">
        <f>(ROUND(AC2094-AC2082,1)/AC2082)</f>
        <v>0.28043593833067521</v>
      </c>
      <c r="AE2094" s="113"/>
      <c r="AF2094" s="60"/>
      <c r="AH2094" s="20"/>
    </row>
    <row r="2095" spans="1:34">
      <c r="A2095" s="99"/>
      <c r="B2095" s="91"/>
      <c r="C2095" s="21" t="s">
        <v>325</v>
      </c>
      <c r="D2095" s="12">
        <v>114</v>
      </c>
      <c r="E2095" s="12">
        <v>0</v>
      </c>
      <c r="F2095" s="12">
        <v>0</v>
      </c>
      <c r="G2095" s="12">
        <v>0</v>
      </c>
      <c r="H2095" s="12">
        <v>0</v>
      </c>
      <c r="I2095" s="13">
        <v>60</v>
      </c>
      <c r="J2095" s="13">
        <v>55</v>
      </c>
      <c r="K2095" s="13">
        <v>0</v>
      </c>
      <c r="L2095" s="13">
        <v>0</v>
      </c>
      <c r="M2095" s="13">
        <v>0</v>
      </c>
      <c r="N2095" s="14">
        <f>D2095*$D$16</f>
        <v>148.20000000000002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276.39300000000003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424.59300000000007</v>
      </c>
      <c r="Y2095" s="14">
        <f t="shared" si="675"/>
        <v>0</v>
      </c>
      <c r="Z2095" s="14">
        <f t="shared" si="676"/>
        <v>0</v>
      </c>
      <c r="AA2095" s="14">
        <f t="shared" si="677"/>
        <v>0</v>
      </c>
      <c r="AB2095" s="14">
        <f t="shared" si="679"/>
        <v>0</v>
      </c>
      <c r="AC2095" s="15">
        <f t="shared" si="678"/>
        <v>424.6</v>
      </c>
      <c r="AD2095" s="48">
        <f>(ROUND(AC2095-AC2082,1)/AC2082)</f>
        <v>0.12865497076023391</v>
      </c>
      <c r="AE2095" s="111"/>
      <c r="AF2095" s="63"/>
      <c r="AH2095" s="20"/>
    </row>
    <row r="2096" spans="1:34">
      <c r="A2096" s="99"/>
      <c r="B2096" s="91"/>
      <c r="C2096" s="21" t="s">
        <v>326</v>
      </c>
      <c r="D2096" s="12">
        <v>114</v>
      </c>
      <c r="E2096" s="12">
        <v>0</v>
      </c>
      <c r="F2096" s="12">
        <v>0</v>
      </c>
      <c r="G2096" s="12">
        <v>0</v>
      </c>
      <c r="H2096" s="12">
        <v>0</v>
      </c>
      <c r="I2096" s="13">
        <v>83</v>
      </c>
      <c r="J2096" s="13">
        <v>20</v>
      </c>
      <c r="K2096" s="13">
        <v>0</v>
      </c>
      <c r="L2096" s="13">
        <v>0</v>
      </c>
      <c r="M2096" s="13">
        <v>0</v>
      </c>
      <c r="N2096" s="14">
        <f>D2096*$D$17</f>
        <v>148.20000000000002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312.55379999999997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460.75379999999996</v>
      </c>
      <c r="Y2096" s="14">
        <f t="shared" si="675"/>
        <v>0</v>
      </c>
      <c r="Z2096" s="14">
        <f t="shared" si="676"/>
        <v>0</v>
      </c>
      <c r="AA2096" s="14">
        <f t="shared" si="677"/>
        <v>0</v>
      </c>
      <c r="AB2096" s="14">
        <f t="shared" si="679"/>
        <v>0</v>
      </c>
      <c r="AC2096" s="15">
        <f t="shared" si="678"/>
        <v>460.8</v>
      </c>
      <c r="AD2096" s="48">
        <f>(ROUND(AC2096-AC2082,1)/AC2082)</f>
        <v>0.2248803827751196</v>
      </c>
      <c r="AE2096" s="113"/>
      <c r="AF2096" s="60"/>
      <c r="AH2096" s="20"/>
    </row>
    <row r="2097" spans="1:34">
      <c r="A2097" s="106" t="s">
        <v>0</v>
      </c>
      <c r="B2097" s="92" t="s">
        <v>98</v>
      </c>
      <c r="C2097" s="50" t="s">
        <v>242</v>
      </c>
      <c r="D2097" s="11">
        <v>100</v>
      </c>
      <c r="E2097" s="11">
        <v>0</v>
      </c>
      <c r="F2097" s="11">
        <v>40</v>
      </c>
      <c r="G2097" s="11">
        <v>0</v>
      </c>
      <c r="H2097" s="11">
        <v>0</v>
      </c>
      <c r="I2097" s="51">
        <v>30</v>
      </c>
      <c r="J2097" s="51">
        <v>30</v>
      </c>
      <c r="K2097" s="51">
        <v>15</v>
      </c>
      <c r="L2097" s="51">
        <v>15</v>
      </c>
      <c r="M2097" s="51">
        <v>0</v>
      </c>
      <c r="N2097" s="52">
        <f>D2097*$D$3</f>
        <v>150</v>
      </c>
      <c r="O2097" s="52">
        <f>E2097*$E$3</f>
        <v>0</v>
      </c>
      <c r="P2097" s="52">
        <f>F2097*$F$3</f>
        <v>60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135</v>
      </c>
      <c r="T2097" s="52">
        <f>(O2097/100)*(K2097*$K$3)</f>
        <v>0</v>
      </c>
      <c r="U2097" s="52">
        <f>(P2097/100)*(K2097*$K$3)+(P2097/100)*(L2097*$L$3)</f>
        <v>27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2" si="680">N2097+S2097</f>
        <v>285</v>
      </c>
      <c r="Y2097" s="52">
        <f t="shared" ref="Y2097:Y2112" si="681">O2097+T2097</f>
        <v>0</v>
      </c>
      <c r="Z2097" s="52">
        <f t="shared" ref="Z2097:Z2112" si="682">P2097+U2097</f>
        <v>87</v>
      </c>
      <c r="AA2097" s="52">
        <f t="shared" ref="AA2097:AA2112" si="683">Q2097+V2097</f>
        <v>0</v>
      </c>
      <c r="AB2097" s="52">
        <f>R2097+W2097</f>
        <v>0</v>
      </c>
      <c r="AC2097" s="53">
        <f>ROUND(X2097+Y2097+Z2097+AA2097+AB2097,1)</f>
        <v>372</v>
      </c>
      <c r="AD2097" s="58"/>
      <c r="AE2097" s="113"/>
      <c r="AF2097" s="60"/>
      <c r="AH2097" s="20"/>
    </row>
    <row r="2098" spans="1:34">
      <c r="A2098" s="99" t="s">
        <v>814</v>
      </c>
      <c r="B2098" s="93">
        <v>16</v>
      </c>
      <c r="C2098" s="21" t="s">
        <v>324</v>
      </c>
      <c r="D2098" s="12">
        <v>100</v>
      </c>
      <c r="E2098" s="12">
        <v>0</v>
      </c>
      <c r="F2098" s="12">
        <v>40</v>
      </c>
      <c r="G2098" s="12">
        <v>0</v>
      </c>
      <c r="H2098" s="12">
        <v>0</v>
      </c>
      <c r="I2098" s="13">
        <v>54</v>
      </c>
      <c r="J2098" s="13">
        <v>54</v>
      </c>
      <c r="K2098" s="13">
        <v>15</v>
      </c>
      <c r="L2098" s="13">
        <v>15</v>
      </c>
      <c r="M2098" s="13">
        <v>0</v>
      </c>
      <c r="N2098" s="14">
        <f>D2098*$D$4</f>
        <v>130</v>
      </c>
      <c r="O2098" s="14">
        <f>E2098*$E$4</f>
        <v>0</v>
      </c>
      <c r="P2098" s="14">
        <f>F2098*$F$4</f>
        <v>52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252.72000000000003</v>
      </c>
      <c r="T2098" s="14">
        <f>(O2098/100)*(K2098*$K$4)</f>
        <v>0</v>
      </c>
      <c r="U2098" s="14">
        <f>(P2098/100)*(K2098*$K$4)+(P2098/100)*(L2098*$L$4)</f>
        <v>23.400000000000002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0"/>
        <v>382.72</v>
      </c>
      <c r="Y2098" s="14">
        <f t="shared" si="681"/>
        <v>0</v>
      </c>
      <c r="Z2098" s="14">
        <f t="shared" si="682"/>
        <v>75.400000000000006</v>
      </c>
      <c r="AA2098" s="14">
        <f t="shared" si="683"/>
        <v>0</v>
      </c>
      <c r="AB2098" s="14">
        <f>R2098+W2098</f>
        <v>0</v>
      </c>
      <c r="AC2098" s="15">
        <f>ROUND(X2098+Y2098+Z2098+AA2098+AB2098,1)</f>
        <v>458.1</v>
      </c>
      <c r="AD2098" s="48">
        <f>(ROUND(AC2098-AC2097,1)/AC2097)</f>
        <v>0.2314516129032258</v>
      </c>
      <c r="AE2098" s="113" t="s">
        <v>813</v>
      </c>
      <c r="AF2098" s="60"/>
      <c r="AH2098" s="20"/>
    </row>
    <row r="2099" spans="1:34">
      <c r="A2099" s="99" t="s">
        <v>815</v>
      </c>
      <c r="B2099" s="93">
        <v>16</v>
      </c>
      <c r="C2099" s="21" t="s">
        <v>849</v>
      </c>
      <c r="D2099" s="12">
        <v>100</v>
      </c>
      <c r="E2099" s="12">
        <v>0</v>
      </c>
      <c r="F2099" s="12">
        <v>40</v>
      </c>
      <c r="G2099" s="12">
        <v>0</v>
      </c>
      <c r="H2099" s="12">
        <v>0</v>
      </c>
      <c r="I2099" s="13">
        <v>30</v>
      </c>
      <c r="J2099" s="13">
        <v>30</v>
      </c>
      <c r="K2099" s="13">
        <v>15</v>
      </c>
      <c r="L2099" s="13">
        <v>15</v>
      </c>
      <c r="M2099" s="13">
        <v>0</v>
      </c>
      <c r="N2099" s="14">
        <f>D2099*$D$5</f>
        <v>140</v>
      </c>
      <c r="O2099" s="14">
        <f>E2099*$E$5</f>
        <v>0</v>
      </c>
      <c r="P2099" s="14">
        <f>F2099*$F$5</f>
        <v>56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125.99999999999999</v>
      </c>
      <c r="T2099" s="14">
        <f>(O2099/100)*(K2099*$K$5)</f>
        <v>0</v>
      </c>
      <c r="U2099" s="14">
        <f>(P2099/100)*(K2099*$K$5)+(P2099/100)*(L2099*$L$5)</f>
        <v>25.200000000000003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266</v>
      </c>
      <c r="Y2099" s="14">
        <f t="shared" si="681"/>
        <v>0</v>
      </c>
      <c r="Z2099" s="14">
        <f t="shared" si="682"/>
        <v>81.2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347.2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3">
        <v>0</v>
      </c>
      <c r="C2100" s="21" t="s">
        <v>337</v>
      </c>
      <c r="D2100" s="12">
        <v>100</v>
      </c>
      <c r="E2100" s="12">
        <v>0</v>
      </c>
      <c r="F2100" s="12">
        <v>40</v>
      </c>
      <c r="G2100" s="12">
        <v>0</v>
      </c>
      <c r="H2100" s="12">
        <v>0</v>
      </c>
      <c r="I2100" s="13">
        <v>30</v>
      </c>
      <c r="J2100" s="13">
        <v>30</v>
      </c>
      <c r="K2100" s="13">
        <v>15</v>
      </c>
      <c r="L2100" s="13">
        <v>15</v>
      </c>
      <c r="M2100" s="13">
        <v>0</v>
      </c>
      <c r="N2100" s="14">
        <f>D2100*$D$6</f>
        <v>140</v>
      </c>
      <c r="O2100" s="14">
        <f>E2100*$E$6</f>
        <v>0</v>
      </c>
      <c r="P2100" s="14">
        <f>F2100*$F$6</f>
        <v>56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125.99999999999999</v>
      </c>
      <c r="T2100" s="14">
        <f>(O2100/100)*(K2100*$K$6)</f>
        <v>0</v>
      </c>
      <c r="U2100" s="14">
        <f>(P2100/100)*(K2100*$K$6)+(P2100/100)*(L2100*$L$6)</f>
        <v>25.200000000000003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266</v>
      </c>
      <c r="Y2100" s="14">
        <f t="shared" si="681"/>
        <v>0</v>
      </c>
      <c r="Z2100" s="14">
        <f t="shared" si="682"/>
        <v>81.2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347.2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3">
        <v>0</v>
      </c>
      <c r="C2101" s="21" t="s">
        <v>338</v>
      </c>
      <c r="D2101" s="12">
        <v>100</v>
      </c>
      <c r="E2101" s="12">
        <v>0</v>
      </c>
      <c r="F2101" s="12">
        <v>40</v>
      </c>
      <c r="G2101" s="12">
        <v>0</v>
      </c>
      <c r="H2101" s="12">
        <v>0</v>
      </c>
      <c r="I2101" s="13">
        <v>30</v>
      </c>
      <c r="J2101" s="13">
        <v>30</v>
      </c>
      <c r="K2101" s="13">
        <v>15</v>
      </c>
      <c r="L2101" s="13">
        <v>15</v>
      </c>
      <c r="M2101" s="13">
        <v>0</v>
      </c>
      <c r="N2101" s="14">
        <f>D2101*$D$7</f>
        <v>140</v>
      </c>
      <c r="O2101" s="14">
        <f>E2101*$E$7</f>
        <v>0</v>
      </c>
      <c r="P2101" s="14">
        <f>F2101*$F$7</f>
        <v>56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125.99999999999999</v>
      </c>
      <c r="T2101" s="14">
        <f>(O2101/100)*(K2101*$K$7)</f>
        <v>0</v>
      </c>
      <c r="U2101" s="14">
        <f>(P2101/100)*(K2101*$K$7)+(P2101/100)*(L2101*$L$7)</f>
        <v>25.200000000000003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266</v>
      </c>
      <c r="Y2101" s="14">
        <f t="shared" si="681"/>
        <v>0</v>
      </c>
      <c r="Z2101" s="14">
        <f t="shared" si="682"/>
        <v>81.2</v>
      </c>
      <c r="AA2101" s="14">
        <f t="shared" si="683"/>
        <v>0</v>
      </c>
      <c r="AB2101" s="14">
        <f t="shared" si="685"/>
        <v>0</v>
      </c>
      <c r="AC2101" s="15">
        <f t="shared" si="684"/>
        <v>347.2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3"/>
      <c r="C2102" s="21" t="s">
        <v>339</v>
      </c>
      <c r="D2102" s="12">
        <v>100</v>
      </c>
      <c r="E2102" s="12">
        <v>0</v>
      </c>
      <c r="F2102" s="12">
        <v>40</v>
      </c>
      <c r="G2102" s="12">
        <v>0</v>
      </c>
      <c r="H2102" s="12">
        <v>0</v>
      </c>
      <c r="I2102" s="13">
        <v>30</v>
      </c>
      <c r="J2102" s="13">
        <v>30</v>
      </c>
      <c r="K2102" s="13">
        <v>15</v>
      </c>
      <c r="L2102" s="13">
        <v>15</v>
      </c>
      <c r="M2102" s="13">
        <v>0</v>
      </c>
      <c r="N2102" s="14">
        <f>D2102*$D$8</f>
        <v>140</v>
      </c>
      <c r="O2102" s="14">
        <f>E2102*$E$8</f>
        <v>0</v>
      </c>
      <c r="P2102" s="14">
        <f>F2102*$F$8</f>
        <v>56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125.99999999999999</v>
      </c>
      <c r="T2102" s="14">
        <f>(O2102/100)*(K2102*$K$8)</f>
        <v>0</v>
      </c>
      <c r="U2102" s="14">
        <f>(P2102/100)*(K2102*$K$8)+(P2102/100)*(L2102*$L$8)</f>
        <v>25.200000000000003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266</v>
      </c>
      <c r="Y2102" s="14">
        <f t="shared" si="681"/>
        <v>0</v>
      </c>
      <c r="Z2102" s="14">
        <f t="shared" si="682"/>
        <v>81.2</v>
      </c>
      <c r="AA2102" s="14">
        <f t="shared" si="683"/>
        <v>0</v>
      </c>
      <c r="AB2102" s="14">
        <f t="shared" si="685"/>
        <v>0</v>
      </c>
      <c r="AC2102" s="15">
        <f t="shared" si="684"/>
        <v>347.2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3"/>
      <c r="C2103" s="21" t="s">
        <v>1</v>
      </c>
      <c r="D2103" s="12">
        <v>50</v>
      </c>
      <c r="E2103" s="12">
        <v>140</v>
      </c>
      <c r="F2103" s="12">
        <v>0</v>
      </c>
      <c r="G2103" s="12">
        <v>0</v>
      </c>
      <c r="H2103" s="12">
        <v>0</v>
      </c>
      <c r="I2103" s="13">
        <v>30</v>
      </c>
      <c r="J2103" s="13">
        <v>30</v>
      </c>
      <c r="K2103" s="13">
        <v>68</v>
      </c>
      <c r="L2103" s="13">
        <v>0</v>
      </c>
      <c r="M2103" s="13">
        <v>0</v>
      </c>
      <c r="N2103" s="14">
        <f>D2103*$D$9</f>
        <v>60</v>
      </c>
      <c r="O2103" s="14">
        <f>E2103*$E$9</f>
        <v>182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54</v>
      </c>
      <c r="T2103" s="14">
        <f>(O2103/100)*(K2103*$K$9)</f>
        <v>185.64000000000001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114</v>
      </c>
      <c r="Y2103" s="14">
        <f t="shared" si="681"/>
        <v>367.64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481.6</v>
      </c>
      <c r="AD2103" s="48">
        <f>(ROUND(AC2103-AC2097,1)/AC2097)</f>
        <v>0.29462365591397849</v>
      </c>
      <c r="AE2103" s="113"/>
      <c r="AF2103" s="60"/>
      <c r="AH2103" s="20"/>
    </row>
    <row r="2104" spans="1:34">
      <c r="A2104" s="99" t="s">
        <v>844</v>
      </c>
      <c r="B2104" s="93"/>
      <c r="C2104" s="21" t="s">
        <v>2</v>
      </c>
      <c r="D2104" s="12">
        <v>50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30</v>
      </c>
      <c r="K2104" s="13">
        <v>34</v>
      </c>
      <c r="L2104" s="13">
        <v>34</v>
      </c>
      <c r="M2104" s="13">
        <v>0</v>
      </c>
      <c r="N2104" s="14">
        <f>D2104*$D$10</f>
        <v>60</v>
      </c>
      <c r="O2104" s="14">
        <f>E2104*$E$10</f>
        <v>0</v>
      </c>
      <c r="P2104" s="14">
        <f>F2104*$F$10</f>
        <v>182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54</v>
      </c>
      <c r="T2104" s="14">
        <f>(O2104/100)*(K2104*$J$10)</f>
        <v>0</v>
      </c>
      <c r="U2104" s="14">
        <f>(P2104/100)*(K2104*$K$10)+(P2104/100)*(L2104*$L$10)</f>
        <v>185.64000000000001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114</v>
      </c>
      <c r="Y2104" s="14">
        <f t="shared" si="681"/>
        <v>0</v>
      </c>
      <c r="Z2104" s="14">
        <f t="shared" si="682"/>
        <v>367.64</v>
      </c>
      <c r="AA2104" s="14">
        <f t="shared" si="683"/>
        <v>0</v>
      </c>
      <c r="AB2104" s="14">
        <f t="shared" si="685"/>
        <v>0</v>
      </c>
      <c r="AC2104" s="15">
        <f t="shared" si="684"/>
        <v>481.6</v>
      </c>
      <c r="AD2104" s="48">
        <f>(ROUND(AC2104-AC2097,1)/AC2097)</f>
        <v>0.29462365591397849</v>
      </c>
      <c r="AE2104" s="113"/>
      <c r="AF2104" s="60"/>
      <c r="AH2104" s="20"/>
    </row>
    <row r="2105" spans="1:34">
      <c r="A2105" s="99" t="s">
        <v>845</v>
      </c>
      <c r="B2105" s="93"/>
      <c r="C2105" s="21" t="s">
        <v>3</v>
      </c>
      <c r="D2105" s="12">
        <v>50</v>
      </c>
      <c r="E2105" s="12">
        <v>0</v>
      </c>
      <c r="F2105" s="12">
        <v>0</v>
      </c>
      <c r="G2105" s="12">
        <v>140</v>
      </c>
      <c r="H2105" s="12">
        <v>0</v>
      </c>
      <c r="I2105" s="13">
        <v>30</v>
      </c>
      <c r="J2105" s="13">
        <v>30</v>
      </c>
      <c r="K2105" s="13">
        <v>0</v>
      </c>
      <c r="L2105" s="13">
        <v>68</v>
      </c>
      <c r="M2105" s="13">
        <v>0</v>
      </c>
      <c r="N2105" s="14">
        <f>D2105*$D$11</f>
        <v>60</v>
      </c>
      <c r="O2105" s="14">
        <f>E2105*$E$11</f>
        <v>0</v>
      </c>
      <c r="P2105" s="14">
        <f>F2105*$F$11</f>
        <v>0</v>
      </c>
      <c r="Q2105" s="14">
        <f>G2105*$G$11</f>
        <v>182</v>
      </c>
      <c r="R2105" s="14">
        <f>H2105*$H$11</f>
        <v>0</v>
      </c>
      <c r="S2105" s="14">
        <f>(N2105/100)*(I2105*$I$11)+(N2105/100)*(J2105*$J$11)</f>
        <v>54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185.64000000000001</v>
      </c>
      <c r="W2105" s="14">
        <f>(R2105/100)*(K2105*$K$11)+(R2105/100)*(L2105*$L$11)</f>
        <v>0</v>
      </c>
      <c r="X2105" s="14">
        <f t="shared" si="680"/>
        <v>114</v>
      </c>
      <c r="Y2105" s="14">
        <f t="shared" si="681"/>
        <v>0</v>
      </c>
      <c r="Z2105" s="14">
        <f t="shared" si="682"/>
        <v>0</v>
      </c>
      <c r="AA2105" s="14">
        <f t="shared" si="683"/>
        <v>367.64</v>
      </c>
      <c r="AB2105" s="14">
        <f t="shared" si="685"/>
        <v>0</v>
      </c>
      <c r="AC2105" s="15">
        <f t="shared" si="684"/>
        <v>481.6</v>
      </c>
      <c r="AD2105" s="48">
        <f>(ROUND(AC2105-AC2097,1)/AC2097)</f>
        <v>0.29462365591397849</v>
      </c>
      <c r="AE2105" s="113"/>
      <c r="AF2105" s="60"/>
      <c r="AH2105" s="20"/>
    </row>
    <row r="2106" spans="1:34">
      <c r="A2106" s="99" t="s">
        <v>846</v>
      </c>
      <c r="B2106" s="93"/>
      <c r="C2106" s="21" t="s">
        <v>4</v>
      </c>
      <c r="D2106" s="12">
        <v>50</v>
      </c>
      <c r="E2106" s="12">
        <v>0</v>
      </c>
      <c r="F2106" s="12">
        <v>0</v>
      </c>
      <c r="G2106" s="12">
        <v>0</v>
      </c>
      <c r="H2106" s="12">
        <v>140</v>
      </c>
      <c r="I2106" s="13">
        <v>30</v>
      </c>
      <c r="J2106" s="13">
        <v>30</v>
      </c>
      <c r="K2106" s="13">
        <v>34</v>
      </c>
      <c r="L2106" s="13">
        <v>34</v>
      </c>
      <c r="M2106" s="13">
        <v>0</v>
      </c>
      <c r="N2106" s="14">
        <f>D2106*$D$12</f>
        <v>60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182</v>
      </c>
      <c r="S2106" s="14">
        <f>(N2106/100)*(I2106*$I$12)+(N2106/100)*(J2106*$J$12)</f>
        <v>54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185.64000000000001</v>
      </c>
      <c r="X2106" s="14">
        <f t="shared" si="680"/>
        <v>114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367.64</v>
      </c>
      <c r="AC2106" s="15">
        <f t="shared" si="684"/>
        <v>481.6</v>
      </c>
      <c r="AD2106" s="48">
        <f>(ROUND(AC2106-AC2097,1)/AC2097)</f>
        <v>0.29462365591397849</v>
      </c>
      <c r="AE2106" s="113"/>
      <c r="AF2106" s="60"/>
      <c r="AH2106" s="20"/>
    </row>
    <row r="2107" spans="1:34">
      <c r="A2107" s="99" t="s">
        <v>847</v>
      </c>
      <c r="B2107" s="93"/>
      <c r="C2107" s="21" t="s">
        <v>327</v>
      </c>
      <c r="D2107" s="12">
        <v>100</v>
      </c>
      <c r="E2107" s="12">
        <v>0</v>
      </c>
      <c r="F2107" s="12">
        <v>40</v>
      </c>
      <c r="G2107" s="12">
        <v>0</v>
      </c>
      <c r="H2107" s="12">
        <v>0</v>
      </c>
      <c r="I2107" s="13">
        <v>30</v>
      </c>
      <c r="J2107" s="13">
        <v>30</v>
      </c>
      <c r="K2107" s="13">
        <v>15</v>
      </c>
      <c r="L2107" s="13">
        <v>15</v>
      </c>
      <c r="M2107" s="13">
        <v>56</v>
      </c>
      <c r="N2107" s="14">
        <f>D2107*$D$13</f>
        <v>130</v>
      </c>
      <c r="O2107" s="14">
        <f>E2107*$E$13</f>
        <v>0</v>
      </c>
      <c r="P2107" s="14">
        <f>F2107*$F$13</f>
        <v>52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226.2</v>
      </c>
      <c r="T2107" s="14">
        <f>(O2107/100)*(K2107*$K$13)+(O2107/100)*(M2107*$M$13)</f>
        <v>0</v>
      </c>
      <c r="U2107" s="14">
        <f>(P2107/100)*(K2107*$K$13)+(P2107/100)*(L2107*$L$13)+(P2107/100)*(M2107*$M$13)</f>
        <v>67.08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356.2</v>
      </c>
      <c r="Y2107" s="14">
        <f t="shared" si="681"/>
        <v>0</v>
      </c>
      <c r="Z2107" s="14">
        <f t="shared" si="682"/>
        <v>119.08</v>
      </c>
      <c r="AA2107" s="14">
        <f t="shared" si="683"/>
        <v>0</v>
      </c>
      <c r="AB2107" s="14">
        <f t="shared" si="685"/>
        <v>0</v>
      </c>
      <c r="AC2107" s="15">
        <f t="shared" si="684"/>
        <v>475.3</v>
      </c>
      <c r="AD2107" s="48">
        <f>(ROUND(AC2107-AC2097,1)/AC2097)</f>
        <v>0.27768817204301077</v>
      </c>
      <c r="AE2107" s="113"/>
      <c r="AF2107" s="60"/>
      <c r="AH2107" s="20"/>
    </row>
    <row r="2108" spans="1:34">
      <c r="A2108" s="99" t="s">
        <v>848</v>
      </c>
      <c r="B2108" s="93"/>
      <c r="C2108" s="21" t="s">
        <v>328</v>
      </c>
      <c r="D2108" s="12">
        <v>119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30</v>
      </c>
      <c r="K2108" s="13">
        <v>78</v>
      </c>
      <c r="L2108" s="13">
        <v>0</v>
      </c>
      <c r="M2108" s="13">
        <v>0</v>
      </c>
      <c r="N2108" s="14">
        <f>D2108*$D$14</f>
        <v>154.70000000000002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320.22900000000004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474.92900000000009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474.9</v>
      </c>
      <c r="AD2108" s="48">
        <f>(ROUND(AC2108-AC2097,1)/AC2097)</f>
        <v>0.27661290322580645</v>
      </c>
      <c r="AE2108" s="113"/>
      <c r="AF2108" s="60"/>
      <c r="AH2108" s="20"/>
    </row>
    <row r="2109" spans="1:34">
      <c r="A2109" s="99"/>
      <c r="B2109" s="93"/>
      <c r="C2109" s="21" t="s">
        <v>329</v>
      </c>
      <c r="D2109" s="12">
        <v>119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30</v>
      </c>
      <c r="K2109" s="13">
        <v>0</v>
      </c>
      <c r="L2109" s="13">
        <v>78</v>
      </c>
      <c r="M2109" s="13">
        <v>0</v>
      </c>
      <c r="N2109" s="14">
        <f>D2109*$D$15</f>
        <v>154.70000000000002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320.22900000000004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474.92900000000009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474.9</v>
      </c>
      <c r="AD2109" s="48">
        <f>(ROUND(AC2109-AC2097,1)/AC2097)</f>
        <v>0.27661290322580645</v>
      </c>
      <c r="AE2109" s="113"/>
      <c r="AF2109" s="60"/>
      <c r="AH2109" s="20"/>
    </row>
    <row r="2110" spans="1:34">
      <c r="A2110" s="99"/>
      <c r="B2110" s="93"/>
      <c r="C2110" s="21" t="s">
        <v>325</v>
      </c>
      <c r="D2110" s="12">
        <v>100</v>
      </c>
      <c r="E2110" s="12">
        <v>0</v>
      </c>
      <c r="F2110" s="12">
        <v>40</v>
      </c>
      <c r="G2110" s="12">
        <v>0</v>
      </c>
      <c r="H2110" s="12">
        <v>0</v>
      </c>
      <c r="I2110" s="13">
        <v>30</v>
      </c>
      <c r="J2110" s="13">
        <v>65</v>
      </c>
      <c r="K2110" s="13">
        <v>15</v>
      </c>
      <c r="L2110" s="13">
        <v>15</v>
      </c>
      <c r="M2110" s="13">
        <v>0</v>
      </c>
      <c r="N2110" s="14">
        <f>D2110*$D$16</f>
        <v>130</v>
      </c>
      <c r="O2110" s="14">
        <f>E2110*$E$16</f>
        <v>0</v>
      </c>
      <c r="P2110" s="14">
        <f>F2110*$F$16</f>
        <v>52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233.35</v>
      </c>
      <c r="T2110" s="14">
        <f>(O2110/100)*(K2110*$K$16)</f>
        <v>0</v>
      </c>
      <c r="U2110" s="14">
        <f>(P2110/100)*(K2110*$K$16)+(P2110/100)*(L2110*$L$16)</f>
        <v>23.400000000000002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363.35</v>
      </c>
      <c r="Y2110" s="14">
        <f t="shared" si="681"/>
        <v>0</v>
      </c>
      <c r="Z2110" s="14">
        <f t="shared" si="682"/>
        <v>75.400000000000006</v>
      </c>
      <c r="AA2110" s="14">
        <f t="shared" si="683"/>
        <v>0</v>
      </c>
      <c r="AB2110" s="14">
        <f t="shared" si="685"/>
        <v>0</v>
      </c>
      <c r="AC2110" s="15">
        <f t="shared" si="684"/>
        <v>438.8</v>
      </c>
      <c r="AD2110" s="48">
        <f>(ROUND(AC2110-AC2097,1)/AC2097)</f>
        <v>0.17956989247311828</v>
      </c>
      <c r="AE2110" s="113"/>
      <c r="AF2110" s="60"/>
      <c r="AH2110" s="20"/>
    </row>
    <row r="2111" spans="1:34">
      <c r="A2111" s="99"/>
      <c r="B2111" s="93"/>
      <c r="C2111" s="21" t="s">
        <v>326</v>
      </c>
      <c r="D2111" s="12">
        <v>100</v>
      </c>
      <c r="E2111" s="12">
        <v>0</v>
      </c>
      <c r="F2111" s="12">
        <v>40</v>
      </c>
      <c r="G2111" s="12">
        <v>0</v>
      </c>
      <c r="H2111" s="12">
        <v>0</v>
      </c>
      <c r="I2111" s="13">
        <v>65</v>
      </c>
      <c r="J2111" s="13">
        <v>30</v>
      </c>
      <c r="K2111" s="13">
        <v>15</v>
      </c>
      <c r="L2111" s="13">
        <v>15</v>
      </c>
      <c r="M2111" s="13">
        <v>0</v>
      </c>
      <c r="N2111" s="14">
        <f>D2111*$D$17</f>
        <v>130</v>
      </c>
      <c r="O2111" s="14">
        <f>E2111*$E$17</f>
        <v>0</v>
      </c>
      <c r="P2111" s="14">
        <f>F2111*$F$17</f>
        <v>52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233.35</v>
      </c>
      <c r="T2111" s="14">
        <f>(O2111/100)*(K2111*$K$17)</f>
        <v>0</v>
      </c>
      <c r="U2111" s="14">
        <f>(P2111/100)*(K2111*$K$17)+(P2111/100)*(L2111*$L$17)</f>
        <v>23.400000000000002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363.35</v>
      </c>
      <c r="Y2111" s="14">
        <f t="shared" si="681"/>
        <v>0</v>
      </c>
      <c r="Z2111" s="14">
        <f t="shared" si="682"/>
        <v>75.400000000000006</v>
      </c>
      <c r="AA2111" s="14">
        <f t="shared" si="683"/>
        <v>0</v>
      </c>
      <c r="AB2111" s="14">
        <f t="shared" si="685"/>
        <v>0</v>
      </c>
      <c r="AC2111" s="15">
        <f t="shared" si="684"/>
        <v>438.8</v>
      </c>
      <c r="AD2111" s="48">
        <f>(ROUND(AC2111-AC2097,1)/AC2097)</f>
        <v>0.17956989247311828</v>
      </c>
      <c r="AE2111" s="113"/>
      <c r="AF2111" s="60"/>
      <c r="AH2111" s="20"/>
    </row>
    <row r="2112" spans="1:34">
      <c r="A2112" s="106" t="s">
        <v>0</v>
      </c>
      <c r="B2112" s="90" t="s">
        <v>100</v>
      </c>
      <c r="C2112" s="50" t="s">
        <v>241</v>
      </c>
      <c r="D2112" s="11">
        <v>108</v>
      </c>
      <c r="E2112" s="11">
        <v>0</v>
      </c>
      <c r="F2112" s="11">
        <v>0</v>
      </c>
      <c r="G2112" s="11">
        <v>0</v>
      </c>
      <c r="H2112" s="11">
        <v>0</v>
      </c>
      <c r="I2112" s="51">
        <v>15</v>
      </c>
      <c r="J2112" s="51">
        <v>75</v>
      </c>
      <c r="K2112" s="51">
        <v>0</v>
      </c>
      <c r="L2112" s="51">
        <v>0</v>
      </c>
      <c r="M2112" s="51">
        <v>0</v>
      </c>
      <c r="N2112" s="52">
        <f>D2112*$D$3</f>
        <v>162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218.7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380.7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380.7</v>
      </c>
      <c r="AD2112" s="58"/>
      <c r="AE2112" s="113"/>
      <c r="AF2112" s="60"/>
      <c r="AH2112" s="20"/>
    </row>
    <row r="2113" spans="1:34">
      <c r="A2113" s="99" t="s">
        <v>814</v>
      </c>
      <c r="B2113" s="91">
        <v>8</v>
      </c>
      <c r="C2113" s="21" t="s">
        <v>324</v>
      </c>
      <c r="D2113" s="12">
        <v>108</v>
      </c>
      <c r="E2113" s="12">
        <v>0</v>
      </c>
      <c r="F2113" s="12">
        <v>0</v>
      </c>
      <c r="G2113" s="12">
        <v>0</v>
      </c>
      <c r="H2113" s="12">
        <v>0</v>
      </c>
      <c r="I2113" s="13">
        <v>31</v>
      </c>
      <c r="J2113" s="13">
        <v>91</v>
      </c>
      <c r="K2113" s="13">
        <v>0</v>
      </c>
      <c r="L2113" s="13">
        <v>0</v>
      </c>
      <c r="M2113" s="13">
        <v>0</v>
      </c>
      <c r="N2113" s="14">
        <f>D2113*$D$4</f>
        <v>140.4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308.31840000000005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41" si="686">N2113+S2113</f>
        <v>448.71840000000009</v>
      </c>
      <c r="Y2113" s="14">
        <f t="shared" ref="Y2113:Y2141" si="687">O2113+T2113</f>
        <v>0</v>
      </c>
      <c r="Z2113" s="14">
        <f t="shared" ref="Z2113:Z2141" si="688">P2113+U2113</f>
        <v>0</v>
      </c>
      <c r="AA2113" s="14">
        <f t="shared" ref="AA2113:AA2141" si="689">Q2113+V2113</f>
        <v>0</v>
      </c>
      <c r="AB2113" s="14">
        <f>R2113+W2113</f>
        <v>0</v>
      </c>
      <c r="AC2113" s="15">
        <f>ROUND(X2113+Y2113+Z2113+AA2113+AB2113,1)</f>
        <v>448.7</v>
      </c>
      <c r="AD2113" s="48">
        <f>(ROUND(AC2113-AC2112,1)/AC2112)</f>
        <v>0.17861833464670346</v>
      </c>
      <c r="AE2113" s="113" t="s">
        <v>813</v>
      </c>
      <c r="AF2113" s="60"/>
      <c r="AH2113" s="20"/>
    </row>
    <row r="2114" spans="1:34">
      <c r="A2114" s="99" t="s">
        <v>815</v>
      </c>
      <c r="B2114" s="91">
        <v>16</v>
      </c>
      <c r="C2114" s="21" t="s">
        <v>849</v>
      </c>
      <c r="D2114" s="12">
        <v>108</v>
      </c>
      <c r="E2114" s="12">
        <v>0</v>
      </c>
      <c r="F2114" s="12">
        <v>0</v>
      </c>
      <c r="G2114" s="12">
        <v>0</v>
      </c>
      <c r="H2114" s="12">
        <v>0</v>
      </c>
      <c r="I2114" s="13">
        <v>15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D2114*$D$5</f>
        <v>151.19999999999999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204.11999999999995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355.31999999999994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355.3</v>
      </c>
      <c r="AD2114" s="48">
        <f>(ROUND(AC2114-AC2112,1)/AC2112)</f>
        <v>-6.6719201470974515E-2</v>
      </c>
      <c r="AE2114" s="113"/>
      <c r="AF2114" s="60"/>
      <c r="AH2114" s="20"/>
    </row>
    <row r="2115" spans="1:34">
      <c r="A2115" s="99" t="s">
        <v>816</v>
      </c>
      <c r="B2115" s="91">
        <v>0</v>
      </c>
      <c r="C2115" s="21" t="s">
        <v>337</v>
      </c>
      <c r="D2115" s="12">
        <v>108</v>
      </c>
      <c r="E2115" s="12">
        <v>0</v>
      </c>
      <c r="F2115" s="12">
        <v>0</v>
      </c>
      <c r="G2115" s="12">
        <v>0</v>
      </c>
      <c r="H2115" s="12">
        <v>0</v>
      </c>
      <c r="I2115" s="13">
        <v>15</v>
      </c>
      <c r="J2115" s="13">
        <v>75</v>
      </c>
      <c r="K2115" s="13">
        <v>0</v>
      </c>
      <c r="L2115" s="13">
        <v>0</v>
      </c>
      <c r="M2115" s="13">
        <v>0</v>
      </c>
      <c r="N2115" s="14">
        <f>D2115*$D$6</f>
        <v>151.19999999999999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204.11999999999995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355.31999999999994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355.3</v>
      </c>
      <c r="AD2115" s="48">
        <f>(ROUND(AC2115-AC2112,1)/AC2112)</f>
        <v>-6.6719201470974515E-2</v>
      </c>
      <c r="AE2115" s="113"/>
      <c r="AF2115" s="60"/>
      <c r="AH2115" s="20"/>
    </row>
    <row r="2116" spans="1:34">
      <c r="A2116" s="99" t="s">
        <v>817</v>
      </c>
      <c r="B2116" s="91">
        <v>0</v>
      </c>
      <c r="C2116" s="21" t="s">
        <v>338</v>
      </c>
      <c r="D2116" s="12">
        <v>108</v>
      </c>
      <c r="E2116" s="12">
        <v>0</v>
      </c>
      <c r="F2116" s="12">
        <v>0</v>
      </c>
      <c r="G2116" s="12">
        <v>0</v>
      </c>
      <c r="H2116" s="12">
        <v>0</v>
      </c>
      <c r="I2116" s="13">
        <v>15</v>
      </c>
      <c r="J2116" s="13">
        <v>75</v>
      </c>
      <c r="K2116" s="13">
        <v>0</v>
      </c>
      <c r="L2116" s="13">
        <v>0</v>
      </c>
      <c r="M2116" s="13">
        <v>0</v>
      </c>
      <c r="N2116" s="14">
        <f>D2116*$D$7</f>
        <v>151.19999999999999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204.11999999999995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355.31999999999994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355.3</v>
      </c>
      <c r="AD2116" s="48">
        <f>(ROUND(AC2116-AC2112,1)/AC2112)</f>
        <v>-6.6719201470974515E-2</v>
      </c>
      <c r="AE2116" s="113"/>
      <c r="AF2116" s="60"/>
      <c r="AH2116" s="20"/>
    </row>
    <row r="2117" spans="1:34">
      <c r="A2117" s="99" t="s">
        <v>666</v>
      </c>
      <c r="B2117" s="91"/>
      <c r="C2117" s="21" t="s">
        <v>339</v>
      </c>
      <c r="D2117" s="12">
        <v>108</v>
      </c>
      <c r="E2117" s="12">
        <v>0</v>
      </c>
      <c r="F2117" s="12">
        <v>0</v>
      </c>
      <c r="G2117" s="12">
        <v>0</v>
      </c>
      <c r="H2117" s="12">
        <v>0</v>
      </c>
      <c r="I2117" s="13">
        <v>15</v>
      </c>
      <c r="J2117" s="13">
        <v>75</v>
      </c>
      <c r="K2117" s="13">
        <v>0</v>
      </c>
      <c r="L2117" s="13">
        <v>0</v>
      </c>
      <c r="M2117" s="13">
        <v>0</v>
      </c>
      <c r="N2117" s="14">
        <f>D2117*$D$8</f>
        <v>151.19999999999999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204.11999999999995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355.31999999999994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355.3</v>
      </c>
      <c r="AD2117" s="48">
        <f>(ROUND(AC2117-AC2112,1)/AC2112)</f>
        <v>-6.6719201470974515E-2</v>
      </c>
      <c r="AE2117" s="113"/>
      <c r="AF2117" s="60"/>
      <c r="AH2117" s="20"/>
    </row>
    <row r="2118" spans="1:34">
      <c r="A2118" s="99" t="s">
        <v>605</v>
      </c>
      <c r="B2118" s="91"/>
      <c r="C2118" s="21" t="s">
        <v>1</v>
      </c>
      <c r="D2118" s="12">
        <v>54</v>
      </c>
      <c r="E2118" s="12">
        <v>108</v>
      </c>
      <c r="F2118" s="12">
        <v>0</v>
      </c>
      <c r="G2118" s="12">
        <v>0</v>
      </c>
      <c r="H2118" s="12">
        <v>0</v>
      </c>
      <c r="I2118" s="13">
        <v>15</v>
      </c>
      <c r="J2118" s="13">
        <v>75</v>
      </c>
      <c r="K2118" s="13">
        <v>95</v>
      </c>
      <c r="L2118" s="13">
        <v>0</v>
      </c>
      <c r="M2118" s="13">
        <v>0</v>
      </c>
      <c r="N2118" s="14">
        <f>D2118*$D$9</f>
        <v>64.8</v>
      </c>
      <c r="O2118" s="14">
        <f>E2118*$E$9</f>
        <v>140.4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87.48</v>
      </c>
      <c r="T2118" s="14">
        <f>(O2118/100)*(K2118*$K$9)</f>
        <v>200.07000000000002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152.28</v>
      </c>
      <c r="Y2118" s="14">
        <f t="shared" si="687"/>
        <v>340.47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492.8</v>
      </c>
      <c r="AD2118" s="48">
        <f>(ROUND(AC2118-AC2112,1)/AC2112)</f>
        <v>0.29445757814552143</v>
      </c>
      <c r="AE2118" s="113"/>
      <c r="AF2118" s="60"/>
      <c r="AH2118" s="20"/>
    </row>
    <row r="2119" spans="1:34">
      <c r="A2119" s="99" t="s">
        <v>844</v>
      </c>
      <c r="B2119" s="91"/>
      <c r="C2119" s="21" t="s">
        <v>2</v>
      </c>
      <c r="D2119" s="12">
        <v>54</v>
      </c>
      <c r="E2119" s="12">
        <v>0</v>
      </c>
      <c r="F2119" s="12">
        <v>108</v>
      </c>
      <c r="G2119" s="12">
        <v>0</v>
      </c>
      <c r="H2119" s="12">
        <v>0</v>
      </c>
      <c r="I2119" s="13">
        <v>15</v>
      </c>
      <c r="J2119" s="13">
        <v>75</v>
      </c>
      <c r="K2119" s="13">
        <v>47.5</v>
      </c>
      <c r="L2119" s="13">
        <v>47.5</v>
      </c>
      <c r="M2119" s="13">
        <v>0</v>
      </c>
      <c r="N2119" s="14">
        <f>D2119*$D$10</f>
        <v>64.8</v>
      </c>
      <c r="O2119" s="14">
        <f>E2119*$E$10</f>
        <v>0</v>
      </c>
      <c r="P2119" s="14">
        <f>F2119*$F$10</f>
        <v>140.4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87.48</v>
      </c>
      <c r="T2119" s="14">
        <f>(O2119/100)*(K2119*$J$10)</f>
        <v>0</v>
      </c>
      <c r="U2119" s="14">
        <f>(P2119/100)*(K2119*$K$10)+(P2119/100)*(L2119*$L$10)</f>
        <v>200.07000000000002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152.28</v>
      </c>
      <c r="Y2119" s="14">
        <f t="shared" si="687"/>
        <v>0</v>
      </c>
      <c r="Z2119" s="14">
        <f t="shared" si="688"/>
        <v>340.47</v>
      </c>
      <c r="AA2119" s="14">
        <f t="shared" si="689"/>
        <v>0</v>
      </c>
      <c r="AB2119" s="14">
        <f t="shared" si="691"/>
        <v>0</v>
      </c>
      <c r="AC2119" s="15">
        <f t="shared" si="690"/>
        <v>492.8</v>
      </c>
      <c r="AD2119" s="48">
        <f>(ROUND(AC2119-AC2112,1)/AC2112)</f>
        <v>0.29445757814552143</v>
      </c>
      <c r="AE2119" s="113"/>
      <c r="AF2119" s="60"/>
      <c r="AH2119" s="20"/>
    </row>
    <row r="2120" spans="1:34">
      <c r="A2120" s="99" t="s">
        <v>845</v>
      </c>
      <c r="B2120" s="91"/>
      <c r="C2120" s="21" t="s">
        <v>3</v>
      </c>
      <c r="D2120" s="12">
        <v>54</v>
      </c>
      <c r="E2120" s="12">
        <v>0</v>
      </c>
      <c r="F2120" s="12">
        <v>0</v>
      </c>
      <c r="G2120" s="12">
        <v>108</v>
      </c>
      <c r="H2120" s="12">
        <v>0</v>
      </c>
      <c r="I2120" s="13">
        <v>15</v>
      </c>
      <c r="J2120" s="13">
        <v>75</v>
      </c>
      <c r="K2120" s="13">
        <v>0</v>
      </c>
      <c r="L2120" s="13">
        <v>95</v>
      </c>
      <c r="M2120" s="13">
        <v>0</v>
      </c>
      <c r="N2120" s="14">
        <f>D2120*$D$11</f>
        <v>64.8</v>
      </c>
      <c r="O2120" s="14">
        <f>E2120*$E$11</f>
        <v>0</v>
      </c>
      <c r="P2120" s="14">
        <f>F2120*$F$11</f>
        <v>0</v>
      </c>
      <c r="Q2120" s="14">
        <f>G2120*$G$11</f>
        <v>140.4</v>
      </c>
      <c r="R2120" s="14">
        <f>H2120*$H$11</f>
        <v>0</v>
      </c>
      <c r="S2120" s="14">
        <f>(N2120/100)*(I2120*$I$11)+(N2120/100)*(J2120*$J$11)</f>
        <v>87.48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200.07000000000002</v>
      </c>
      <c r="W2120" s="14">
        <f>(R2120/100)*(K2120*$K$11)+(R2120/100)*(L2120*$L$11)</f>
        <v>0</v>
      </c>
      <c r="X2120" s="14">
        <f t="shared" si="686"/>
        <v>152.28</v>
      </c>
      <c r="Y2120" s="14">
        <f t="shared" si="687"/>
        <v>0</v>
      </c>
      <c r="Z2120" s="14">
        <f t="shared" si="688"/>
        <v>0</v>
      </c>
      <c r="AA2120" s="14">
        <f t="shared" si="689"/>
        <v>340.47</v>
      </c>
      <c r="AB2120" s="14">
        <f t="shared" si="691"/>
        <v>0</v>
      </c>
      <c r="AC2120" s="15">
        <f t="shared" si="690"/>
        <v>492.8</v>
      </c>
      <c r="AD2120" s="48">
        <f>(ROUND(AC2120-AC2112,1)/AC2112)</f>
        <v>0.29445757814552143</v>
      </c>
      <c r="AE2120" s="113"/>
      <c r="AF2120" s="60"/>
      <c r="AH2120" s="20"/>
    </row>
    <row r="2121" spans="1:34">
      <c r="A2121" s="99" t="s">
        <v>846</v>
      </c>
      <c r="B2121" s="91"/>
      <c r="C2121" s="21" t="s">
        <v>4</v>
      </c>
      <c r="D2121" s="12">
        <v>54</v>
      </c>
      <c r="E2121" s="12">
        <v>0</v>
      </c>
      <c r="F2121" s="12">
        <v>0</v>
      </c>
      <c r="G2121" s="12">
        <v>0</v>
      </c>
      <c r="H2121" s="12">
        <v>108</v>
      </c>
      <c r="I2121" s="13">
        <v>15</v>
      </c>
      <c r="J2121" s="13">
        <v>75</v>
      </c>
      <c r="K2121" s="13">
        <v>47.5</v>
      </c>
      <c r="L2121" s="13">
        <v>47.5</v>
      </c>
      <c r="M2121" s="13">
        <v>0</v>
      </c>
      <c r="N2121" s="14">
        <f>D2121*$D$12</f>
        <v>64.8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140.4</v>
      </c>
      <c r="S2121" s="14">
        <f>(N2121/100)*(I2121*$I$12)+(N2121/100)*(J2121*$J$12)</f>
        <v>87.48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200.07000000000002</v>
      </c>
      <c r="X2121" s="14">
        <f t="shared" si="686"/>
        <v>152.28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340.47</v>
      </c>
      <c r="AC2121" s="15">
        <f t="shared" si="690"/>
        <v>492.8</v>
      </c>
      <c r="AD2121" s="48">
        <f>(ROUND(AC2121-AC2112,1)/AC2112)</f>
        <v>0.29445757814552143</v>
      </c>
      <c r="AE2121" s="113"/>
      <c r="AF2121" s="60"/>
      <c r="AH2121" s="20"/>
    </row>
    <row r="2122" spans="1:34">
      <c r="A2122" s="99" t="s">
        <v>847</v>
      </c>
      <c r="B2122" s="91"/>
      <c r="C2122" s="21" t="s">
        <v>327</v>
      </c>
      <c r="D2122" s="12">
        <v>108</v>
      </c>
      <c r="E2122" s="12">
        <v>0</v>
      </c>
      <c r="F2122" s="12">
        <v>0</v>
      </c>
      <c r="G2122" s="12">
        <v>0</v>
      </c>
      <c r="H2122" s="12">
        <v>0</v>
      </c>
      <c r="I2122" s="13">
        <v>15</v>
      </c>
      <c r="J2122" s="13">
        <v>75</v>
      </c>
      <c r="K2122" s="13">
        <v>0</v>
      </c>
      <c r="L2122" s="13">
        <v>0</v>
      </c>
      <c r="M2122" s="13">
        <v>75</v>
      </c>
      <c r="N2122" s="14">
        <f>D2122*$D$13</f>
        <v>140.4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347.49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487.89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487.9</v>
      </c>
      <c r="AD2122" s="48">
        <f>(ROUND(AC2122-AC2112,1)/AC2112)</f>
        <v>0.28158655109009723</v>
      </c>
      <c r="AE2122" s="113"/>
      <c r="AF2122" s="60"/>
      <c r="AH2122" s="20"/>
    </row>
    <row r="2123" spans="1:34">
      <c r="A2123" s="99" t="s">
        <v>848</v>
      </c>
      <c r="B2123" s="91"/>
      <c r="C2123" s="21" t="s">
        <v>328</v>
      </c>
      <c r="D2123" s="12">
        <v>108</v>
      </c>
      <c r="E2123" s="12">
        <v>0</v>
      </c>
      <c r="F2123" s="12">
        <v>0</v>
      </c>
      <c r="G2123" s="12">
        <v>0</v>
      </c>
      <c r="H2123" s="12">
        <v>0</v>
      </c>
      <c r="I2123" s="13">
        <v>15</v>
      </c>
      <c r="J2123" s="13">
        <v>75</v>
      </c>
      <c r="K2123" s="13">
        <v>75</v>
      </c>
      <c r="L2123" s="13">
        <v>0</v>
      </c>
      <c r="M2123" s="13">
        <v>0</v>
      </c>
      <c r="N2123" s="14">
        <f>D2123*$D$14</f>
        <v>140.4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347.49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487.89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487.9</v>
      </c>
      <c r="AD2123" s="48">
        <f>(ROUND(AC2123-AC2112,1)/AC2112)</f>
        <v>0.28158655109009723</v>
      </c>
      <c r="AE2123" s="113"/>
      <c r="AF2123" s="60"/>
      <c r="AH2123" s="20"/>
    </row>
    <row r="2124" spans="1:34">
      <c r="A2124" s="99"/>
      <c r="B2124" s="91"/>
      <c r="C2124" s="21" t="s">
        <v>329</v>
      </c>
      <c r="D2124" s="12">
        <v>108</v>
      </c>
      <c r="E2124" s="12">
        <v>0</v>
      </c>
      <c r="F2124" s="12">
        <v>0</v>
      </c>
      <c r="G2124" s="12">
        <v>0</v>
      </c>
      <c r="H2124" s="12">
        <v>0</v>
      </c>
      <c r="I2124" s="13">
        <v>15</v>
      </c>
      <c r="J2124" s="13">
        <v>75</v>
      </c>
      <c r="K2124" s="13">
        <v>0</v>
      </c>
      <c r="L2124" s="13">
        <v>75</v>
      </c>
      <c r="M2124" s="13">
        <v>0</v>
      </c>
      <c r="N2124" s="14">
        <f>D2124*$D$15</f>
        <v>140.4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347.49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487.89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487.9</v>
      </c>
      <c r="AD2124" s="48">
        <f>(ROUND(AC2124-AC2112,1)/AC2112)</f>
        <v>0.28158655109009723</v>
      </c>
      <c r="AE2124" s="113"/>
      <c r="AF2124" s="60"/>
      <c r="AH2124" s="20"/>
    </row>
    <row r="2125" spans="1:34">
      <c r="A2125" s="99"/>
      <c r="B2125" s="91"/>
      <c r="C2125" s="21" t="s">
        <v>325</v>
      </c>
      <c r="D2125" s="12">
        <v>108</v>
      </c>
      <c r="E2125" s="12">
        <v>0</v>
      </c>
      <c r="F2125" s="12">
        <v>0</v>
      </c>
      <c r="G2125" s="12">
        <v>0</v>
      </c>
      <c r="H2125" s="12">
        <v>0</v>
      </c>
      <c r="I2125" s="13">
        <v>15</v>
      </c>
      <c r="J2125" s="13">
        <v>95</v>
      </c>
      <c r="K2125" s="13">
        <v>0</v>
      </c>
      <c r="L2125" s="13">
        <v>0</v>
      </c>
      <c r="M2125" s="13">
        <v>0</v>
      </c>
      <c r="N2125" s="14">
        <f>D2125*$D$16</f>
        <v>140.4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327.834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468.23400000000004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468.2</v>
      </c>
      <c r="AD2125" s="48">
        <f>(ROUND(AC2125-AC2112,1)/AC2112)</f>
        <v>0.22983976884686105</v>
      </c>
      <c r="AE2125" s="113"/>
      <c r="AF2125" s="60"/>
      <c r="AH2125" s="20"/>
    </row>
    <row r="2126" spans="1:34">
      <c r="A2126" s="99"/>
      <c r="B2126" s="91"/>
      <c r="C2126" s="21" t="s">
        <v>326</v>
      </c>
      <c r="D2126" s="12">
        <v>108</v>
      </c>
      <c r="E2126" s="12">
        <v>0</v>
      </c>
      <c r="F2126" s="12">
        <v>0</v>
      </c>
      <c r="G2126" s="12">
        <v>0</v>
      </c>
      <c r="H2126" s="12">
        <v>0</v>
      </c>
      <c r="I2126" s="13">
        <v>57</v>
      </c>
      <c r="J2126" s="13">
        <v>75</v>
      </c>
      <c r="K2126" s="13">
        <v>0</v>
      </c>
      <c r="L2126" s="13">
        <v>0</v>
      </c>
      <c r="M2126" s="13">
        <v>0</v>
      </c>
      <c r="N2126" s="14">
        <f>D2126*$D$17</f>
        <v>140.4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289.36440000000005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429.76440000000002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429.8</v>
      </c>
      <c r="AD2126" s="48">
        <f>(ROUND(AC2126-AC2112,1)/AC2112)</f>
        <v>0.12897294457578146</v>
      </c>
      <c r="AE2126" s="113"/>
      <c r="AF2126" s="60"/>
      <c r="AH2126" s="20"/>
    </row>
    <row r="2127" spans="1:34">
      <c r="A2127" s="106" t="s">
        <v>0</v>
      </c>
      <c r="B2127" s="92" t="s">
        <v>331</v>
      </c>
      <c r="C2127" s="50" t="s">
        <v>241</v>
      </c>
      <c r="D2127" s="11">
        <v>100</v>
      </c>
      <c r="E2127" s="11">
        <v>0</v>
      </c>
      <c r="F2127" s="11">
        <v>0</v>
      </c>
      <c r="G2127" s="11">
        <v>0</v>
      </c>
      <c r="H2127" s="11">
        <v>0</v>
      </c>
      <c r="I2127" s="51">
        <v>10</v>
      </c>
      <c r="J2127" s="51">
        <v>50</v>
      </c>
      <c r="K2127" s="51">
        <v>40</v>
      </c>
      <c r="L2127" s="51">
        <v>0</v>
      </c>
      <c r="M2127" s="51">
        <v>0</v>
      </c>
      <c r="N2127" s="52">
        <f>D2127*$D$3</f>
        <v>150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(N2127/100)*(I2127*$I$3)+(N2127/100)*(J2127*$J$3)+(N2127/100)*(K2127*$L$3)</f>
        <v>225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6"/>
        <v>375</v>
      </c>
      <c r="Y2127" s="52">
        <f t="shared" si="687"/>
        <v>0</v>
      </c>
      <c r="Z2127" s="52">
        <f t="shared" si="688"/>
        <v>0</v>
      </c>
      <c r="AA2127" s="52">
        <f t="shared" si="689"/>
        <v>0</v>
      </c>
      <c r="AB2127" s="52">
        <f>R2127+W2127</f>
        <v>0</v>
      </c>
      <c r="AC2127" s="53">
        <f>ROUND(X2127+Y2127+Z2127+AA2127+AB2127,1)</f>
        <v>375</v>
      </c>
      <c r="AD2127" s="58" t="s">
        <v>328</v>
      </c>
      <c r="AE2127" s="113"/>
      <c r="AF2127" s="60"/>
      <c r="AH2127" s="20"/>
    </row>
    <row r="2128" spans="1:34">
      <c r="A2128" s="99" t="s">
        <v>814</v>
      </c>
      <c r="B2128" s="93">
        <v>0</v>
      </c>
      <c r="C2128" s="21" t="s">
        <v>324</v>
      </c>
      <c r="D2128" s="12">
        <v>100</v>
      </c>
      <c r="E2128" s="12">
        <v>0</v>
      </c>
      <c r="F2128" s="12">
        <v>0</v>
      </c>
      <c r="G2128" s="12">
        <v>0</v>
      </c>
      <c r="H2128" s="12">
        <v>0</v>
      </c>
      <c r="I2128" s="13">
        <v>30</v>
      </c>
      <c r="J2128" s="13">
        <v>70</v>
      </c>
      <c r="K2128" s="13">
        <v>40</v>
      </c>
      <c r="L2128" s="13">
        <v>0</v>
      </c>
      <c r="M2128" s="13">
        <v>0</v>
      </c>
      <c r="N2128" s="14">
        <f>D2128*$D$4</f>
        <v>130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(N2128/100)*(I2128*$I$4)+(N2128/100)*(J2128*$J$4)+(N2128/100)*(K2128*$L$4)</f>
        <v>312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6"/>
        <v>442</v>
      </c>
      <c r="Y2128" s="14">
        <f t="shared" si="687"/>
        <v>0</v>
      </c>
      <c r="Z2128" s="14">
        <f t="shared" si="688"/>
        <v>0</v>
      </c>
      <c r="AA2128" s="14">
        <f t="shared" si="689"/>
        <v>0</v>
      </c>
      <c r="AB2128" s="14">
        <f>R2128+W2128</f>
        <v>0</v>
      </c>
      <c r="AC2128" s="15">
        <f>ROUND(X2128+Y2128+Z2128+AA2128+AB2128,1)</f>
        <v>442</v>
      </c>
      <c r="AD2128" s="48">
        <f>(ROUND(AC2128-AC2127,1)/AC2127)</f>
        <v>0.17866666666666667</v>
      </c>
      <c r="AE2128" s="113" t="s">
        <v>813</v>
      </c>
      <c r="AF2128" s="60"/>
      <c r="AH2128" s="20"/>
    </row>
    <row r="2129" spans="1:34">
      <c r="A2129" s="99" t="s">
        <v>815</v>
      </c>
      <c r="B2129" s="93">
        <v>20</v>
      </c>
      <c r="C2129" s="21" t="s">
        <v>849</v>
      </c>
      <c r="D2129" s="12">
        <v>100</v>
      </c>
      <c r="E2129" s="12">
        <v>0</v>
      </c>
      <c r="F2129" s="12">
        <v>0</v>
      </c>
      <c r="G2129" s="12">
        <v>0</v>
      </c>
      <c r="H2129" s="12">
        <v>0</v>
      </c>
      <c r="I2129" s="13">
        <v>10</v>
      </c>
      <c r="J2129" s="13">
        <v>50</v>
      </c>
      <c r="K2129" s="13">
        <v>40</v>
      </c>
      <c r="L2129" s="13">
        <v>0</v>
      </c>
      <c r="M2129" s="13">
        <v>0</v>
      </c>
      <c r="N2129" s="14">
        <f>D2129*$D$5</f>
        <v>140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(N2129/100)*(I2129*$I$5)+(N2129/100)*(J2129*$J$5)+(N2129/100)*(K2129*$L$5)</f>
        <v>210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6"/>
        <v>350</v>
      </c>
      <c r="Y2129" s="14">
        <f t="shared" si="687"/>
        <v>0</v>
      </c>
      <c r="Z2129" s="14">
        <f t="shared" si="688"/>
        <v>0</v>
      </c>
      <c r="AA2129" s="14">
        <f t="shared" si="689"/>
        <v>0</v>
      </c>
      <c r="AB2129" s="14">
        <f>R2129+W2129</f>
        <v>0</v>
      </c>
      <c r="AC2129" s="15">
        <f t="shared" ref="AC2129:AC2141" si="692">ROUND(X2129+Y2129+Z2129+AA2129+AB2129,1)</f>
        <v>350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816</v>
      </c>
      <c r="B2130" s="93">
        <v>25</v>
      </c>
      <c r="C2130" s="21" t="s">
        <v>337</v>
      </c>
      <c r="D2130" s="12">
        <v>100</v>
      </c>
      <c r="E2130" s="12">
        <v>0</v>
      </c>
      <c r="F2130" s="12">
        <v>0</v>
      </c>
      <c r="G2130" s="12">
        <v>0</v>
      </c>
      <c r="H2130" s="12">
        <v>0</v>
      </c>
      <c r="I2130" s="13">
        <v>10</v>
      </c>
      <c r="J2130" s="13">
        <v>50</v>
      </c>
      <c r="K2130" s="13">
        <v>40</v>
      </c>
      <c r="L2130" s="13">
        <v>0</v>
      </c>
      <c r="M2130" s="13">
        <v>0</v>
      </c>
      <c r="N2130" s="14">
        <f>D2130*$D$6</f>
        <v>140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(N2130/100)*(I2130*$I$6)+(N2130/100)*(J2130*$J$6)+(N2130/100)*(K2130*$L$6)</f>
        <v>210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6"/>
        <v>350</v>
      </c>
      <c r="Y2130" s="14">
        <f t="shared" si="687"/>
        <v>0</v>
      </c>
      <c r="Z2130" s="14">
        <f t="shared" si="688"/>
        <v>0</v>
      </c>
      <c r="AA2130" s="14">
        <f t="shared" si="689"/>
        <v>0</v>
      </c>
      <c r="AB2130" s="14">
        <f t="shared" ref="AB2130:AB2141" si="693">R2130+W2130</f>
        <v>0</v>
      </c>
      <c r="AC2130" s="15">
        <f t="shared" si="692"/>
        <v>350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817</v>
      </c>
      <c r="B2131" s="93">
        <v>0</v>
      </c>
      <c r="C2131" s="21" t="s">
        <v>338</v>
      </c>
      <c r="D2131" s="12">
        <v>100</v>
      </c>
      <c r="E2131" s="12">
        <v>0</v>
      </c>
      <c r="F2131" s="12">
        <v>0</v>
      </c>
      <c r="G2131" s="12">
        <v>0</v>
      </c>
      <c r="H2131" s="12">
        <v>0</v>
      </c>
      <c r="I2131" s="13">
        <v>10</v>
      </c>
      <c r="J2131" s="13">
        <v>50</v>
      </c>
      <c r="K2131" s="13">
        <v>40</v>
      </c>
      <c r="L2131" s="13">
        <v>0</v>
      </c>
      <c r="M2131" s="13">
        <v>0</v>
      </c>
      <c r="N2131" s="14">
        <f>D2131*$D$7</f>
        <v>140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(N2131/100)*(I2131*$I$7)+(N2131/100)*(J2131*$J$7)+(N2131/100)*(K2131*$L$7)</f>
        <v>210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6"/>
        <v>350</v>
      </c>
      <c r="Y2131" s="14">
        <f t="shared" si="687"/>
        <v>0</v>
      </c>
      <c r="Z2131" s="14">
        <f t="shared" si="688"/>
        <v>0</v>
      </c>
      <c r="AA2131" s="14">
        <f t="shared" si="689"/>
        <v>0</v>
      </c>
      <c r="AB2131" s="14">
        <f t="shared" si="693"/>
        <v>0</v>
      </c>
      <c r="AC2131" s="15">
        <f t="shared" si="692"/>
        <v>350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666</v>
      </c>
      <c r="B2132" s="93"/>
      <c r="C2132" s="21" t="s">
        <v>339</v>
      </c>
      <c r="D2132" s="12">
        <v>100</v>
      </c>
      <c r="E2132" s="12">
        <v>0</v>
      </c>
      <c r="F2132" s="12">
        <v>0</v>
      </c>
      <c r="G2132" s="12">
        <v>0</v>
      </c>
      <c r="H2132" s="12">
        <v>0</v>
      </c>
      <c r="I2132" s="13">
        <v>10</v>
      </c>
      <c r="J2132" s="13">
        <v>50</v>
      </c>
      <c r="K2132" s="13">
        <v>40</v>
      </c>
      <c r="L2132" s="13">
        <v>0</v>
      </c>
      <c r="M2132" s="13">
        <v>0</v>
      </c>
      <c r="N2132" s="14">
        <f>D2132*$D$8</f>
        <v>140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(N2132/100)*(I2132*$I$8)+(N2132/100)*(J2132*$J$8)+(N2132/100)*(K2132*$L$8)</f>
        <v>210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6"/>
        <v>350</v>
      </c>
      <c r="Y2132" s="14">
        <f t="shared" si="687"/>
        <v>0</v>
      </c>
      <c r="Z2132" s="14">
        <f t="shared" si="688"/>
        <v>0</v>
      </c>
      <c r="AA2132" s="14">
        <f t="shared" si="689"/>
        <v>0</v>
      </c>
      <c r="AB2132" s="14">
        <f t="shared" si="693"/>
        <v>0</v>
      </c>
      <c r="AC2132" s="15">
        <f t="shared" si="692"/>
        <v>350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605</v>
      </c>
      <c r="B2133" s="93"/>
      <c r="C2133" s="21" t="s">
        <v>1</v>
      </c>
      <c r="D2133" s="12">
        <v>50</v>
      </c>
      <c r="E2133" s="12">
        <v>100</v>
      </c>
      <c r="F2133" s="12">
        <v>0</v>
      </c>
      <c r="G2133" s="12">
        <v>0</v>
      </c>
      <c r="H2133" s="12">
        <v>0</v>
      </c>
      <c r="I2133" s="13">
        <v>10</v>
      </c>
      <c r="J2133" s="13">
        <v>50</v>
      </c>
      <c r="K2133" s="13">
        <v>86</v>
      </c>
      <c r="L2133" s="13">
        <v>0</v>
      </c>
      <c r="M2133" s="13">
        <v>0</v>
      </c>
      <c r="N2133" s="14">
        <f>D2133*$D$9</f>
        <v>60</v>
      </c>
      <c r="O2133" s="14">
        <f>E2133*$E$9</f>
        <v>130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(N2133/100)*(I2133*$I$9)+(N2133/100)*(J2133*$J$9)+(N2133/100)*(K2133*$L$9)</f>
        <v>131.39999999999998</v>
      </c>
      <c r="T2133" s="14">
        <f>(O2133/100)*(K2133*$K$9)</f>
        <v>167.70000000000002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6"/>
        <v>191.39999999999998</v>
      </c>
      <c r="Y2133" s="14">
        <f t="shared" si="687"/>
        <v>297.70000000000005</v>
      </c>
      <c r="Z2133" s="14">
        <f t="shared" si="688"/>
        <v>0</v>
      </c>
      <c r="AA2133" s="14">
        <f t="shared" si="689"/>
        <v>0</v>
      </c>
      <c r="AB2133" s="14">
        <f t="shared" si="693"/>
        <v>0</v>
      </c>
      <c r="AC2133" s="15">
        <f t="shared" si="692"/>
        <v>489.1</v>
      </c>
      <c r="AD2133" s="48">
        <f>(ROUND(AC2133-AC2127,1)/AC2127)</f>
        <v>0.30426666666666663</v>
      </c>
      <c r="AE2133" s="113"/>
      <c r="AF2133" s="60"/>
      <c r="AH2133" s="20"/>
    </row>
    <row r="2134" spans="1:34">
      <c r="A2134" s="99" t="s">
        <v>844</v>
      </c>
      <c r="B2134" s="93"/>
      <c r="C2134" s="21" t="s">
        <v>2</v>
      </c>
      <c r="D2134" s="12">
        <v>50</v>
      </c>
      <c r="E2134" s="12">
        <v>0</v>
      </c>
      <c r="F2134" s="12">
        <v>100</v>
      </c>
      <c r="G2134" s="12">
        <v>0</v>
      </c>
      <c r="H2134" s="12">
        <v>0</v>
      </c>
      <c r="I2134" s="13">
        <v>10</v>
      </c>
      <c r="J2134" s="13">
        <v>50</v>
      </c>
      <c r="K2134" s="13">
        <v>51</v>
      </c>
      <c r="L2134" s="13">
        <v>51</v>
      </c>
      <c r="M2134" s="13">
        <v>0</v>
      </c>
      <c r="N2134" s="14">
        <f>D2134*$D$10</f>
        <v>60</v>
      </c>
      <c r="O2134" s="14">
        <f>E2134*$E$10</f>
        <v>0</v>
      </c>
      <c r="P2134" s="14">
        <f>F2134*$F$10</f>
        <v>130</v>
      </c>
      <c r="Q2134" s="14">
        <f>G2134*$G$10</f>
        <v>0</v>
      </c>
      <c r="R2134" s="14">
        <f>H2134*$H$10</f>
        <v>0</v>
      </c>
      <c r="S2134" s="14">
        <f>(N2134/100)*(I2134*$I$10)+(N2134/100)*(J2134*$J$10)+(N2134/100)*(K2134*$L$10)</f>
        <v>99.9</v>
      </c>
      <c r="T2134" s="14">
        <f>(O2134/100)*(K2134*$J$10)</f>
        <v>0</v>
      </c>
      <c r="U2134" s="14">
        <f>(P2134/100)*(K2134*$K$10)+(P2134/100)*(L2134*$L$10)</f>
        <v>198.9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6"/>
        <v>159.9</v>
      </c>
      <c r="Y2134" s="14">
        <f t="shared" si="687"/>
        <v>0</v>
      </c>
      <c r="Z2134" s="14">
        <f t="shared" si="688"/>
        <v>328.9</v>
      </c>
      <c r="AA2134" s="14">
        <f t="shared" si="689"/>
        <v>0</v>
      </c>
      <c r="AB2134" s="14">
        <f t="shared" si="693"/>
        <v>0</v>
      </c>
      <c r="AC2134" s="15">
        <f t="shared" si="692"/>
        <v>488.8</v>
      </c>
      <c r="AD2134" s="48">
        <f>(ROUND(AC2134-AC2127,1)/AC2127)</f>
        <v>0.30346666666666666</v>
      </c>
      <c r="AE2134" s="113"/>
      <c r="AF2134" s="60"/>
      <c r="AH2134" s="20"/>
    </row>
    <row r="2135" spans="1:34">
      <c r="A2135" s="99" t="s">
        <v>845</v>
      </c>
      <c r="B2135" s="93"/>
      <c r="C2135" s="21" t="s">
        <v>3</v>
      </c>
      <c r="D2135" s="12">
        <v>50</v>
      </c>
      <c r="E2135" s="12">
        <v>0</v>
      </c>
      <c r="F2135" s="12">
        <v>0</v>
      </c>
      <c r="G2135" s="12">
        <v>100</v>
      </c>
      <c r="H2135" s="12">
        <v>0</v>
      </c>
      <c r="I2135" s="13">
        <v>10</v>
      </c>
      <c r="J2135" s="13">
        <v>50</v>
      </c>
      <c r="K2135" s="13">
        <v>0</v>
      </c>
      <c r="L2135" s="13">
        <v>123</v>
      </c>
      <c r="M2135" s="13">
        <v>0</v>
      </c>
      <c r="N2135" s="14">
        <f>D2135*$D$11</f>
        <v>60</v>
      </c>
      <c r="O2135" s="14">
        <f>E2135*$E$11</f>
        <v>0</v>
      </c>
      <c r="P2135" s="14">
        <f>F2135*$F$11</f>
        <v>0</v>
      </c>
      <c r="Q2135" s="14">
        <f>G2135*$G$11</f>
        <v>130</v>
      </c>
      <c r="R2135" s="14">
        <f>H2135*$H$11</f>
        <v>0</v>
      </c>
      <c r="S2135" s="14">
        <f>(N2135/100)*(I2135*$I$11)+(N2135/100)*(J2135*$J$11)+(N2135/100)*(K2135*$L$11)</f>
        <v>54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239.85</v>
      </c>
      <c r="W2135" s="14">
        <f>(R2135/100)*(K2135*$K$11)+(R2135/100)*(L2135*$L$11)</f>
        <v>0</v>
      </c>
      <c r="X2135" s="14">
        <f t="shared" si="686"/>
        <v>114</v>
      </c>
      <c r="Y2135" s="14">
        <f t="shared" si="687"/>
        <v>0</v>
      </c>
      <c r="Z2135" s="14">
        <f t="shared" si="688"/>
        <v>0</v>
      </c>
      <c r="AA2135" s="14">
        <f t="shared" si="689"/>
        <v>369.85</v>
      </c>
      <c r="AB2135" s="14">
        <f t="shared" si="693"/>
        <v>0</v>
      </c>
      <c r="AC2135" s="15">
        <f t="shared" si="692"/>
        <v>483.9</v>
      </c>
      <c r="AD2135" s="48">
        <f>(ROUND(AC2135-AC2127,1)/AC2127)</f>
        <v>0.29039999999999999</v>
      </c>
      <c r="AE2135" s="113"/>
      <c r="AF2135" s="60"/>
      <c r="AH2135" s="20"/>
    </row>
    <row r="2136" spans="1:34">
      <c r="A2136" s="99" t="s">
        <v>846</v>
      </c>
      <c r="B2136" s="93"/>
      <c r="C2136" s="21" t="s">
        <v>4</v>
      </c>
      <c r="D2136" s="12">
        <v>50</v>
      </c>
      <c r="E2136" s="12">
        <v>0</v>
      </c>
      <c r="F2136" s="12">
        <v>0</v>
      </c>
      <c r="G2136" s="12">
        <v>0</v>
      </c>
      <c r="H2136" s="12">
        <v>100</v>
      </c>
      <c r="I2136" s="13">
        <v>10</v>
      </c>
      <c r="J2136" s="13">
        <v>50</v>
      </c>
      <c r="K2136" s="13">
        <v>51</v>
      </c>
      <c r="L2136" s="13">
        <v>51</v>
      </c>
      <c r="M2136" s="13">
        <v>0</v>
      </c>
      <c r="N2136" s="14">
        <f>D2136*$D$12</f>
        <v>60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130</v>
      </c>
      <c r="S2136" s="14">
        <f>(N2136/100)*(I2136*$I$12)+(N2136/100)*(J2136*$J$12)+(N2136/100)*(K2136*$L$12)</f>
        <v>99.9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198.9</v>
      </c>
      <c r="X2136" s="14">
        <f t="shared" si="686"/>
        <v>159.9</v>
      </c>
      <c r="Y2136" s="14">
        <f t="shared" si="687"/>
        <v>0</v>
      </c>
      <c r="Z2136" s="14">
        <f t="shared" si="688"/>
        <v>0</v>
      </c>
      <c r="AA2136" s="14">
        <f t="shared" si="689"/>
        <v>0</v>
      </c>
      <c r="AB2136" s="14">
        <f t="shared" si="693"/>
        <v>328.9</v>
      </c>
      <c r="AC2136" s="15">
        <f t="shared" si="692"/>
        <v>488.8</v>
      </c>
      <c r="AD2136" s="48">
        <f>(ROUND(AC2136-AC2127,1)/AC2127)</f>
        <v>0.30346666666666666</v>
      </c>
      <c r="AE2136" s="113"/>
      <c r="AF2136" s="60"/>
      <c r="AH2136" s="20"/>
    </row>
    <row r="2137" spans="1:34">
      <c r="A2137" s="99" t="s">
        <v>847</v>
      </c>
      <c r="B2137" s="93"/>
      <c r="C2137" s="21" t="s">
        <v>327</v>
      </c>
      <c r="D2137" s="12">
        <v>100</v>
      </c>
      <c r="E2137" s="12">
        <v>0</v>
      </c>
      <c r="F2137" s="12">
        <v>0</v>
      </c>
      <c r="G2137" s="12">
        <v>0</v>
      </c>
      <c r="H2137" s="12">
        <v>0</v>
      </c>
      <c r="I2137" s="13">
        <v>10</v>
      </c>
      <c r="J2137" s="13">
        <v>50</v>
      </c>
      <c r="K2137" s="13">
        <v>40</v>
      </c>
      <c r="L2137" s="13">
        <v>0</v>
      </c>
      <c r="M2137" s="13">
        <v>80</v>
      </c>
      <c r="N2137" s="14">
        <f>D2137*$D$13</f>
        <v>130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(N2137/100)*(I2137*$I$13)+(N2137/100)*(J2137*$J$13)+(N2137/100)*(M2137*$M$13)+(N2137/100)*(K2137*$K$10)</f>
        <v>351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6"/>
        <v>481</v>
      </c>
      <c r="Y2137" s="14">
        <f t="shared" si="687"/>
        <v>0</v>
      </c>
      <c r="Z2137" s="14">
        <f t="shared" si="688"/>
        <v>0</v>
      </c>
      <c r="AA2137" s="14">
        <f t="shared" si="689"/>
        <v>0</v>
      </c>
      <c r="AB2137" s="14">
        <f t="shared" si="693"/>
        <v>0</v>
      </c>
      <c r="AC2137" s="15">
        <f t="shared" si="692"/>
        <v>481</v>
      </c>
      <c r="AD2137" s="48">
        <f>(ROUND(AC2137-AC2127,1)/AC2127)</f>
        <v>0.28266666666666668</v>
      </c>
      <c r="AE2137" s="113"/>
      <c r="AF2137" s="60"/>
      <c r="AH2137" s="20"/>
    </row>
    <row r="2138" spans="1:34">
      <c r="A2138" s="99" t="s">
        <v>848</v>
      </c>
      <c r="B2138" s="93"/>
      <c r="C2138" s="21" t="s">
        <v>328</v>
      </c>
      <c r="D2138" s="12">
        <v>122</v>
      </c>
      <c r="E2138" s="12">
        <v>0</v>
      </c>
      <c r="F2138" s="12">
        <v>0</v>
      </c>
      <c r="G2138" s="12">
        <v>0</v>
      </c>
      <c r="H2138" s="12">
        <v>0</v>
      </c>
      <c r="I2138" s="13">
        <v>10</v>
      </c>
      <c r="J2138" s="13">
        <v>50</v>
      </c>
      <c r="K2138" s="13">
        <v>75</v>
      </c>
      <c r="L2138" s="13">
        <v>0</v>
      </c>
      <c r="M2138" s="13">
        <v>0</v>
      </c>
      <c r="N2138" s="14">
        <f>D2138*$D$14</f>
        <v>158.6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321.16499999999996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6"/>
        <v>479.76499999999999</v>
      </c>
      <c r="Y2138" s="14">
        <f t="shared" si="687"/>
        <v>0</v>
      </c>
      <c r="Z2138" s="14">
        <f t="shared" si="688"/>
        <v>0</v>
      </c>
      <c r="AA2138" s="14">
        <f t="shared" si="689"/>
        <v>0</v>
      </c>
      <c r="AB2138" s="14">
        <f t="shared" si="693"/>
        <v>0</v>
      </c>
      <c r="AC2138" s="15">
        <f t="shared" si="692"/>
        <v>479.8</v>
      </c>
      <c r="AD2138" s="48">
        <f>(ROUND(AC2138-AC2127,1)/AC2127)</f>
        <v>0.27946666666666664</v>
      </c>
      <c r="AE2138" s="113"/>
      <c r="AF2138" s="60"/>
      <c r="AH2138" s="20"/>
    </row>
    <row r="2139" spans="1:34">
      <c r="A2139" s="99"/>
      <c r="B2139" s="93"/>
      <c r="C2139" s="21" t="s">
        <v>329</v>
      </c>
      <c r="D2139" s="12">
        <v>122</v>
      </c>
      <c r="E2139" s="12">
        <v>0</v>
      </c>
      <c r="F2139" s="12">
        <v>0</v>
      </c>
      <c r="G2139" s="12">
        <v>0</v>
      </c>
      <c r="H2139" s="12">
        <v>0</v>
      </c>
      <c r="I2139" s="13">
        <v>10</v>
      </c>
      <c r="J2139" s="13">
        <v>50</v>
      </c>
      <c r="K2139" s="13">
        <v>0</v>
      </c>
      <c r="L2139" s="13">
        <v>75</v>
      </c>
      <c r="M2139" s="13">
        <v>0</v>
      </c>
      <c r="N2139" s="14">
        <f>D2139*$D$15</f>
        <v>158.6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321.16499999999996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6"/>
        <v>479.76499999999999</v>
      </c>
      <c r="Y2139" s="14">
        <f t="shared" si="687"/>
        <v>0</v>
      </c>
      <c r="Z2139" s="14">
        <f t="shared" si="688"/>
        <v>0</v>
      </c>
      <c r="AA2139" s="14">
        <f t="shared" si="689"/>
        <v>0</v>
      </c>
      <c r="AB2139" s="14">
        <f t="shared" si="693"/>
        <v>0</v>
      </c>
      <c r="AC2139" s="15">
        <f t="shared" si="692"/>
        <v>479.8</v>
      </c>
      <c r="AD2139" s="48">
        <f>(ROUND(AC2139-AC2127,1)/AC2127)</f>
        <v>0.27946666666666664</v>
      </c>
      <c r="AE2139" s="113"/>
      <c r="AF2139" s="60"/>
      <c r="AH2139" s="20"/>
    </row>
    <row r="2140" spans="1:34">
      <c r="A2140" s="99"/>
      <c r="B2140" s="93"/>
      <c r="C2140" s="21" t="s">
        <v>325</v>
      </c>
      <c r="D2140" s="12">
        <v>100</v>
      </c>
      <c r="E2140" s="12">
        <v>0</v>
      </c>
      <c r="F2140" s="12">
        <v>0</v>
      </c>
      <c r="G2140" s="12">
        <v>0</v>
      </c>
      <c r="H2140" s="12">
        <v>0</v>
      </c>
      <c r="I2140" s="13">
        <v>10</v>
      </c>
      <c r="J2140" s="13">
        <v>80</v>
      </c>
      <c r="K2140" s="13">
        <v>40</v>
      </c>
      <c r="L2140" s="13">
        <v>0</v>
      </c>
      <c r="M2140" s="13">
        <v>0</v>
      </c>
      <c r="N2140" s="14">
        <f>D2140*$D$16</f>
        <v>130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(N2140/100)*(I2140*$I$16)+(N2140/100)*(J2140*$J$16)+(N2140/100)*(K2140*$L$16)</f>
        <v>330.20000000000005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6"/>
        <v>460.20000000000005</v>
      </c>
      <c r="Y2140" s="14">
        <f t="shared" si="687"/>
        <v>0</v>
      </c>
      <c r="Z2140" s="14">
        <f t="shared" si="688"/>
        <v>0</v>
      </c>
      <c r="AA2140" s="14">
        <f t="shared" si="689"/>
        <v>0</v>
      </c>
      <c r="AB2140" s="14">
        <f t="shared" si="693"/>
        <v>0</v>
      </c>
      <c r="AC2140" s="15">
        <f t="shared" si="692"/>
        <v>460.2</v>
      </c>
      <c r="AD2140" s="48">
        <f>(ROUND(AC2140-AC2127,1)/AC2127)</f>
        <v>0.22720000000000001</v>
      </c>
      <c r="AE2140" s="113"/>
      <c r="AF2140" s="60"/>
      <c r="AH2140" s="20"/>
    </row>
    <row r="2141" spans="1:34">
      <c r="A2141" s="99"/>
      <c r="B2141" s="93"/>
      <c r="C2141" s="21" t="s">
        <v>326</v>
      </c>
      <c r="D2141" s="12">
        <v>100</v>
      </c>
      <c r="E2141" s="12">
        <v>0</v>
      </c>
      <c r="F2141" s="12">
        <v>0</v>
      </c>
      <c r="G2141" s="12">
        <v>0</v>
      </c>
      <c r="H2141" s="12">
        <v>0</v>
      </c>
      <c r="I2141" s="13">
        <v>50</v>
      </c>
      <c r="J2141" s="13">
        <v>50</v>
      </c>
      <c r="K2141" s="13">
        <v>40</v>
      </c>
      <c r="L2141" s="13">
        <v>0</v>
      </c>
      <c r="M2141" s="13">
        <v>0</v>
      </c>
      <c r="N2141" s="14">
        <f>D2141*$D$17</f>
        <v>130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(N2141/100)*(I2141*$I$17)+(N2141/100)*(J2141*$J$17)+(N2141/100)*(K2141*$L$17)</f>
        <v>292.5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6"/>
        <v>422.5</v>
      </c>
      <c r="Y2141" s="14">
        <f t="shared" si="687"/>
        <v>0</v>
      </c>
      <c r="Z2141" s="14">
        <f t="shared" si="688"/>
        <v>0</v>
      </c>
      <c r="AA2141" s="14">
        <f t="shared" si="689"/>
        <v>0</v>
      </c>
      <c r="AB2141" s="14">
        <f t="shared" si="693"/>
        <v>0</v>
      </c>
      <c r="AC2141" s="15">
        <f t="shared" si="692"/>
        <v>422.5</v>
      </c>
      <c r="AD2141" s="48">
        <f>(ROUND(AC2141-AC2127,1)/AC2127)</f>
        <v>0.12666666666666668</v>
      </c>
      <c r="AE2141" s="113"/>
      <c r="AF2141" s="60"/>
      <c r="AH2141" s="20"/>
    </row>
    <row r="2142" spans="1:34">
      <c r="A2142" s="106" t="s">
        <v>0</v>
      </c>
      <c r="B2142" s="90" t="s">
        <v>591</v>
      </c>
      <c r="C2142" s="50" t="s">
        <v>241</v>
      </c>
      <c r="D2142" s="11">
        <v>115</v>
      </c>
      <c r="E2142" s="11">
        <v>0</v>
      </c>
      <c r="F2142" s="11">
        <v>0</v>
      </c>
      <c r="G2142" s="11">
        <v>0</v>
      </c>
      <c r="H2142" s="11">
        <v>0</v>
      </c>
      <c r="I2142" s="51">
        <v>40</v>
      </c>
      <c r="J2142" s="51">
        <v>40</v>
      </c>
      <c r="K2142" s="51">
        <v>0</v>
      </c>
      <c r="L2142" s="51">
        <v>0</v>
      </c>
      <c r="M2142" s="51">
        <v>0</v>
      </c>
      <c r="N2142" s="52">
        <f>D2142*$D$3</f>
        <v>172.5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207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379.5</v>
      </c>
      <c r="Y2142" s="52">
        <f t="shared" ref="Y2142:Y2156" si="695">O2142+T2142</f>
        <v>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379.5</v>
      </c>
      <c r="AD2142" s="58"/>
      <c r="AE2142" s="113"/>
      <c r="AF2142" s="60"/>
      <c r="AH2142" s="20"/>
    </row>
    <row r="2143" spans="1:34">
      <c r="A2143" s="99" t="s">
        <v>814</v>
      </c>
      <c r="B2143" s="91">
        <v>10</v>
      </c>
      <c r="C2143" s="21" t="s">
        <v>324</v>
      </c>
      <c r="D2143" s="12">
        <v>115</v>
      </c>
      <c r="E2143" s="12">
        <v>0</v>
      </c>
      <c r="F2143" s="12">
        <v>0</v>
      </c>
      <c r="G2143" s="12">
        <v>0</v>
      </c>
      <c r="H2143" s="12">
        <v>0</v>
      </c>
      <c r="I2143" s="13">
        <v>59</v>
      </c>
      <c r="J2143" s="13">
        <v>59</v>
      </c>
      <c r="K2143" s="13">
        <v>0</v>
      </c>
      <c r="L2143" s="13">
        <v>0</v>
      </c>
      <c r="M2143" s="13">
        <v>0</v>
      </c>
      <c r="N2143" s="14">
        <f>D2143*$D$4</f>
        <v>149.5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317.53800000000001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467.03800000000001</v>
      </c>
      <c r="Y2143" s="14">
        <f t="shared" si="695"/>
        <v>0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467</v>
      </c>
      <c r="AD2143" s="48">
        <f>(ROUND(AC2143-AC2142,1)/AC2142)</f>
        <v>0.23056653491436099</v>
      </c>
      <c r="AE2143" s="113" t="s">
        <v>813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849</v>
      </c>
      <c r="D2144" s="12">
        <v>115</v>
      </c>
      <c r="E2144" s="12">
        <v>0</v>
      </c>
      <c r="F2144" s="12">
        <v>0</v>
      </c>
      <c r="G2144" s="12">
        <v>0</v>
      </c>
      <c r="H2144" s="12">
        <v>0</v>
      </c>
      <c r="I2144" s="13">
        <v>40</v>
      </c>
      <c r="J2144" s="13">
        <v>40</v>
      </c>
      <c r="K2144" s="13">
        <v>0</v>
      </c>
      <c r="L2144" s="13">
        <v>0</v>
      </c>
      <c r="M2144" s="13">
        <v>0</v>
      </c>
      <c r="N2144" s="14">
        <f>D2144*$D$5</f>
        <v>161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193.20000000000002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354.20000000000005</v>
      </c>
      <c r="Y2144" s="14">
        <f t="shared" si="695"/>
        <v>0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354.2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1">
        <v>0</v>
      </c>
      <c r="C2145" s="21" t="s">
        <v>337</v>
      </c>
      <c r="D2145" s="12">
        <v>115</v>
      </c>
      <c r="E2145" s="12">
        <v>0</v>
      </c>
      <c r="F2145" s="12">
        <v>0</v>
      </c>
      <c r="G2145" s="12">
        <v>0</v>
      </c>
      <c r="H2145" s="12">
        <v>0</v>
      </c>
      <c r="I2145" s="13">
        <v>40</v>
      </c>
      <c r="J2145" s="13">
        <v>40</v>
      </c>
      <c r="K2145" s="13">
        <v>0</v>
      </c>
      <c r="L2145" s="13">
        <v>0</v>
      </c>
      <c r="M2145" s="13">
        <v>0</v>
      </c>
      <c r="N2145" s="14">
        <f>D2145*$D$6</f>
        <v>161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193.20000000000002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354.20000000000005</v>
      </c>
      <c r="Y2145" s="14">
        <f t="shared" si="695"/>
        <v>0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354.2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115</v>
      </c>
      <c r="E2146" s="12">
        <v>0</v>
      </c>
      <c r="F2146" s="12">
        <v>0</v>
      </c>
      <c r="G2146" s="12">
        <v>0</v>
      </c>
      <c r="H2146" s="12">
        <v>0</v>
      </c>
      <c r="I2146" s="13">
        <v>40</v>
      </c>
      <c r="J2146" s="13">
        <v>40</v>
      </c>
      <c r="K2146" s="13">
        <v>0</v>
      </c>
      <c r="L2146" s="13">
        <v>0</v>
      </c>
      <c r="M2146" s="13">
        <v>0</v>
      </c>
      <c r="N2146" s="14">
        <f>D2146*$D$7</f>
        <v>161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193.20000000000002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354.20000000000005</v>
      </c>
      <c r="Y2146" s="14">
        <f t="shared" si="695"/>
        <v>0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354.2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1"/>
      <c r="C2147" s="21" t="s">
        <v>339</v>
      </c>
      <c r="D2147" s="12">
        <v>115</v>
      </c>
      <c r="E2147" s="12">
        <v>0</v>
      </c>
      <c r="F2147" s="12">
        <v>0</v>
      </c>
      <c r="G2147" s="12">
        <v>0</v>
      </c>
      <c r="H2147" s="12">
        <v>0</v>
      </c>
      <c r="I2147" s="13">
        <v>40</v>
      </c>
      <c r="J2147" s="13">
        <v>40</v>
      </c>
      <c r="K2147" s="13">
        <v>0</v>
      </c>
      <c r="L2147" s="13">
        <v>0</v>
      </c>
      <c r="M2147" s="13">
        <v>0</v>
      </c>
      <c r="N2147" s="14">
        <f>D2147*$D$8</f>
        <v>161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193.20000000000002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354.20000000000005</v>
      </c>
      <c r="Y2147" s="14">
        <f t="shared" si="695"/>
        <v>0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354.2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1"/>
      <c r="C2148" s="21" t="s">
        <v>1</v>
      </c>
      <c r="D2148" s="12">
        <v>58</v>
      </c>
      <c r="E2148" s="12">
        <v>115</v>
      </c>
      <c r="F2148" s="12">
        <v>0</v>
      </c>
      <c r="G2148" s="12">
        <v>0</v>
      </c>
      <c r="H2148" s="12">
        <v>0</v>
      </c>
      <c r="I2148" s="13">
        <v>40</v>
      </c>
      <c r="J2148" s="13">
        <v>40</v>
      </c>
      <c r="K2148" s="13">
        <v>85</v>
      </c>
      <c r="L2148" s="13">
        <v>0</v>
      </c>
      <c r="M2148" s="13">
        <v>0</v>
      </c>
      <c r="N2148" s="14">
        <f>D2148*$D$9</f>
        <v>69.599999999999994</v>
      </c>
      <c r="O2148" s="14">
        <f>E2148*$E$9</f>
        <v>149.5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83.52</v>
      </c>
      <c r="T2148" s="14">
        <f>(O2148/100)*(K2148*$K$9)</f>
        <v>190.61250000000001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153.12</v>
      </c>
      <c r="Y2148" s="14">
        <f t="shared" si="695"/>
        <v>340.11250000000001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493.2</v>
      </c>
      <c r="AD2148" s="48">
        <f>(ROUND(AC2148-AC2142,1)/AC2142)</f>
        <v>0.29960474308300394</v>
      </c>
      <c r="AE2148" s="113"/>
      <c r="AF2148" s="60"/>
      <c r="AH2148" s="20"/>
    </row>
    <row r="2149" spans="1:34">
      <c r="A2149" s="99" t="s">
        <v>844</v>
      </c>
      <c r="B2149" s="91"/>
      <c r="C2149" s="21" t="s">
        <v>2</v>
      </c>
      <c r="D2149" s="12">
        <v>58</v>
      </c>
      <c r="E2149" s="12">
        <v>0</v>
      </c>
      <c r="F2149" s="12">
        <v>115</v>
      </c>
      <c r="G2149" s="12">
        <v>0</v>
      </c>
      <c r="H2149" s="12">
        <v>0</v>
      </c>
      <c r="I2149" s="13">
        <v>40</v>
      </c>
      <c r="J2149" s="13">
        <v>40</v>
      </c>
      <c r="K2149" s="13">
        <v>42.5</v>
      </c>
      <c r="L2149" s="13">
        <v>42.5</v>
      </c>
      <c r="M2149" s="13">
        <v>0</v>
      </c>
      <c r="N2149" s="14">
        <f>D2149*$D$10</f>
        <v>69.599999999999994</v>
      </c>
      <c r="O2149" s="14">
        <f>E2149*$E$10</f>
        <v>0</v>
      </c>
      <c r="P2149" s="14">
        <f>F2149*$F$10</f>
        <v>149.5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83.52</v>
      </c>
      <c r="T2149" s="14">
        <f>(O2149/100)*(K2149*$J$10)</f>
        <v>0</v>
      </c>
      <c r="U2149" s="14">
        <f>(P2149/100)*(K2149*$K$10)+(P2149/100)*(L2149*$L$10)</f>
        <v>190.61250000000001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153.12</v>
      </c>
      <c r="Y2149" s="14">
        <f t="shared" si="695"/>
        <v>0</v>
      </c>
      <c r="Z2149" s="14">
        <f t="shared" si="696"/>
        <v>340.11250000000001</v>
      </c>
      <c r="AA2149" s="14">
        <f t="shared" si="697"/>
        <v>0</v>
      </c>
      <c r="AB2149" s="14">
        <f t="shared" si="699"/>
        <v>0</v>
      </c>
      <c r="AC2149" s="15">
        <f t="shared" si="698"/>
        <v>493.2</v>
      </c>
      <c r="AD2149" s="48">
        <f>(ROUND(AC2149-AC2142,1)/AC2142)</f>
        <v>0.29960474308300394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3</v>
      </c>
      <c r="D2150" s="12">
        <v>58</v>
      </c>
      <c r="E2150" s="12">
        <v>0</v>
      </c>
      <c r="F2150" s="12">
        <v>0</v>
      </c>
      <c r="G2150" s="12">
        <v>115</v>
      </c>
      <c r="H2150" s="12">
        <v>0</v>
      </c>
      <c r="I2150" s="13">
        <v>40</v>
      </c>
      <c r="J2150" s="13">
        <v>40</v>
      </c>
      <c r="K2150" s="13">
        <v>0</v>
      </c>
      <c r="L2150" s="13">
        <v>85</v>
      </c>
      <c r="M2150" s="13">
        <v>0</v>
      </c>
      <c r="N2150" s="14">
        <f>D2150*$D$11</f>
        <v>69.599999999999994</v>
      </c>
      <c r="O2150" s="14">
        <f>E2150*$E$11</f>
        <v>0</v>
      </c>
      <c r="P2150" s="14">
        <f>F2150*$F$11</f>
        <v>0</v>
      </c>
      <c r="Q2150" s="14">
        <f>G2150*$G$11</f>
        <v>149.5</v>
      </c>
      <c r="R2150" s="14">
        <f>H2150*$H$11</f>
        <v>0</v>
      </c>
      <c r="S2150" s="14">
        <f>(N2150/100)*(I2150*$I$11)+(N2150/100)*(J2150*$J$11)</f>
        <v>83.52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190.61250000000001</v>
      </c>
      <c r="W2150" s="14">
        <f>(R2150/100)*(K2150*$K$11)+(R2150/100)*(L2150*$L$11)</f>
        <v>0</v>
      </c>
      <c r="X2150" s="14">
        <f t="shared" si="694"/>
        <v>153.12</v>
      </c>
      <c r="Y2150" s="14">
        <f t="shared" si="695"/>
        <v>0</v>
      </c>
      <c r="Z2150" s="14">
        <f t="shared" si="696"/>
        <v>0</v>
      </c>
      <c r="AA2150" s="14">
        <f t="shared" si="697"/>
        <v>340.11250000000001</v>
      </c>
      <c r="AB2150" s="14">
        <f t="shared" si="699"/>
        <v>0</v>
      </c>
      <c r="AC2150" s="15">
        <f t="shared" si="698"/>
        <v>493.2</v>
      </c>
      <c r="AD2150" s="48">
        <f>(ROUND(AC2150-AC2142,1)/AC2142)</f>
        <v>0.29960474308300394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4</v>
      </c>
      <c r="D2151" s="12">
        <v>58</v>
      </c>
      <c r="E2151" s="12">
        <v>0</v>
      </c>
      <c r="F2151" s="12">
        <v>0</v>
      </c>
      <c r="G2151" s="12">
        <v>0</v>
      </c>
      <c r="H2151" s="12">
        <v>115</v>
      </c>
      <c r="I2151" s="13">
        <v>40</v>
      </c>
      <c r="J2151" s="13">
        <v>40</v>
      </c>
      <c r="K2151" s="13">
        <v>42.5</v>
      </c>
      <c r="L2151" s="13">
        <v>42.5</v>
      </c>
      <c r="M2151" s="13">
        <v>0</v>
      </c>
      <c r="N2151" s="14">
        <f>D2151*$D$12</f>
        <v>69.599999999999994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149.5</v>
      </c>
      <c r="S2151" s="14">
        <f>(N2151/100)*(I2151*$I$12)+(N2151/100)*(J2151*$J$12)</f>
        <v>83.52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190.61250000000001</v>
      </c>
      <c r="X2151" s="14">
        <f t="shared" si="694"/>
        <v>153.12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340.11250000000001</v>
      </c>
      <c r="AC2151" s="15">
        <f t="shared" si="698"/>
        <v>493.2</v>
      </c>
      <c r="AD2151" s="48">
        <f>(ROUND(AC2151-AC2142,1)/AC2142)</f>
        <v>0.29960474308300394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327</v>
      </c>
      <c r="D2152" s="12">
        <v>115</v>
      </c>
      <c r="E2152" s="12">
        <v>0</v>
      </c>
      <c r="F2152" s="12">
        <v>0</v>
      </c>
      <c r="G2152" s="12">
        <v>0</v>
      </c>
      <c r="H2152" s="12">
        <v>0</v>
      </c>
      <c r="I2152" s="13">
        <v>40</v>
      </c>
      <c r="J2152" s="13">
        <v>40</v>
      </c>
      <c r="K2152" s="13">
        <v>0</v>
      </c>
      <c r="L2152" s="13">
        <v>0</v>
      </c>
      <c r="M2152" s="13">
        <v>70</v>
      </c>
      <c r="N2152" s="14">
        <f>D2152*$D$13</f>
        <v>149.5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336.375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485.875</v>
      </c>
      <c r="Y2152" s="14">
        <f t="shared" si="695"/>
        <v>0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485.9</v>
      </c>
      <c r="AD2152" s="48">
        <f>(ROUND(AC2152-AC2142,1)/AC2142)</f>
        <v>0.28036890645586299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115</v>
      </c>
      <c r="E2153" s="12">
        <v>0</v>
      </c>
      <c r="F2153" s="12">
        <v>0</v>
      </c>
      <c r="G2153" s="12">
        <v>0</v>
      </c>
      <c r="H2153" s="12">
        <v>0</v>
      </c>
      <c r="I2153" s="13">
        <v>40</v>
      </c>
      <c r="J2153" s="13">
        <v>40</v>
      </c>
      <c r="K2153" s="13">
        <v>70</v>
      </c>
      <c r="L2153" s="13">
        <v>0</v>
      </c>
      <c r="M2153" s="13">
        <v>0</v>
      </c>
      <c r="N2153" s="14">
        <f>D2153*$D$14</f>
        <v>149.5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336.375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485.875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485.9</v>
      </c>
      <c r="AD2153" s="48">
        <f>(ROUND(AC2153-AC2142,1)/AC2142)</f>
        <v>0.28036890645586299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115</v>
      </c>
      <c r="E2154" s="12">
        <v>0</v>
      </c>
      <c r="F2154" s="12">
        <v>0</v>
      </c>
      <c r="G2154" s="12">
        <v>0</v>
      </c>
      <c r="H2154" s="12">
        <v>0</v>
      </c>
      <c r="I2154" s="13">
        <v>40</v>
      </c>
      <c r="J2154" s="13">
        <v>40</v>
      </c>
      <c r="K2154" s="13">
        <v>0</v>
      </c>
      <c r="L2154" s="13">
        <v>70</v>
      </c>
      <c r="M2154" s="13">
        <v>0</v>
      </c>
      <c r="N2154" s="14">
        <f>D2154*$D$15</f>
        <v>149.5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336.375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485.875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485.9</v>
      </c>
      <c r="AD2154" s="48">
        <f>(ROUND(AC2154-AC2142,1)/AC2142)</f>
        <v>0.28036890645586299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115</v>
      </c>
      <c r="E2155" s="12">
        <v>0</v>
      </c>
      <c r="F2155" s="12">
        <v>0</v>
      </c>
      <c r="G2155" s="12">
        <v>0</v>
      </c>
      <c r="H2155" s="12">
        <v>0</v>
      </c>
      <c r="I2155" s="13">
        <v>40</v>
      </c>
      <c r="J2155" s="13">
        <v>69</v>
      </c>
      <c r="K2155" s="13">
        <v>0</v>
      </c>
      <c r="L2155" s="13">
        <v>0</v>
      </c>
      <c r="M2155" s="13">
        <v>0</v>
      </c>
      <c r="N2155" s="14">
        <f>D2155*$D$16</f>
        <v>149.5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297.05649999999997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446.55649999999997</v>
      </c>
      <c r="Y2155" s="14">
        <f t="shared" si="695"/>
        <v>0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446.6</v>
      </c>
      <c r="AD2155" s="48">
        <f>(ROUND(AC2155-AC2142,1)/AC2142)</f>
        <v>0.17681159420289855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115</v>
      </c>
      <c r="E2156" s="12">
        <v>0</v>
      </c>
      <c r="F2156" s="12">
        <v>0</v>
      </c>
      <c r="G2156" s="12">
        <v>0</v>
      </c>
      <c r="H2156" s="12">
        <v>0</v>
      </c>
      <c r="I2156" s="13">
        <v>69</v>
      </c>
      <c r="J2156" s="13">
        <v>40</v>
      </c>
      <c r="K2156" s="13">
        <v>0</v>
      </c>
      <c r="L2156" s="13">
        <v>0</v>
      </c>
      <c r="M2156" s="13">
        <v>0</v>
      </c>
      <c r="N2156" s="14">
        <f>D2156*$D$17</f>
        <v>149.5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297.05649999999997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446.55649999999997</v>
      </c>
      <c r="Y2156" s="14">
        <f t="shared" si="695"/>
        <v>0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446.6</v>
      </c>
      <c r="AD2156" s="48">
        <f>(ROUND(AC2156-AC2142,1)/AC2142)</f>
        <v>0.17681159420289855</v>
      </c>
      <c r="AE2156" s="113"/>
      <c r="AF2156" s="60"/>
      <c r="AH2156" s="20"/>
    </row>
    <row r="2157" spans="1:34">
      <c r="A2157" s="106" t="s">
        <v>0</v>
      </c>
      <c r="B2157" s="92" t="s">
        <v>99</v>
      </c>
      <c r="C2157" s="50" t="s">
        <v>241</v>
      </c>
      <c r="D2157" s="11">
        <v>0</v>
      </c>
      <c r="E2157" s="11">
        <v>96</v>
      </c>
      <c r="F2157" s="11">
        <v>0</v>
      </c>
      <c r="G2157" s="11">
        <v>0</v>
      </c>
      <c r="H2157" s="11">
        <v>0</v>
      </c>
      <c r="I2157" s="51">
        <v>0</v>
      </c>
      <c r="J2157" s="51">
        <v>0</v>
      </c>
      <c r="K2157" s="51">
        <v>100</v>
      </c>
      <c r="L2157" s="51">
        <v>0</v>
      </c>
      <c r="M2157" s="51">
        <v>0</v>
      </c>
      <c r="N2157" s="52">
        <f>D2157*$D$3</f>
        <v>0</v>
      </c>
      <c r="O2157" s="52">
        <f>E2157*$E$3</f>
        <v>144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0</v>
      </c>
      <c r="T2157" s="52">
        <f>(O2157/100)*(K2157*$K$3)</f>
        <v>216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ref="X2157:X2171" si="700">N2157+S2157</f>
        <v>0</v>
      </c>
      <c r="Y2157" s="52">
        <f t="shared" ref="Y2157:Y2171" si="701">O2157+T2157</f>
        <v>360</v>
      </c>
      <c r="Z2157" s="52">
        <f t="shared" ref="Z2157:Z2171" si="702">P2157+U2157</f>
        <v>0</v>
      </c>
      <c r="AA2157" s="52">
        <f t="shared" ref="AA2157:AA2171" si="703">Q2157+V2157</f>
        <v>0</v>
      </c>
      <c r="AB2157" s="52">
        <f>R2157+W2157</f>
        <v>0</v>
      </c>
      <c r="AC2157" s="53">
        <f>ROUND(X2157+Y2157+Z2157+AA2157+AB2157,1)</f>
        <v>360</v>
      </c>
      <c r="AD2157" s="58"/>
      <c r="AE2157" s="113"/>
      <c r="AF2157" s="60"/>
      <c r="AH2157" s="20"/>
    </row>
    <row r="2158" spans="1:34">
      <c r="A2158" s="99" t="s">
        <v>814</v>
      </c>
      <c r="B2158" s="92">
        <v>0</v>
      </c>
      <c r="C2158" s="21" t="s">
        <v>324</v>
      </c>
      <c r="D2158" s="12">
        <v>0</v>
      </c>
      <c r="E2158" s="12">
        <v>96</v>
      </c>
      <c r="F2158" s="12">
        <v>0</v>
      </c>
      <c r="G2158" s="12">
        <v>0</v>
      </c>
      <c r="H2158" s="12">
        <v>0</v>
      </c>
      <c r="I2158" s="13">
        <v>0</v>
      </c>
      <c r="J2158" s="13">
        <v>0</v>
      </c>
      <c r="K2158" s="13">
        <v>150</v>
      </c>
      <c r="L2158" s="13">
        <v>0</v>
      </c>
      <c r="M2158" s="13">
        <v>0</v>
      </c>
      <c r="N2158" s="14">
        <f>D2158*$D$4</f>
        <v>0</v>
      </c>
      <c r="O2158" s="14">
        <f>E2158*$E$4</f>
        <v>124.80000000000001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0</v>
      </c>
      <c r="T2158" s="14">
        <f>(O2158/100)*(K2158*$K$4)</f>
        <v>280.80000000000007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700"/>
        <v>0</v>
      </c>
      <c r="Y2158" s="14">
        <f t="shared" si="701"/>
        <v>405.60000000000008</v>
      </c>
      <c r="Z2158" s="14">
        <f t="shared" si="702"/>
        <v>0</v>
      </c>
      <c r="AA2158" s="14">
        <f t="shared" si="703"/>
        <v>0</v>
      </c>
      <c r="AB2158" s="14">
        <f>R2158+W2158</f>
        <v>0</v>
      </c>
      <c r="AC2158" s="15">
        <f>ROUND(X2158+Y2158+Z2158+AA2158+AB2158,1)</f>
        <v>405.6</v>
      </c>
      <c r="AD2158" s="48">
        <f>(ROUND(AC2158-AC2157,1)/AC2157)</f>
        <v>0.12666666666666668</v>
      </c>
      <c r="AE2158" s="113" t="s">
        <v>813</v>
      </c>
      <c r="AF2158" s="60"/>
      <c r="AH2158" s="20"/>
    </row>
    <row r="2159" spans="1:34">
      <c r="A2159" s="99" t="s">
        <v>815</v>
      </c>
      <c r="B2159" s="93">
        <v>20</v>
      </c>
      <c r="C2159" s="21" t="s">
        <v>849</v>
      </c>
      <c r="D2159" s="12">
        <v>0</v>
      </c>
      <c r="E2159" s="12">
        <v>96</v>
      </c>
      <c r="F2159" s="12">
        <v>0</v>
      </c>
      <c r="G2159" s="12">
        <v>0</v>
      </c>
      <c r="H2159" s="12">
        <v>0</v>
      </c>
      <c r="I2159" s="13">
        <v>0</v>
      </c>
      <c r="J2159" s="13">
        <v>0</v>
      </c>
      <c r="K2159" s="13">
        <v>100</v>
      </c>
      <c r="L2159" s="13">
        <v>0</v>
      </c>
      <c r="M2159" s="13">
        <v>0</v>
      </c>
      <c r="N2159" s="14">
        <f>D2159*$D$5</f>
        <v>0</v>
      </c>
      <c r="O2159" s="14">
        <f>E2159*$E$5</f>
        <v>134.39999999999998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0</v>
      </c>
      <c r="T2159" s="14">
        <f>(O2159/100)*(K2159*$K$5)</f>
        <v>201.59999999999997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0"/>
        <v>0</v>
      </c>
      <c r="Y2159" s="14">
        <f t="shared" si="701"/>
        <v>335.99999999999994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 t="shared" ref="AC2159:AC2171" si="704">ROUND(X2159+Y2159+Z2159+AA2159+AB2159,1)</f>
        <v>336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816</v>
      </c>
      <c r="B2160" s="93">
        <v>40</v>
      </c>
      <c r="C2160" s="21" t="s">
        <v>337</v>
      </c>
      <c r="D2160" s="12">
        <v>0</v>
      </c>
      <c r="E2160" s="12">
        <v>96</v>
      </c>
      <c r="F2160" s="12">
        <v>0</v>
      </c>
      <c r="G2160" s="12">
        <v>0</v>
      </c>
      <c r="H2160" s="12">
        <v>0</v>
      </c>
      <c r="I2160" s="13">
        <v>0</v>
      </c>
      <c r="J2160" s="13">
        <v>0</v>
      </c>
      <c r="K2160" s="13">
        <v>100</v>
      </c>
      <c r="L2160" s="13">
        <v>0</v>
      </c>
      <c r="M2160" s="13">
        <v>0</v>
      </c>
      <c r="N2160" s="14">
        <f>D2160*$D$6</f>
        <v>0</v>
      </c>
      <c r="O2160" s="14">
        <f>E2160*$E$6</f>
        <v>134.39999999999998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0</v>
      </c>
      <c r="T2160" s="14">
        <f>(O2160/100)*(K2160*$K$6)</f>
        <v>201.59999999999997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0"/>
        <v>0</v>
      </c>
      <c r="Y2160" s="14">
        <f t="shared" si="701"/>
        <v>335.99999999999994</v>
      </c>
      <c r="Z2160" s="14">
        <f t="shared" si="702"/>
        <v>0</v>
      </c>
      <c r="AA2160" s="14">
        <f t="shared" si="703"/>
        <v>0</v>
      </c>
      <c r="AB2160" s="14">
        <f t="shared" ref="AB2160:AB2171" si="705">R2160+W2160</f>
        <v>0</v>
      </c>
      <c r="AC2160" s="15">
        <f t="shared" si="704"/>
        <v>336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0</v>
      </c>
      <c r="E2161" s="12">
        <v>96</v>
      </c>
      <c r="F2161" s="12">
        <v>0</v>
      </c>
      <c r="G2161" s="12">
        <v>0</v>
      </c>
      <c r="H2161" s="12">
        <v>0</v>
      </c>
      <c r="I2161" s="13">
        <v>0</v>
      </c>
      <c r="J2161" s="13">
        <v>0</v>
      </c>
      <c r="K2161" s="13">
        <v>100</v>
      </c>
      <c r="L2161" s="13">
        <v>0</v>
      </c>
      <c r="M2161" s="13">
        <v>0</v>
      </c>
      <c r="N2161" s="14">
        <f>D2161*$D$7</f>
        <v>0</v>
      </c>
      <c r="O2161" s="14">
        <f>E2161*$E$7</f>
        <v>134.39999999999998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0</v>
      </c>
      <c r="T2161" s="14">
        <f>(O2161/100)*(K2161*$K$7)</f>
        <v>201.59999999999997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0"/>
        <v>0</v>
      </c>
      <c r="Y2161" s="14">
        <f t="shared" si="701"/>
        <v>335.99999999999994</v>
      </c>
      <c r="Z2161" s="14">
        <f t="shared" si="702"/>
        <v>0</v>
      </c>
      <c r="AA2161" s="14">
        <f t="shared" si="703"/>
        <v>0</v>
      </c>
      <c r="AB2161" s="14">
        <f t="shared" si="705"/>
        <v>0</v>
      </c>
      <c r="AC2161" s="15">
        <f t="shared" si="704"/>
        <v>336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666</v>
      </c>
      <c r="B2162" s="93"/>
      <c r="C2162" s="21" t="s">
        <v>339</v>
      </c>
      <c r="D2162" s="12">
        <v>0</v>
      </c>
      <c r="E2162" s="12">
        <v>96</v>
      </c>
      <c r="F2162" s="12">
        <v>0</v>
      </c>
      <c r="G2162" s="12">
        <v>0</v>
      </c>
      <c r="H2162" s="12">
        <v>0</v>
      </c>
      <c r="I2162" s="13">
        <v>0</v>
      </c>
      <c r="J2162" s="13">
        <v>0</v>
      </c>
      <c r="K2162" s="13">
        <v>100</v>
      </c>
      <c r="L2162" s="13">
        <v>0</v>
      </c>
      <c r="M2162" s="13">
        <v>0</v>
      </c>
      <c r="N2162" s="14">
        <f>D2162*$D$8</f>
        <v>0</v>
      </c>
      <c r="O2162" s="14">
        <f>E2162*$E$8</f>
        <v>134.39999999999998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0</v>
      </c>
      <c r="T2162" s="14">
        <f>(O2162/100)*(K2162*$K$8)</f>
        <v>201.59999999999997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0"/>
        <v>0</v>
      </c>
      <c r="Y2162" s="14">
        <f t="shared" si="701"/>
        <v>335.99999999999994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336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605</v>
      </c>
      <c r="B2163" s="93"/>
      <c r="C2163" s="21" t="s">
        <v>1</v>
      </c>
      <c r="D2163" s="12">
        <v>0</v>
      </c>
      <c r="E2163" s="12">
        <v>142</v>
      </c>
      <c r="F2163" s="12">
        <v>0</v>
      </c>
      <c r="G2163" s="12">
        <v>0</v>
      </c>
      <c r="H2163" s="12">
        <v>0</v>
      </c>
      <c r="I2163" s="13">
        <v>0</v>
      </c>
      <c r="J2163" s="13">
        <v>0</v>
      </c>
      <c r="K2163" s="13">
        <v>100</v>
      </c>
      <c r="L2163" s="13">
        <v>0</v>
      </c>
      <c r="M2163" s="13">
        <v>0</v>
      </c>
      <c r="N2163" s="14">
        <f>D2163*$D$9</f>
        <v>0</v>
      </c>
      <c r="O2163" s="14">
        <f>E2163*$E$9</f>
        <v>184.6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0</v>
      </c>
      <c r="T2163" s="14">
        <f>(O2163/100)*(K2163*$K$9)</f>
        <v>276.89999999999998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0"/>
        <v>0</v>
      </c>
      <c r="Y2163" s="14">
        <f t="shared" si="701"/>
        <v>461.5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461.5</v>
      </c>
      <c r="AD2163" s="48">
        <f>(ROUND(AC2163-AC2157,1)/AC2157)</f>
        <v>0.28194444444444444</v>
      </c>
      <c r="AE2163" s="113"/>
      <c r="AF2163" s="60"/>
      <c r="AH2163" s="20"/>
    </row>
    <row r="2164" spans="1:34">
      <c r="A2164" s="99" t="s">
        <v>844</v>
      </c>
      <c r="B2164" s="93"/>
      <c r="C2164" s="21" t="s">
        <v>2</v>
      </c>
      <c r="D2164" s="12">
        <v>0</v>
      </c>
      <c r="E2164" s="12">
        <v>0</v>
      </c>
      <c r="F2164" s="12">
        <v>142</v>
      </c>
      <c r="G2164" s="12">
        <v>0</v>
      </c>
      <c r="H2164" s="12">
        <v>0</v>
      </c>
      <c r="I2164" s="13">
        <v>0</v>
      </c>
      <c r="J2164" s="13">
        <v>0</v>
      </c>
      <c r="K2164" s="13">
        <v>50</v>
      </c>
      <c r="L2164" s="13">
        <v>50</v>
      </c>
      <c r="M2164" s="13">
        <v>0</v>
      </c>
      <c r="N2164" s="14">
        <f>D2164*$D$10</f>
        <v>0</v>
      </c>
      <c r="O2164" s="14">
        <f>E2164*$E$10</f>
        <v>0</v>
      </c>
      <c r="P2164" s="14">
        <f>F2164*$F$10</f>
        <v>184.6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0</v>
      </c>
      <c r="T2164" s="14">
        <f>(O2164/100)*(K2164*$J$10)</f>
        <v>0</v>
      </c>
      <c r="U2164" s="14">
        <f>(P2164/100)*(K2164*$K$10)+(P2164/100)*(L2164*$L$10)</f>
        <v>276.89999999999998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0"/>
        <v>0</v>
      </c>
      <c r="Y2164" s="14">
        <f t="shared" si="701"/>
        <v>0</v>
      </c>
      <c r="Z2164" s="14">
        <f t="shared" si="702"/>
        <v>461.5</v>
      </c>
      <c r="AA2164" s="14">
        <f t="shared" si="703"/>
        <v>0</v>
      </c>
      <c r="AB2164" s="14">
        <f t="shared" si="705"/>
        <v>0</v>
      </c>
      <c r="AC2164" s="15">
        <f t="shared" si="704"/>
        <v>461.5</v>
      </c>
      <c r="AD2164" s="48">
        <f>(ROUND(AC2164-AC2157,1)/AC2157)</f>
        <v>0.28194444444444444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3</v>
      </c>
      <c r="D2165" s="12">
        <v>0</v>
      </c>
      <c r="E2165" s="12">
        <v>0</v>
      </c>
      <c r="F2165" s="12">
        <v>0</v>
      </c>
      <c r="G2165" s="12">
        <v>142</v>
      </c>
      <c r="H2165" s="12">
        <v>0</v>
      </c>
      <c r="I2165" s="13">
        <v>0</v>
      </c>
      <c r="J2165" s="13">
        <v>0</v>
      </c>
      <c r="K2165" s="13">
        <v>0</v>
      </c>
      <c r="L2165" s="13">
        <v>100</v>
      </c>
      <c r="M2165" s="13">
        <v>0</v>
      </c>
      <c r="N2165" s="14">
        <f>D2165*$D$11</f>
        <v>0</v>
      </c>
      <c r="O2165" s="14">
        <f>E2165*$E$11</f>
        <v>0</v>
      </c>
      <c r="P2165" s="14">
        <f>F2165*$F$11</f>
        <v>0</v>
      </c>
      <c r="Q2165" s="14">
        <f>G2165*$G$11</f>
        <v>184.6</v>
      </c>
      <c r="R2165" s="14">
        <f>H2165*$H$11</f>
        <v>0</v>
      </c>
      <c r="S2165" s="14">
        <f>(N2165/100)*(I2165*$I$11)+(N2165/100)*(J2165*$J$11)</f>
        <v>0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276.89999999999998</v>
      </c>
      <c r="W2165" s="14">
        <f>(R2165/100)*(K2165*$K$11)+(R2165/100)*(L2165*$L$11)</f>
        <v>0</v>
      </c>
      <c r="X2165" s="14">
        <f t="shared" si="700"/>
        <v>0</v>
      </c>
      <c r="Y2165" s="14">
        <f t="shared" si="701"/>
        <v>0</v>
      </c>
      <c r="Z2165" s="14">
        <f t="shared" si="702"/>
        <v>0</v>
      </c>
      <c r="AA2165" s="14">
        <f t="shared" si="703"/>
        <v>461.5</v>
      </c>
      <c r="AB2165" s="14">
        <f t="shared" si="705"/>
        <v>0</v>
      </c>
      <c r="AC2165" s="15">
        <f t="shared" si="704"/>
        <v>461.5</v>
      </c>
      <c r="AD2165" s="48">
        <f>(ROUND(AC2165-AC2157,1)/AC2157)</f>
        <v>0.28194444444444444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4</v>
      </c>
      <c r="D2166" s="12">
        <v>0</v>
      </c>
      <c r="E2166" s="12">
        <v>0</v>
      </c>
      <c r="F2166" s="12">
        <v>0</v>
      </c>
      <c r="G2166" s="12">
        <v>0</v>
      </c>
      <c r="H2166" s="12">
        <v>142</v>
      </c>
      <c r="I2166" s="13">
        <v>0</v>
      </c>
      <c r="J2166" s="13">
        <v>0</v>
      </c>
      <c r="K2166" s="13">
        <v>50</v>
      </c>
      <c r="L2166" s="13">
        <v>50</v>
      </c>
      <c r="M2166" s="13">
        <v>0</v>
      </c>
      <c r="N2166" s="14">
        <f>D2166*$D$12</f>
        <v>0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184.6</v>
      </c>
      <c r="S2166" s="14">
        <f>(N2166/100)*(I2166*$I$12)+(N2166/100)*(J2166*$J$12)</f>
        <v>0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276.89999999999998</v>
      </c>
      <c r="X2166" s="14">
        <f t="shared" si="700"/>
        <v>0</v>
      </c>
      <c r="Y2166" s="14">
        <f t="shared" si="701"/>
        <v>0</v>
      </c>
      <c r="Z2166" s="14">
        <f t="shared" si="702"/>
        <v>0</v>
      </c>
      <c r="AA2166" s="14">
        <f t="shared" si="703"/>
        <v>0</v>
      </c>
      <c r="AB2166" s="14">
        <f t="shared" si="705"/>
        <v>461.5</v>
      </c>
      <c r="AC2166" s="15">
        <f t="shared" si="704"/>
        <v>461.5</v>
      </c>
      <c r="AD2166" s="48">
        <f>(ROUND(AC2166-AC2157,1)/AC2157)</f>
        <v>0.28194444444444444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327</v>
      </c>
      <c r="D2167" s="12">
        <v>0</v>
      </c>
      <c r="E2167" s="12">
        <v>96</v>
      </c>
      <c r="F2167" s="12">
        <v>0</v>
      </c>
      <c r="G2167" s="12">
        <v>0</v>
      </c>
      <c r="H2167" s="12">
        <v>0</v>
      </c>
      <c r="I2167" s="13">
        <v>0</v>
      </c>
      <c r="J2167" s="13">
        <v>0</v>
      </c>
      <c r="K2167" s="13">
        <v>100</v>
      </c>
      <c r="L2167" s="13">
        <v>0</v>
      </c>
      <c r="M2167" s="13">
        <v>80</v>
      </c>
      <c r="N2167" s="14">
        <f>D2167*$D$13</f>
        <v>0</v>
      </c>
      <c r="O2167" s="14">
        <f>E2167*$E$13</f>
        <v>124.80000000000001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0</v>
      </c>
      <c r="T2167" s="14">
        <f>(O2167/100)*(K2167*$K$13)+(O2167/100)*(M2167*$M$13)</f>
        <v>336.96000000000004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0"/>
        <v>0</v>
      </c>
      <c r="Y2167" s="14">
        <f t="shared" si="701"/>
        <v>461.76000000000005</v>
      </c>
      <c r="Z2167" s="14">
        <f t="shared" si="702"/>
        <v>0</v>
      </c>
      <c r="AA2167" s="14">
        <f t="shared" si="703"/>
        <v>0</v>
      </c>
      <c r="AB2167" s="14">
        <f t="shared" si="705"/>
        <v>0</v>
      </c>
      <c r="AC2167" s="15">
        <f t="shared" si="704"/>
        <v>461.8</v>
      </c>
      <c r="AD2167" s="48">
        <f>(ROUND(AC2167-AC2157,1)/AC2157)</f>
        <v>0.28277777777777779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120</v>
      </c>
      <c r="E2168" s="12">
        <v>0</v>
      </c>
      <c r="F2168" s="12">
        <v>0</v>
      </c>
      <c r="G2168" s="12">
        <v>0</v>
      </c>
      <c r="H2168" s="12">
        <v>0</v>
      </c>
      <c r="I2168" s="13">
        <v>0</v>
      </c>
      <c r="J2168" s="13">
        <v>0</v>
      </c>
      <c r="K2168" s="13">
        <v>130</v>
      </c>
      <c r="L2168" s="13">
        <v>0</v>
      </c>
      <c r="M2168" s="13">
        <v>0</v>
      </c>
      <c r="N2168" s="14">
        <f>D2168*$D$14</f>
        <v>156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304.2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0"/>
        <v>460.2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460.2</v>
      </c>
      <c r="AD2168" s="48">
        <f>(ROUND(AC2168-AC2157,1)/AC2157)</f>
        <v>0.27833333333333332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120</v>
      </c>
      <c r="E2169" s="12">
        <v>0</v>
      </c>
      <c r="F2169" s="12">
        <v>0</v>
      </c>
      <c r="G2169" s="12">
        <v>0</v>
      </c>
      <c r="H2169" s="12">
        <v>0</v>
      </c>
      <c r="I2169" s="13">
        <v>0</v>
      </c>
      <c r="J2169" s="13">
        <v>0</v>
      </c>
      <c r="K2169" s="13">
        <v>0</v>
      </c>
      <c r="L2169" s="13">
        <v>130</v>
      </c>
      <c r="M2169" s="13">
        <v>0</v>
      </c>
      <c r="N2169" s="14">
        <f>D2169*$D$15</f>
        <v>156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304.2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0"/>
        <v>460.2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460.2</v>
      </c>
      <c r="AD2169" s="48">
        <f>(ROUND(AC2169-AC2157,1)/AC2157)</f>
        <v>0.27833333333333332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0</v>
      </c>
      <c r="E2170" s="12">
        <v>96</v>
      </c>
      <c r="F2170" s="12">
        <v>0</v>
      </c>
      <c r="G2170" s="12">
        <v>0</v>
      </c>
      <c r="H2170" s="12">
        <v>0</v>
      </c>
      <c r="I2170" s="13">
        <v>0</v>
      </c>
      <c r="J2170" s="13">
        <v>0</v>
      </c>
      <c r="K2170" s="13">
        <v>150</v>
      </c>
      <c r="L2170" s="13">
        <v>0</v>
      </c>
      <c r="M2170" s="13">
        <v>0</v>
      </c>
      <c r="N2170" s="14">
        <f>D2170*$D$16</f>
        <v>0</v>
      </c>
      <c r="O2170" s="14">
        <f>E2170*$E$16</f>
        <v>124.80000000000001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0</v>
      </c>
      <c r="T2170" s="14">
        <f>(O2170/100)*(K2170*$K$16)</f>
        <v>280.80000000000007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0"/>
        <v>0</v>
      </c>
      <c r="Y2170" s="14">
        <f t="shared" si="701"/>
        <v>405.60000000000008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405.6</v>
      </c>
      <c r="AD2170" s="48">
        <f>(ROUND(AC2170-AC2157,1)/AC2157)</f>
        <v>0.12666666666666668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0</v>
      </c>
      <c r="E2171" s="12">
        <v>96</v>
      </c>
      <c r="F2171" s="12">
        <v>0</v>
      </c>
      <c r="G2171" s="12">
        <v>0</v>
      </c>
      <c r="H2171" s="12">
        <v>0</v>
      </c>
      <c r="I2171" s="13">
        <v>0</v>
      </c>
      <c r="J2171" s="13">
        <v>0</v>
      </c>
      <c r="K2171" s="13">
        <v>150</v>
      </c>
      <c r="L2171" s="13">
        <v>0</v>
      </c>
      <c r="M2171" s="13">
        <v>0</v>
      </c>
      <c r="N2171" s="14">
        <f>D2171*$D$17</f>
        <v>0</v>
      </c>
      <c r="O2171" s="14">
        <f>E2171*$E$17</f>
        <v>124.80000000000001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0</v>
      </c>
      <c r="T2171" s="14">
        <f>(O2171/100)*(K2171*$K$17)</f>
        <v>280.80000000000007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0"/>
        <v>0</v>
      </c>
      <c r="Y2171" s="14">
        <f t="shared" si="701"/>
        <v>405.60000000000008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405.6</v>
      </c>
      <c r="AD2171" s="48">
        <f>(ROUND(AC2171-AC2157,1)/AC2157)</f>
        <v>0.12666666666666668</v>
      </c>
      <c r="AE2171" s="113"/>
      <c r="AF2171" s="60"/>
      <c r="AH2171" s="20"/>
    </row>
    <row r="2172" spans="1:34">
      <c r="A2172" s="107"/>
      <c r="B2172" s="156" t="s">
        <v>101</v>
      </c>
      <c r="C2172" s="156"/>
      <c r="D2172" s="156"/>
      <c r="E2172" s="156"/>
      <c r="F2172" s="156"/>
      <c r="G2172" s="156"/>
      <c r="H2172" s="156"/>
      <c r="I2172" s="156"/>
      <c r="J2172" s="156"/>
      <c r="K2172" s="156"/>
      <c r="L2172" s="156"/>
      <c r="M2172" s="156"/>
      <c r="N2172" s="156"/>
      <c r="O2172" s="156"/>
      <c r="P2172" s="156"/>
      <c r="Q2172" s="156"/>
      <c r="R2172" s="156"/>
      <c r="S2172" s="156"/>
      <c r="T2172" s="156"/>
      <c r="U2172" s="156"/>
      <c r="V2172" s="156"/>
      <c r="W2172" s="156"/>
      <c r="X2172" s="156"/>
      <c r="Y2172" s="156"/>
      <c r="Z2172" s="156"/>
      <c r="AA2172" s="156"/>
      <c r="AB2172" s="156"/>
      <c r="AC2172" s="18">
        <v>500</v>
      </c>
      <c r="AD2172" s="18"/>
      <c r="AE2172" s="113"/>
      <c r="AF2172" s="60"/>
      <c r="AH2172" s="20"/>
    </row>
    <row r="2173" spans="1:34">
      <c r="A2173" s="106" t="s">
        <v>0</v>
      </c>
      <c r="B2173" s="87" t="s">
        <v>102</v>
      </c>
      <c r="C2173" s="21" t="s">
        <v>243</v>
      </c>
      <c r="D2173" s="12">
        <v>115</v>
      </c>
      <c r="E2173" s="12">
        <v>0</v>
      </c>
      <c r="F2173" s="12">
        <v>0</v>
      </c>
      <c r="G2173" s="12">
        <v>0</v>
      </c>
      <c r="H2173" s="12">
        <v>0</v>
      </c>
      <c r="I2173" s="13">
        <v>20</v>
      </c>
      <c r="J2173" s="13">
        <v>60</v>
      </c>
      <c r="K2173" s="13">
        <v>0</v>
      </c>
      <c r="L2173" s="13">
        <v>0</v>
      </c>
      <c r="M2173" s="13">
        <v>0</v>
      </c>
      <c r="N2173" s="14">
        <f>D2173*$D$3</f>
        <v>172.5</v>
      </c>
      <c r="O2173" s="14">
        <f>E2173*$E$3</f>
        <v>0</v>
      </c>
      <c r="P2173" s="14">
        <f>F2173*$F$3</f>
        <v>0</v>
      </c>
      <c r="Q2173" s="14">
        <f>G2173*$G$3</f>
        <v>0</v>
      </c>
      <c r="R2173" s="14">
        <f>H2173*$H$3</f>
        <v>0</v>
      </c>
      <c r="S2173" s="14">
        <f>(N2173/100)*(I2173*$I$3)+(N2173/100)*(J2173*$J$3)</f>
        <v>207</v>
      </c>
      <c r="T2173" s="14">
        <f>(O2173/100)*(K2173*$K$3)</f>
        <v>0</v>
      </c>
      <c r="U2173" s="14">
        <f>(P2173/100)*(K2173*$K$3)+(P2173/100)*(L2173*$L$3)</f>
        <v>0</v>
      </c>
      <c r="V2173" s="14">
        <f>(Q2173/100)*(L2173*$L$3)</f>
        <v>0</v>
      </c>
      <c r="W2173" s="14">
        <f>(R2173/100)*(K2173*$K$3)+(R2173/100)*(L2173*$L$3)</f>
        <v>0</v>
      </c>
      <c r="X2173" s="14">
        <f t="shared" ref="X2173:X2202" si="706">N2173+S2173</f>
        <v>379.5</v>
      </c>
      <c r="Y2173" s="14">
        <f t="shared" ref="Y2173:Y2202" si="707">O2173+T2173</f>
        <v>0</v>
      </c>
      <c r="Z2173" s="14">
        <f t="shared" ref="Z2173:Z2202" si="708">P2173+U2173</f>
        <v>0</v>
      </c>
      <c r="AA2173" s="14">
        <f t="shared" ref="AA2173:AA2202" si="709">Q2173+V2173</f>
        <v>0</v>
      </c>
      <c r="AB2173" s="14">
        <f>R2173+W2173</f>
        <v>0</v>
      </c>
      <c r="AC2173" s="15">
        <f>ROUND(X2173+Y2173+Z2173+AA2173+AB2173,1)</f>
        <v>379.5</v>
      </c>
      <c r="AD2173" s="48">
        <v>0</v>
      </c>
      <c r="AE2173" s="113" t="s">
        <v>813</v>
      </c>
      <c r="AF2173" s="60"/>
      <c r="AH2173" s="20"/>
    </row>
    <row r="2174" spans="1:34">
      <c r="A2174" s="99" t="s">
        <v>814</v>
      </c>
      <c r="B2174" s="87">
        <v>12</v>
      </c>
      <c r="C2174" s="21" t="s">
        <v>324</v>
      </c>
      <c r="D2174" s="12">
        <v>115</v>
      </c>
      <c r="E2174" s="12">
        <v>0</v>
      </c>
      <c r="F2174" s="12">
        <v>0</v>
      </c>
      <c r="G2174" s="12">
        <v>0</v>
      </c>
      <c r="H2174" s="12">
        <v>0</v>
      </c>
      <c r="I2174" s="13">
        <v>35</v>
      </c>
      <c r="J2174" s="13">
        <v>75</v>
      </c>
      <c r="K2174" s="13">
        <v>0</v>
      </c>
      <c r="L2174" s="13">
        <v>0</v>
      </c>
      <c r="M2174" s="13">
        <v>0</v>
      </c>
      <c r="N2174" s="14">
        <f>D2174*$D$4</f>
        <v>149.5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296.01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6"/>
        <v>445.51</v>
      </c>
      <c r="Y2174" s="14">
        <f t="shared" si="707"/>
        <v>0</v>
      </c>
      <c r="Z2174" s="14">
        <f t="shared" si="708"/>
        <v>0</v>
      </c>
      <c r="AA2174" s="14">
        <f t="shared" si="709"/>
        <v>0</v>
      </c>
      <c r="AB2174" s="14">
        <f>R2174+W2174</f>
        <v>0</v>
      </c>
      <c r="AC2174" s="15">
        <f>ROUND(X2174+Y2174+Z2174+AA2174+AB2174,1)</f>
        <v>445.5</v>
      </c>
      <c r="AD2174" s="48">
        <f>(ROUND(AC2174-AC2173,1)/AC2173)</f>
        <v>0.17391304347826086</v>
      </c>
      <c r="AE2174" s="113"/>
      <c r="AF2174" s="60"/>
      <c r="AH2174" s="20"/>
    </row>
    <row r="2175" spans="1:34">
      <c r="A2175" s="99" t="s">
        <v>815</v>
      </c>
      <c r="B2175" s="87">
        <v>12</v>
      </c>
      <c r="C2175" s="21" t="s">
        <v>849</v>
      </c>
      <c r="D2175" s="12">
        <v>115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D2175*$D$5</f>
        <v>161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193.20000000000002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6"/>
        <v>354.20000000000005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 t="shared" ref="AC2175:AC2187" si="710">ROUND(X2175+Y2175+Z2175+AA2175+AB2175,1)</f>
        <v>354.2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816</v>
      </c>
      <c r="B2176" s="87">
        <v>0</v>
      </c>
      <c r="C2176" s="21" t="s">
        <v>337</v>
      </c>
      <c r="D2176" s="12">
        <v>115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60</v>
      </c>
      <c r="K2176" s="13">
        <v>0</v>
      </c>
      <c r="L2176" s="13">
        <v>0</v>
      </c>
      <c r="M2176" s="13">
        <v>0</v>
      </c>
      <c r="N2176" s="14">
        <f>D2176*$D$6</f>
        <v>161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193.20000000000002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6"/>
        <v>354.20000000000005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 t="shared" ref="AB2176:AB2188" si="711">R2176+W2176</f>
        <v>0</v>
      </c>
      <c r="AC2176" s="15">
        <f t="shared" si="710"/>
        <v>354.2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817</v>
      </c>
      <c r="B2177" s="87">
        <v>0</v>
      </c>
      <c r="C2177" s="21" t="s">
        <v>338</v>
      </c>
      <c r="D2177" s="12">
        <v>115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60</v>
      </c>
      <c r="K2177" s="13">
        <v>0</v>
      </c>
      <c r="L2177" s="13">
        <v>0</v>
      </c>
      <c r="M2177" s="13">
        <v>0</v>
      </c>
      <c r="N2177" s="14">
        <f>D2177*$D$7</f>
        <v>161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193.20000000000002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6"/>
        <v>354.20000000000005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si="711"/>
        <v>0</v>
      </c>
      <c r="AC2177" s="15">
        <f t="shared" si="710"/>
        <v>354.2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666</v>
      </c>
      <c r="B2178" s="87"/>
      <c r="C2178" s="21" t="s">
        <v>339</v>
      </c>
      <c r="D2178" s="12">
        <v>115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60</v>
      </c>
      <c r="K2178" s="13">
        <v>0</v>
      </c>
      <c r="L2178" s="13">
        <v>0</v>
      </c>
      <c r="M2178" s="13">
        <v>0</v>
      </c>
      <c r="N2178" s="14">
        <f>D2178*$D$8</f>
        <v>161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193.20000000000002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6"/>
        <v>354.20000000000005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1"/>
        <v>0</v>
      </c>
      <c r="AC2178" s="15">
        <f t="shared" si="710"/>
        <v>354.2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605</v>
      </c>
      <c r="B2179" s="87"/>
      <c r="C2179" s="21" t="s">
        <v>1</v>
      </c>
      <c r="D2179" s="12">
        <v>58</v>
      </c>
      <c r="E2179" s="12">
        <v>115</v>
      </c>
      <c r="F2179" s="12">
        <v>0</v>
      </c>
      <c r="G2179" s="12">
        <v>0</v>
      </c>
      <c r="H2179" s="12">
        <v>0</v>
      </c>
      <c r="I2179" s="13">
        <v>20</v>
      </c>
      <c r="J2179" s="13">
        <v>60</v>
      </c>
      <c r="K2179" s="13">
        <v>85</v>
      </c>
      <c r="L2179" s="13">
        <v>0</v>
      </c>
      <c r="M2179" s="13">
        <v>0</v>
      </c>
      <c r="N2179" s="14">
        <f>D2179*$D$9</f>
        <v>69.599999999999994</v>
      </c>
      <c r="O2179" s="14">
        <f>E2179*$E$9</f>
        <v>149.5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83.52</v>
      </c>
      <c r="T2179" s="14">
        <f>(O2179/100)*(K2179*$K$9)</f>
        <v>190.61250000000001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6"/>
        <v>153.12</v>
      </c>
      <c r="Y2179" s="14">
        <f t="shared" si="707"/>
        <v>340.11250000000001</v>
      </c>
      <c r="Z2179" s="14">
        <f t="shared" si="708"/>
        <v>0</v>
      </c>
      <c r="AA2179" s="14">
        <f t="shared" si="709"/>
        <v>0</v>
      </c>
      <c r="AB2179" s="14">
        <f t="shared" si="711"/>
        <v>0</v>
      </c>
      <c r="AC2179" s="15">
        <f t="shared" si="710"/>
        <v>493.2</v>
      </c>
      <c r="AD2179" s="48">
        <f>(ROUND(AC2179-AC2173,1)/AC2173)</f>
        <v>0.29960474308300394</v>
      </c>
      <c r="AE2179" s="113"/>
      <c r="AF2179" s="60"/>
      <c r="AH2179" s="20"/>
    </row>
    <row r="2180" spans="1:34">
      <c r="A2180" s="99" t="s">
        <v>844</v>
      </c>
      <c r="B2180" s="87"/>
      <c r="C2180" s="21" t="s">
        <v>2</v>
      </c>
      <c r="D2180" s="12">
        <v>58</v>
      </c>
      <c r="E2180" s="12">
        <v>0</v>
      </c>
      <c r="F2180" s="12">
        <v>115</v>
      </c>
      <c r="G2180" s="12">
        <v>0</v>
      </c>
      <c r="H2180" s="12">
        <v>0</v>
      </c>
      <c r="I2180" s="13">
        <v>20</v>
      </c>
      <c r="J2180" s="13">
        <v>60</v>
      </c>
      <c r="K2180" s="13">
        <v>42.5</v>
      </c>
      <c r="L2180" s="13">
        <v>42.5</v>
      </c>
      <c r="M2180" s="13">
        <v>0</v>
      </c>
      <c r="N2180" s="14">
        <f>D2180*$D$10</f>
        <v>69.599999999999994</v>
      </c>
      <c r="O2180" s="14">
        <f>E2180*$E$10</f>
        <v>0</v>
      </c>
      <c r="P2180" s="14">
        <f>F2180*$F$10</f>
        <v>149.5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83.52</v>
      </c>
      <c r="T2180" s="14">
        <f>(O2180/100)*(K2180*$J$10)</f>
        <v>0</v>
      </c>
      <c r="U2180" s="14">
        <f>(P2180/100)*(K2180*$K$10)+(P2180/100)*(L2180*$L$10)</f>
        <v>190.61250000000001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6"/>
        <v>153.12</v>
      </c>
      <c r="Y2180" s="14">
        <f t="shared" si="707"/>
        <v>0</v>
      </c>
      <c r="Z2180" s="14">
        <f t="shared" si="708"/>
        <v>340.11250000000001</v>
      </c>
      <c r="AA2180" s="14">
        <f t="shared" si="709"/>
        <v>0</v>
      </c>
      <c r="AB2180" s="14">
        <f t="shared" si="711"/>
        <v>0</v>
      </c>
      <c r="AC2180" s="15">
        <f t="shared" si="710"/>
        <v>493.2</v>
      </c>
      <c r="AD2180" s="48">
        <f>(ROUND(AC2180-AC2173,1)/AC2173)</f>
        <v>0.29960474308300394</v>
      </c>
      <c r="AE2180" s="113"/>
      <c r="AF2180" s="60"/>
      <c r="AH2180" s="20"/>
    </row>
    <row r="2181" spans="1:34">
      <c r="A2181" s="99" t="s">
        <v>845</v>
      </c>
      <c r="B2181" s="87"/>
      <c r="C2181" s="21" t="s">
        <v>3</v>
      </c>
      <c r="D2181" s="12">
        <v>58</v>
      </c>
      <c r="E2181" s="12">
        <v>0</v>
      </c>
      <c r="F2181" s="12">
        <v>0</v>
      </c>
      <c r="G2181" s="12">
        <v>115</v>
      </c>
      <c r="H2181" s="12">
        <v>0</v>
      </c>
      <c r="I2181" s="13">
        <v>20</v>
      </c>
      <c r="J2181" s="13">
        <v>60</v>
      </c>
      <c r="K2181" s="13">
        <v>0</v>
      </c>
      <c r="L2181" s="13">
        <v>85</v>
      </c>
      <c r="M2181" s="13">
        <v>0</v>
      </c>
      <c r="N2181" s="14">
        <f>D2181*$D$11</f>
        <v>69.599999999999994</v>
      </c>
      <c r="O2181" s="14">
        <f>E2181*$E$11</f>
        <v>0</v>
      </c>
      <c r="P2181" s="14">
        <f>F2181*$F$11</f>
        <v>0</v>
      </c>
      <c r="Q2181" s="14">
        <f>G2181*$G$11</f>
        <v>149.5</v>
      </c>
      <c r="R2181" s="14">
        <f>H2181*$H$11</f>
        <v>0</v>
      </c>
      <c r="S2181" s="14">
        <f>(N2181/100)*(I2181*$I$11)+(N2181/100)*(J2181*$J$11)</f>
        <v>83.52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190.61250000000001</v>
      </c>
      <c r="W2181" s="14">
        <f>(R2181/100)*(K2181*$K$11)+(R2181/100)*(L2181*$L$11)</f>
        <v>0</v>
      </c>
      <c r="X2181" s="14">
        <f t="shared" si="706"/>
        <v>153.12</v>
      </c>
      <c r="Y2181" s="14">
        <f t="shared" si="707"/>
        <v>0</v>
      </c>
      <c r="Z2181" s="14">
        <f t="shared" si="708"/>
        <v>0</v>
      </c>
      <c r="AA2181" s="14">
        <f t="shared" si="709"/>
        <v>340.11250000000001</v>
      </c>
      <c r="AB2181" s="14">
        <f t="shared" si="711"/>
        <v>0</v>
      </c>
      <c r="AC2181" s="15">
        <f t="shared" si="710"/>
        <v>493.2</v>
      </c>
      <c r="AD2181" s="48">
        <f>(ROUND(AC2181-AC2173,1)/AC2173)</f>
        <v>0.29960474308300394</v>
      </c>
      <c r="AE2181" s="113"/>
      <c r="AF2181" s="60"/>
      <c r="AH2181" s="20"/>
    </row>
    <row r="2182" spans="1:34">
      <c r="A2182" s="99" t="s">
        <v>846</v>
      </c>
      <c r="B2182" s="87"/>
      <c r="C2182" s="21" t="s">
        <v>4</v>
      </c>
      <c r="D2182" s="12">
        <v>58</v>
      </c>
      <c r="E2182" s="12">
        <v>0</v>
      </c>
      <c r="F2182" s="12">
        <v>0</v>
      </c>
      <c r="G2182" s="12">
        <v>0</v>
      </c>
      <c r="H2182" s="12">
        <v>115</v>
      </c>
      <c r="I2182" s="13">
        <v>20</v>
      </c>
      <c r="J2182" s="13">
        <v>60</v>
      </c>
      <c r="K2182" s="13">
        <v>42.5</v>
      </c>
      <c r="L2182" s="13">
        <v>42.5</v>
      </c>
      <c r="M2182" s="13">
        <v>0</v>
      </c>
      <c r="N2182" s="14">
        <f>D2182*$D$12</f>
        <v>69.599999999999994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149.5</v>
      </c>
      <c r="S2182" s="14">
        <f>(N2182/100)*(I2182*$I$12)+(N2182/100)*(J2182*$J$12)</f>
        <v>83.52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190.61250000000001</v>
      </c>
      <c r="X2182" s="14">
        <f t="shared" si="706"/>
        <v>153.12</v>
      </c>
      <c r="Y2182" s="14">
        <f t="shared" si="707"/>
        <v>0</v>
      </c>
      <c r="Z2182" s="14">
        <f t="shared" si="708"/>
        <v>0</v>
      </c>
      <c r="AA2182" s="14">
        <f t="shared" si="709"/>
        <v>0</v>
      </c>
      <c r="AB2182" s="14">
        <f t="shared" si="711"/>
        <v>340.11250000000001</v>
      </c>
      <c r="AC2182" s="15">
        <f t="shared" si="710"/>
        <v>493.2</v>
      </c>
      <c r="AD2182" s="48">
        <f>(ROUND(AC2182-AC2173,1)/AC2173)</f>
        <v>0.29960474308300394</v>
      </c>
      <c r="AE2182" s="113"/>
      <c r="AF2182" s="60"/>
      <c r="AH2182" s="20"/>
    </row>
    <row r="2183" spans="1:34">
      <c r="A2183" s="99" t="s">
        <v>847</v>
      </c>
      <c r="B2183" s="87"/>
      <c r="C2183" s="21" t="s">
        <v>327</v>
      </c>
      <c r="D2183" s="12">
        <v>115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60</v>
      </c>
      <c r="K2183" s="13">
        <v>0</v>
      </c>
      <c r="L2183" s="13">
        <v>0</v>
      </c>
      <c r="M2183" s="13">
        <v>70</v>
      </c>
      <c r="N2183" s="14">
        <f>D2183*$D$13</f>
        <v>149.5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336.375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6"/>
        <v>485.875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1"/>
        <v>0</v>
      </c>
      <c r="AC2183" s="15">
        <f t="shared" si="710"/>
        <v>485.9</v>
      </c>
      <c r="AD2183" s="48">
        <f>(ROUND(AC2183-AC2173,1)/AC2173)</f>
        <v>0.28036890645586299</v>
      </c>
      <c r="AE2183" s="113"/>
      <c r="AF2183" s="60"/>
      <c r="AH2183" s="20"/>
    </row>
    <row r="2184" spans="1:34">
      <c r="A2184" s="99" t="s">
        <v>848</v>
      </c>
      <c r="B2184" s="87"/>
      <c r="C2184" s="21" t="s">
        <v>328</v>
      </c>
      <c r="D2184" s="12">
        <v>115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60</v>
      </c>
      <c r="K2184" s="13">
        <v>70</v>
      </c>
      <c r="L2184" s="13">
        <v>0</v>
      </c>
      <c r="M2184" s="13">
        <v>0</v>
      </c>
      <c r="N2184" s="14">
        <f>D2184*$D$14</f>
        <v>149.5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336.375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6"/>
        <v>485.875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1"/>
        <v>0</v>
      </c>
      <c r="AC2184" s="15">
        <f t="shared" si="710"/>
        <v>485.9</v>
      </c>
      <c r="AD2184" s="48">
        <f>(ROUND(AC2184-AC2173,1)/AC2173)</f>
        <v>0.28036890645586299</v>
      </c>
      <c r="AE2184" s="113"/>
      <c r="AF2184" s="60"/>
      <c r="AH2184" s="20"/>
    </row>
    <row r="2185" spans="1:34">
      <c r="A2185" s="99"/>
      <c r="B2185" s="87"/>
      <c r="C2185" s="21" t="s">
        <v>329</v>
      </c>
      <c r="D2185" s="12">
        <v>115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60</v>
      </c>
      <c r="K2185" s="13">
        <v>0</v>
      </c>
      <c r="L2185" s="13">
        <v>70</v>
      </c>
      <c r="M2185" s="13">
        <v>0</v>
      </c>
      <c r="N2185" s="14">
        <f>D2185*$D$15</f>
        <v>149.5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336.375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6"/>
        <v>485.875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1"/>
        <v>0</v>
      </c>
      <c r="AC2185" s="15">
        <f t="shared" si="710"/>
        <v>485.9</v>
      </c>
      <c r="AD2185" s="48">
        <f>(ROUND(AC2185-AC2173,1)/AC2173)</f>
        <v>0.28036890645586299</v>
      </c>
      <c r="AE2185" s="113"/>
      <c r="AF2185" s="60"/>
      <c r="AH2185" s="20"/>
    </row>
    <row r="2186" spans="1:34">
      <c r="A2186" s="99"/>
      <c r="B2186" s="87"/>
      <c r="C2186" s="21" t="s">
        <v>325</v>
      </c>
      <c r="D2186" s="12">
        <v>115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83</v>
      </c>
      <c r="K2186" s="13">
        <v>0</v>
      </c>
      <c r="L2186" s="13">
        <v>0</v>
      </c>
      <c r="M2186" s="13">
        <v>0</v>
      </c>
      <c r="N2186" s="14">
        <f>D2186*$D$16</f>
        <v>149.5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315.29549999999995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6"/>
        <v>464.79549999999995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1"/>
        <v>0</v>
      </c>
      <c r="AC2186" s="15">
        <f t="shared" si="710"/>
        <v>464.8</v>
      </c>
      <c r="AD2186" s="48">
        <f>(ROUND(AC2186-AC2173,1)/AC2173)</f>
        <v>0.22476943346508563</v>
      </c>
      <c r="AE2186" s="113"/>
      <c r="AF2186" s="60"/>
      <c r="AH2186" s="20"/>
    </row>
    <row r="2187" spans="1:34">
      <c r="A2187" s="99"/>
      <c r="B2187" s="87"/>
      <c r="C2187" s="21" t="s">
        <v>326</v>
      </c>
      <c r="D2187" s="12">
        <v>115</v>
      </c>
      <c r="E2187" s="12">
        <v>0</v>
      </c>
      <c r="F2187" s="12">
        <v>0</v>
      </c>
      <c r="G2187" s="12">
        <v>0</v>
      </c>
      <c r="H2187" s="12">
        <v>0</v>
      </c>
      <c r="I2187" s="13">
        <v>55</v>
      </c>
      <c r="J2187" s="13">
        <v>60</v>
      </c>
      <c r="K2187" s="13">
        <v>0</v>
      </c>
      <c r="L2187" s="13">
        <v>0</v>
      </c>
      <c r="M2187" s="13">
        <v>0</v>
      </c>
      <c r="N2187" s="14">
        <f>D2187*$D$17</f>
        <v>149.5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278.8175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6"/>
        <v>428.3175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1"/>
        <v>0</v>
      </c>
      <c r="AC2187" s="15">
        <f t="shared" si="710"/>
        <v>428.3</v>
      </c>
      <c r="AD2187" s="48">
        <f>(ROUND(AC2187-AC2173,1)/AC2173)</f>
        <v>0.12859025032938076</v>
      </c>
      <c r="AE2187" s="113"/>
      <c r="AF2187" s="60"/>
      <c r="AH2187" s="20"/>
    </row>
    <row r="2188" spans="1:34">
      <c r="A2188" s="106" t="s">
        <v>0</v>
      </c>
      <c r="B2188" s="88" t="s">
        <v>103</v>
      </c>
      <c r="C2188" s="50" t="s">
        <v>243</v>
      </c>
      <c r="D2188" s="11">
        <v>132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40</v>
      </c>
      <c r="K2188" s="51">
        <v>0</v>
      </c>
      <c r="L2188" s="51">
        <v>0</v>
      </c>
      <c r="M2188" s="51">
        <v>0</v>
      </c>
      <c r="N2188" s="52">
        <f>D2188*$D$3</f>
        <v>198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178.2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si="706"/>
        <v>376.2</v>
      </c>
      <c r="Y2188" s="52">
        <f t="shared" si="707"/>
        <v>0</v>
      </c>
      <c r="Z2188" s="52">
        <f t="shared" si="708"/>
        <v>0</v>
      </c>
      <c r="AA2188" s="52">
        <f t="shared" si="709"/>
        <v>0</v>
      </c>
      <c r="AB2188" s="52">
        <f t="shared" si="711"/>
        <v>0</v>
      </c>
      <c r="AC2188" s="53">
        <f>ROUND(X2188+Y2188+Z2188+AA2188+AB2188,1)</f>
        <v>376.2</v>
      </c>
      <c r="AD2188" s="58">
        <v>0</v>
      </c>
      <c r="AE2188" s="113" t="s">
        <v>813</v>
      </c>
      <c r="AF2188" s="60"/>
      <c r="AH2188" s="20"/>
    </row>
    <row r="2189" spans="1:34">
      <c r="A2189" s="99" t="s">
        <v>814</v>
      </c>
      <c r="B2189" s="89">
        <v>12</v>
      </c>
      <c r="C2189" s="21" t="s">
        <v>324</v>
      </c>
      <c r="D2189" s="12">
        <v>132</v>
      </c>
      <c r="E2189" s="12">
        <v>0</v>
      </c>
      <c r="F2189" s="12">
        <v>0</v>
      </c>
      <c r="G2189" s="12">
        <v>0</v>
      </c>
      <c r="H2189" s="12">
        <v>0</v>
      </c>
      <c r="I2189" s="13">
        <v>34</v>
      </c>
      <c r="J2189" s="13">
        <v>54</v>
      </c>
      <c r="K2189" s="13">
        <v>0</v>
      </c>
      <c r="L2189" s="13">
        <v>0</v>
      </c>
      <c r="M2189" s="13">
        <v>0</v>
      </c>
      <c r="N2189" s="14">
        <f>D2189*$D$4</f>
        <v>171.6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271.81439999999998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6"/>
        <v>443.4144</v>
      </c>
      <c r="Y2189" s="14">
        <f t="shared" si="707"/>
        <v>0</v>
      </c>
      <c r="Z2189" s="14">
        <f t="shared" si="708"/>
        <v>0</v>
      </c>
      <c r="AA2189" s="14">
        <f t="shared" si="709"/>
        <v>0</v>
      </c>
      <c r="AB2189" s="14">
        <f>R2189+W2189</f>
        <v>0</v>
      </c>
      <c r="AC2189" s="15">
        <f>ROUND(X2189+Y2189+Z2189+AA2189+AB2189,1)</f>
        <v>443.4</v>
      </c>
      <c r="AD2189" s="48">
        <f>(ROUND(AC2189-AC2188,1)/AC2188)</f>
        <v>0.17862838915470497</v>
      </c>
      <c r="AE2189" s="113"/>
      <c r="AF2189" s="60"/>
      <c r="AH2189" s="20"/>
    </row>
    <row r="2190" spans="1:34">
      <c r="A2190" s="99" t="s">
        <v>815</v>
      </c>
      <c r="B2190" s="89">
        <v>18</v>
      </c>
      <c r="C2190" s="21" t="s">
        <v>849</v>
      </c>
      <c r="D2190" s="12">
        <v>132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D2190*$D$5</f>
        <v>184.79999999999998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166.32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6"/>
        <v>351.12</v>
      </c>
      <c r="Y2190" s="14">
        <f t="shared" si="707"/>
        <v>0</v>
      </c>
      <c r="Z2190" s="14">
        <f t="shared" si="708"/>
        <v>0</v>
      </c>
      <c r="AA2190" s="14">
        <f t="shared" si="709"/>
        <v>0</v>
      </c>
      <c r="AB2190" s="14">
        <f>R2190+W2190</f>
        <v>0</v>
      </c>
      <c r="AC2190" s="15">
        <f t="shared" ref="AC2190:AC2202" si="712">ROUND(X2190+Y2190+Z2190+AA2190+AB2190,1)</f>
        <v>351.1</v>
      </c>
      <c r="AD2190" s="48">
        <f>(ROUND(AC2190-AC2188,1)/AC2188)</f>
        <v>-6.6719829877724623E-2</v>
      </c>
      <c r="AE2190" s="113"/>
      <c r="AF2190" s="60"/>
      <c r="AH2190" s="20"/>
    </row>
    <row r="2191" spans="1:34">
      <c r="A2191" s="99" t="s">
        <v>816</v>
      </c>
      <c r="B2191" s="89">
        <v>0</v>
      </c>
      <c r="C2191" s="21" t="s">
        <v>337</v>
      </c>
      <c r="D2191" s="12">
        <v>132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D2191*$D$6</f>
        <v>184.79999999999998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166.32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6"/>
        <v>351.12</v>
      </c>
      <c r="Y2191" s="14">
        <f t="shared" si="707"/>
        <v>0</v>
      </c>
      <c r="Z2191" s="14">
        <f t="shared" si="708"/>
        <v>0</v>
      </c>
      <c r="AA2191" s="14">
        <f t="shared" si="709"/>
        <v>0</v>
      </c>
      <c r="AB2191" s="14">
        <f t="shared" ref="AB2191:AB2202" si="713">R2191+W2191</f>
        <v>0</v>
      </c>
      <c r="AC2191" s="15">
        <f t="shared" si="712"/>
        <v>351.1</v>
      </c>
      <c r="AD2191" s="48">
        <f>(ROUND(AC2191-AC2188,1)/AC2188)</f>
        <v>-6.6719829877724623E-2</v>
      </c>
      <c r="AE2191" s="113"/>
      <c r="AF2191" s="60"/>
      <c r="AH2191" s="20"/>
    </row>
    <row r="2192" spans="1:34">
      <c r="A2192" s="99" t="s">
        <v>817</v>
      </c>
      <c r="B2192" s="89">
        <v>0</v>
      </c>
      <c r="C2192" s="21" t="s">
        <v>338</v>
      </c>
      <c r="D2192" s="12">
        <v>132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D2192*$D$7</f>
        <v>184.79999999999998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166.32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6"/>
        <v>351.12</v>
      </c>
      <c r="Y2192" s="14">
        <f t="shared" si="707"/>
        <v>0</v>
      </c>
      <c r="Z2192" s="14">
        <f t="shared" si="708"/>
        <v>0</v>
      </c>
      <c r="AA2192" s="14">
        <f t="shared" si="709"/>
        <v>0</v>
      </c>
      <c r="AB2192" s="14">
        <f t="shared" si="713"/>
        <v>0</v>
      </c>
      <c r="AC2192" s="15">
        <f t="shared" si="712"/>
        <v>351.1</v>
      </c>
      <c r="AD2192" s="48">
        <f>(ROUND(AC2192-AC2188,1)/AC2188)</f>
        <v>-6.6719829877724623E-2</v>
      </c>
      <c r="AE2192" s="113"/>
      <c r="AF2192" s="60"/>
      <c r="AH2192" s="20"/>
    </row>
    <row r="2193" spans="1:34">
      <c r="A2193" s="99" t="s">
        <v>666</v>
      </c>
      <c r="B2193" s="89"/>
      <c r="C2193" s="21" t="s">
        <v>339</v>
      </c>
      <c r="D2193" s="12">
        <v>132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40</v>
      </c>
      <c r="K2193" s="13">
        <v>0</v>
      </c>
      <c r="L2193" s="13">
        <v>0</v>
      </c>
      <c r="M2193" s="13">
        <v>0</v>
      </c>
      <c r="N2193" s="14">
        <f>D2193*$D$8</f>
        <v>184.79999999999998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166.32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6"/>
        <v>351.12</v>
      </c>
      <c r="Y2193" s="14">
        <f t="shared" si="707"/>
        <v>0</v>
      </c>
      <c r="Z2193" s="14">
        <f t="shared" si="708"/>
        <v>0</v>
      </c>
      <c r="AA2193" s="14">
        <f t="shared" si="709"/>
        <v>0</v>
      </c>
      <c r="AB2193" s="14">
        <f t="shared" si="713"/>
        <v>0</v>
      </c>
      <c r="AC2193" s="15">
        <f t="shared" si="712"/>
        <v>351.1</v>
      </c>
      <c r="AD2193" s="48">
        <f>(ROUND(AC2193-AC2188,1)/AC2188)</f>
        <v>-6.6719829877724623E-2</v>
      </c>
      <c r="AE2193" s="113"/>
      <c r="AF2193" s="60"/>
      <c r="AH2193" s="20"/>
    </row>
    <row r="2194" spans="1:34">
      <c r="A2194" s="99" t="s">
        <v>605</v>
      </c>
      <c r="B2194" s="89"/>
      <c r="C2194" s="21" t="s">
        <v>1</v>
      </c>
      <c r="D2194" s="12">
        <v>66</v>
      </c>
      <c r="E2194" s="12">
        <v>132</v>
      </c>
      <c r="F2194" s="12">
        <v>0</v>
      </c>
      <c r="G2194" s="12">
        <v>0</v>
      </c>
      <c r="H2194" s="12">
        <v>0</v>
      </c>
      <c r="I2194" s="13">
        <v>20</v>
      </c>
      <c r="J2194" s="13">
        <v>40</v>
      </c>
      <c r="K2194" s="13">
        <v>65</v>
      </c>
      <c r="L2194" s="13">
        <v>0</v>
      </c>
      <c r="M2194" s="13">
        <v>0</v>
      </c>
      <c r="N2194" s="14">
        <f>D2194*$D$9</f>
        <v>79.2</v>
      </c>
      <c r="O2194" s="14">
        <f>E2194*$E$9</f>
        <v>171.6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71.28</v>
      </c>
      <c r="T2194" s="14">
        <f>(O2194/100)*(K2194*$K$9)</f>
        <v>167.31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6"/>
        <v>150.48000000000002</v>
      </c>
      <c r="Y2194" s="14">
        <f t="shared" si="707"/>
        <v>338.90999999999997</v>
      </c>
      <c r="Z2194" s="14">
        <f t="shared" si="708"/>
        <v>0</v>
      </c>
      <c r="AA2194" s="14">
        <f t="shared" si="709"/>
        <v>0</v>
      </c>
      <c r="AB2194" s="14">
        <f t="shared" si="713"/>
        <v>0</v>
      </c>
      <c r="AC2194" s="15">
        <f t="shared" si="712"/>
        <v>489.4</v>
      </c>
      <c r="AD2194" s="48">
        <f>(ROUND(AC2194-AC2188,1)/AC2188)</f>
        <v>0.30090377458798512</v>
      </c>
      <c r="AE2194" s="113"/>
      <c r="AF2194" s="60"/>
      <c r="AH2194" s="20"/>
    </row>
    <row r="2195" spans="1:34">
      <c r="A2195" s="99" t="s">
        <v>844</v>
      </c>
      <c r="B2195" s="89"/>
      <c r="C2195" s="21" t="s">
        <v>2</v>
      </c>
      <c r="D2195" s="12">
        <v>66</v>
      </c>
      <c r="E2195" s="12">
        <v>0</v>
      </c>
      <c r="F2195" s="12">
        <v>132</v>
      </c>
      <c r="G2195" s="12">
        <v>0</v>
      </c>
      <c r="H2195" s="12">
        <v>0</v>
      </c>
      <c r="I2195" s="13">
        <v>20</v>
      </c>
      <c r="J2195" s="13">
        <v>40</v>
      </c>
      <c r="K2195" s="13">
        <v>32.5</v>
      </c>
      <c r="L2195" s="13">
        <v>32.5</v>
      </c>
      <c r="M2195" s="13">
        <v>0</v>
      </c>
      <c r="N2195" s="14">
        <f>D2195*$D$10</f>
        <v>79.2</v>
      </c>
      <c r="O2195" s="14">
        <f>E2195*$E$10</f>
        <v>0</v>
      </c>
      <c r="P2195" s="14">
        <f>F2195*$F$10</f>
        <v>171.6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71.28</v>
      </c>
      <c r="T2195" s="14">
        <f>(O2195/100)*(K2195*$J$10)</f>
        <v>0</v>
      </c>
      <c r="U2195" s="14">
        <f>(P2195/100)*(K2195*$K$10)+(P2195/100)*(L2195*$L$10)</f>
        <v>167.31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6"/>
        <v>150.48000000000002</v>
      </c>
      <c r="Y2195" s="14">
        <f t="shared" si="707"/>
        <v>0</v>
      </c>
      <c r="Z2195" s="14">
        <f t="shared" si="708"/>
        <v>338.90999999999997</v>
      </c>
      <c r="AA2195" s="14">
        <f t="shared" si="709"/>
        <v>0</v>
      </c>
      <c r="AB2195" s="14">
        <f t="shared" si="713"/>
        <v>0</v>
      </c>
      <c r="AC2195" s="15">
        <f t="shared" si="712"/>
        <v>489.4</v>
      </c>
      <c r="AD2195" s="48">
        <f>(ROUND(AC2195-AC2188,1)/AC2188)</f>
        <v>0.30090377458798512</v>
      </c>
      <c r="AE2195" s="113"/>
      <c r="AF2195" s="60"/>
      <c r="AH2195" s="20"/>
    </row>
    <row r="2196" spans="1:34">
      <c r="A2196" s="99" t="s">
        <v>845</v>
      </c>
      <c r="B2196" s="89"/>
      <c r="C2196" s="21" t="s">
        <v>3</v>
      </c>
      <c r="D2196" s="12">
        <v>66</v>
      </c>
      <c r="E2196" s="12">
        <v>0</v>
      </c>
      <c r="F2196" s="12">
        <v>0</v>
      </c>
      <c r="G2196" s="12">
        <v>132</v>
      </c>
      <c r="H2196" s="12">
        <v>0</v>
      </c>
      <c r="I2196" s="13">
        <v>20</v>
      </c>
      <c r="J2196" s="13">
        <v>40</v>
      </c>
      <c r="K2196" s="13">
        <v>0</v>
      </c>
      <c r="L2196" s="13">
        <v>65</v>
      </c>
      <c r="M2196" s="13">
        <v>0</v>
      </c>
      <c r="N2196" s="14">
        <f>D2196*$D$11</f>
        <v>79.2</v>
      </c>
      <c r="O2196" s="14">
        <f>E2196*$E$11</f>
        <v>0</v>
      </c>
      <c r="P2196" s="14">
        <f>F2196*$F$11</f>
        <v>0</v>
      </c>
      <c r="Q2196" s="14">
        <f>G2196*$G$11</f>
        <v>171.6</v>
      </c>
      <c r="R2196" s="14">
        <f>H2196*$H$11</f>
        <v>0</v>
      </c>
      <c r="S2196" s="14">
        <f>(N2196/100)*(I2196*$I$11)+(N2196/100)*(J2196*$J$11)</f>
        <v>71.28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167.31</v>
      </c>
      <c r="W2196" s="14">
        <f>(R2196/100)*(K2196*$K$11)+(R2196/100)*(L2196*$L$11)</f>
        <v>0</v>
      </c>
      <c r="X2196" s="14">
        <f t="shared" si="706"/>
        <v>150.48000000000002</v>
      </c>
      <c r="Y2196" s="14">
        <f t="shared" si="707"/>
        <v>0</v>
      </c>
      <c r="Z2196" s="14">
        <f t="shared" si="708"/>
        <v>0</v>
      </c>
      <c r="AA2196" s="14">
        <f t="shared" si="709"/>
        <v>338.90999999999997</v>
      </c>
      <c r="AB2196" s="14">
        <f t="shared" si="713"/>
        <v>0</v>
      </c>
      <c r="AC2196" s="15">
        <f t="shared" si="712"/>
        <v>489.4</v>
      </c>
      <c r="AD2196" s="48">
        <f>(ROUND(AC2196-AC2188,1)/AC2188)</f>
        <v>0.30090377458798512</v>
      </c>
      <c r="AE2196" s="113"/>
      <c r="AF2196" s="60"/>
      <c r="AH2196" s="20"/>
    </row>
    <row r="2197" spans="1:34">
      <c r="A2197" s="99" t="s">
        <v>846</v>
      </c>
      <c r="B2197" s="89"/>
      <c r="C2197" s="21" t="s">
        <v>4</v>
      </c>
      <c r="D2197" s="12">
        <v>66</v>
      </c>
      <c r="E2197" s="12">
        <v>0</v>
      </c>
      <c r="F2197" s="12">
        <v>0</v>
      </c>
      <c r="G2197" s="12">
        <v>0</v>
      </c>
      <c r="H2197" s="12">
        <v>132</v>
      </c>
      <c r="I2197" s="13">
        <v>20</v>
      </c>
      <c r="J2197" s="13">
        <v>40</v>
      </c>
      <c r="K2197" s="13">
        <v>32.5</v>
      </c>
      <c r="L2197" s="13">
        <v>32.5</v>
      </c>
      <c r="M2197" s="13">
        <v>0</v>
      </c>
      <c r="N2197" s="14">
        <f>D2197*$D$12</f>
        <v>79.2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171.6</v>
      </c>
      <c r="S2197" s="14">
        <f>(N2197/100)*(I2197*$I$12)+(N2197/100)*(J2197*$J$12)</f>
        <v>71.28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167.31</v>
      </c>
      <c r="X2197" s="14">
        <f t="shared" si="706"/>
        <v>150.48000000000002</v>
      </c>
      <c r="Y2197" s="14">
        <f t="shared" si="707"/>
        <v>0</v>
      </c>
      <c r="Z2197" s="14">
        <f t="shared" si="708"/>
        <v>0</v>
      </c>
      <c r="AA2197" s="14">
        <f t="shared" si="709"/>
        <v>0</v>
      </c>
      <c r="AB2197" s="14">
        <f t="shared" si="713"/>
        <v>338.90999999999997</v>
      </c>
      <c r="AC2197" s="15">
        <f t="shared" si="712"/>
        <v>489.4</v>
      </c>
      <c r="AD2197" s="48">
        <f>(ROUND(AC2197-AC2188,1)/AC2188)</f>
        <v>0.30090377458798512</v>
      </c>
      <c r="AE2197" s="113"/>
      <c r="AF2197" s="60"/>
      <c r="AH2197" s="20"/>
    </row>
    <row r="2198" spans="1:34">
      <c r="A2198" s="99" t="s">
        <v>847</v>
      </c>
      <c r="B2198" s="89"/>
      <c r="C2198" s="21" t="s">
        <v>327</v>
      </c>
      <c r="D2198" s="12">
        <v>132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40</v>
      </c>
      <c r="K2198" s="13">
        <v>0</v>
      </c>
      <c r="L2198" s="13">
        <v>0</v>
      </c>
      <c r="M2198" s="13">
        <v>60</v>
      </c>
      <c r="N2198" s="14">
        <f>D2198*$D$13</f>
        <v>171.6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308.88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6"/>
        <v>480.48</v>
      </c>
      <c r="Y2198" s="14">
        <f t="shared" si="707"/>
        <v>0</v>
      </c>
      <c r="Z2198" s="14">
        <f t="shared" si="708"/>
        <v>0</v>
      </c>
      <c r="AA2198" s="14">
        <f t="shared" si="709"/>
        <v>0</v>
      </c>
      <c r="AB2198" s="14">
        <f t="shared" si="713"/>
        <v>0</v>
      </c>
      <c r="AC2198" s="15">
        <f t="shared" si="712"/>
        <v>480.5</v>
      </c>
      <c r="AD2198" s="48">
        <f>(ROUND(AC2198-AC2188,1)/AC2188)</f>
        <v>0.2772461456671983</v>
      </c>
      <c r="AE2198" s="113"/>
      <c r="AF2198" s="60"/>
      <c r="AH2198" s="20"/>
    </row>
    <row r="2199" spans="1:34">
      <c r="A2199" s="99" t="s">
        <v>848</v>
      </c>
      <c r="B2199" s="89"/>
      <c r="C2199" s="21" t="s">
        <v>328</v>
      </c>
      <c r="D2199" s="12">
        <v>132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40</v>
      </c>
      <c r="K2199" s="13">
        <v>60</v>
      </c>
      <c r="L2199" s="13">
        <v>0</v>
      </c>
      <c r="M2199" s="13">
        <v>0</v>
      </c>
      <c r="N2199" s="14">
        <f>D2199*$D$14</f>
        <v>171.6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308.88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6"/>
        <v>480.48</v>
      </c>
      <c r="Y2199" s="14">
        <f t="shared" si="707"/>
        <v>0</v>
      </c>
      <c r="Z2199" s="14">
        <f t="shared" si="708"/>
        <v>0</v>
      </c>
      <c r="AA2199" s="14">
        <f t="shared" si="709"/>
        <v>0</v>
      </c>
      <c r="AB2199" s="14">
        <f t="shared" si="713"/>
        <v>0</v>
      </c>
      <c r="AC2199" s="15">
        <f t="shared" si="712"/>
        <v>480.5</v>
      </c>
      <c r="AD2199" s="48">
        <f>(ROUND(AC2199-AC2188,1)/AC2188)</f>
        <v>0.2772461456671983</v>
      </c>
      <c r="AE2199" s="113"/>
      <c r="AF2199" s="60"/>
      <c r="AH2199" s="20"/>
    </row>
    <row r="2200" spans="1:34">
      <c r="A2200" s="99"/>
      <c r="B2200" s="89"/>
      <c r="C2200" s="21" t="s">
        <v>329</v>
      </c>
      <c r="D2200" s="12">
        <v>132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40</v>
      </c>
      <c r="K2200" s="13">
        <v>0</v>
      </c>
      <c r="L2200" s="13">
        <v>60</v>
      </c>
      <c r="M2200" s="13">
        <v>0</v>
      </c>
      <c r="N2200" s="14">
        <f>D2200*$D$15</f>
        <v>171.6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308.88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6"/>
        <v>480.48</v>
      </c>
      <c r="Y2200" s="14">
        <f t="shared" si="707"/>
        <v>0</v>
      </c>
      <c r="Z2200" s="14">
        <f t="shared" si="708"/>
        <v>0</v>
      </c>
      <c r="AA2200" s="14">
        <f t="shared" si="709"/>
        <v>0</v>
      </c>
      <c r="AB2200" s="14">
        <f t="shared" si="713"/>
        <v>0</v>
      </c>
      <c r="AC2200" s="15">
        <f t="shared" si="712"/>
        <v>480.5</v>
      </c>
      <c r="AD2200" s="48">
        <f>(ROUND(AC2200-AC2188,1)/AC2188)</f>
        <v>0.2772461456671983</v>
      </c>
      <c r="AE2200" s="113"/>
      <c r="AF2200" s="60"/>
      <c r="AH2200" s="20"/>
    </row>
    <row r="2201" spans="1:34">
      <c r="A2201" s="99"/>
      <c r="B2201" s="89"/>
      <c r="C2201" s="21" t="s">
        <v>325</v>
      </c>
      <c r="D2201" s="12">
        <v>132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65</v>
      </c>
      <c r="K2201" s="13">
        <v>0</v>
      </c>
      <c r="L2201" s="13">
        <v>0</v>
      </c>
      <c r="M2201" s="13">
        <v>0</v>
      </c>
      <c r="N2201" s="14">
        <f>D2201*$D$16</f>
        <v>171.6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290.86199999999997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6"/>
        <v>462.46199999999999</v>
      </c>
      <c r="Y2201" s="14">
        <f t="shared" si="707"/>
        <v>0</v>
      </c>
      <c r="Z2201" s="14">
        <f t="shared" si="708"/>
        <v>0</v>
      </c>
      <c r="AA2201" s="14">
        <f t="shared" si="709"/>
        <v>0</v>
      </c>
      <c r="AB2201" s="14">
        <f t="shared" si="713"/>
        <v>0</v>
      </c>
      <c r="AC2201" s="15">
        <f t="shared" si="712"/>
        <v>462.5</v>
      </c>
      <c r="AD2201" s="48">
        <f>(ROUND(AC2201-AC2188,1)/AC2188)</f>
        <v>0.22939925571504519</v>
      </c>
      <c r="AE2201" s="113"/>
      <c r="AF2201" s="60"/>
      <c r="AH2201" s="20"/>
    </row>
    <row r="2202" spans="1:34">
      <c r="A2202" s="99"/>
      <c r="B2202" s="89"/>
      <c r="C2202" s="21" t="s">
        <v>326</v>
      </c>
      <c r="D2202" s="12">
        <v>132</v>
      </c>
      <c r="E2202" s="12">
        <v>0</v>
      </c>
      <c r="F2202" s="12">
        <v>0</v>
      </c>
      <c r="G2202" s="12">
        <v>0</v>
      </c>
      <c r="H2202" s="12">
        <v>0</v>
      </c>
      <c r="I2202" s="13">
        <v>46.5</v>
      </c>
      <c r="J2202" s="13">
        <v>40</v>
      </c>
      <c r="K2202" s="13">
        <v>0</v>
      </c>
      <c r="L2202" s="13">
        <v>0</v>
      </c>
      <c r="M2202" s="13">
        <v>0</v>
      </c>
      <c r="N2202" s="14">
        <f>D2202*$D$17</f>
        <v>171.6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252.1662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6"/>
        <v>423.76620000000003</v>
      </c>
      <c r="Y2202" s="14">
        <f t="shared" si="707"/>
        <v>0</v>
      </c>
      <c r="Z2202" s="14">
        <f t="shared" si="708"/>
        <v>0</v>
      </c>
      <c r="AA2202" s="14">
        <f t="shared" si="709"/>
        <v>0</v>
      </c>
      <c r="AB2202" s="14">
        <f t="shared" si="713"/>
        <v>0</v>
      </c>
      <c r="AC2202" s="15">
        <f t="shared" si="712"/>
        <v>423.8</v>
      </c>
      <c r="AD2202" s="48">
        <f>(ROUND(AC2202-AC2188,1)/AC2188)</f>
        <v>0.12652844231791602</v>
      </c>
      <c r="AE2202" s="113"/>
      <c r="AF2202" s="60"/>
      <c r="AH2202" s="20"/>
    </row>
    <row r="2203" spans="1:34">
      <c r="A2203" s="106" t="s">
        <v>0</v>
      </c>
      <c r="B2203" s="90" t="s">
        <v>235</v>
      </c>
      <c r="C2203" s="50" t="s">
        <v>241</v>
      </c>
      <c r="D2203" s="11">
        <v>125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187.5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ref="X2203:X2324" si="714">N2203+S2203</f>
        <v>412.5</v>
      </c>
      <c r="Y2203" s="52">
        <f t="shared" ref="Y2203:Y2324" si="715">O2203+T2203</f>
        <v>0</v>
      </c>
      <c r="Z2203" s="52">
        <f t="shared" ref="Z2203:Z2324" si="716">P2203+U2203</f>
        <v>0</v>
      </c>
      <c r="AA2203" s="52">
        <f t="shared" ref="AA2203:AA2324" si="717">Q2203+V2203</f>
        <v>0</v>
      </c>
      <c r="AB2203" s="52">
        <f>R2203+W2203</f>
        <v>0</v>
      </c>
      <c r="AC2203" s="53">
        <f>ROUND(X2203+Y2203+Z2203+AA2203+AB2203,1)</f>
        <v>412.5</v>
      </c>
      <c r="AD2203" s="58"/>
      <c r="AE2203" s="113" t="s">
        <v>813</v>
      </c>
      <c r="AF2203" s="60"/>
      <c r="AH2203" s="20"/>
    </row>
    <row r="2204" spans="1:34">
      <c r="A2204" s="99" t="s">
        <v>814</v>
      </c>
      <c r="B2204" s="91">
        <v>18</v>
      </c>
      <c r="C2204" s="21" t="s">
        <v>324</v>
      </c>
      <c r="D2204" s="12">
        <v>125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162.5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321.75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14"/>
        <v>484.25</v>
      </c>
      <c r="Y2204" s="14">
        <f t="shared" si="715"/>
        <v>0</v>
      </c>
      <c r="Z2204" s="14">
        <f t="shared" si="716"/>
        <v>0</v>
      </c>
      <c r="AA2204" s="14">
        <f t="shared" si="717"/>
        <v>0</v>
      </c>
      <c r="AB2204" s="14">
        <f>R2204+W2204</f>
        <v>0</v>
      </c>
      <c r="AC2204" s="15">
        <f>ROUND(X2204+Y2204+Z2204+AA2204+AB2204,1)</f>
        <v>484.3</v>
      </c>
      <c r="AD2204" s="48">
        <f>(ROUND(AC2204-AC2203,1)/AC2203)</f>
        <v>0.17406060606060605</v>
      </c>
      <c r="AE2204" s="113"/>
      <c r="AF2204" s="60"/>
      <c r="AH2204" s="20"/>
    </row>
    <row r="2205" spans="1:34">
      <c r="A2205" s="99" t="s">
        <v>815</v>
      </c>
      <c r="B2205" s="91">
        <v>18</v>
      </c>
      <c r="C2205" s="21" t="s">
        <v>849</v>
      </c>
      <c r="D2205" s="12">
        <v>125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175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210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385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385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816</v>
      </c>
      <c r="B2206" s="91">
        <v>0</v>
      </c>
      <c r="C2206" s="21" t="s">
        <v>337</v>
      </c>
      <c r="D2206" s="12">
        <v>125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175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210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385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385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817</v>
      </c>
      <c r="B2207" s="91">
        <v>0</v>
      </c>
      <c r="C2207" s="21" t="s">
        <v>338</v>
      </c>
      <c r="D2207" s="12">
        <v>125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175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210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385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385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666</v>
      </c>
      <c r="B2208" s="91"/>
      <c r="C2208" s="21" t="s">
        <v>339</v>
      </c>
      <c r="D2208" s="12">
        <v>125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175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210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385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385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605</v>
      </c>
      <c r="B2209" s="91"/>
      <c r="C2209" s="21" t="s">
        <v>1</v>
      </c>
      <c r="D2209" s="12">
        <v>62</v>
      </c>
      <c r="E2209" s="12">
        <v>125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162.5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207.1875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369.6875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533.4</v>
      </c>
      <c r="AD2209" s="48">
        <f>(ROUND(AC2209-AC2203,1)/AC2203)</f>
        <v>0.29309090909090912</v>
      </c>
      <c r="AE2209" s="113"/>
      <c r="AF2209" s="60"/>
      <c r="AH2209" s="20"/>
    </row>
    <row r="2210" spans="1:34">
      <c r="A2210" s="99" t="s">
        <v>844</v>
      </c>
      <c r="B2210" s="91"/>
      <c r="C2210" s="21" t="s">
        <v>2</v>
      </c>
      <c r="D2210" s="12">
        <v>62</v>
      </c>
      <c r="E2210" s="12">
        <v>0</v>
      </c>
      <c r="F2210" s="12">
        <v>125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162.5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207.1875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369.6875</v>
      </c>
      <c r="AA2210" s="14">
        <f t="shared" si="717"/>
        <v>0</v>
      </c>
      <c r="AB2210" s="14">
        <f t="shared" si="719"/>
        <v>0</v>
      </c>
      <c r="AC2210" s="15">
        <f t="shared" si="718"/>
        <v>533.4</v>
      </c>
      <c r="AD2210" s="48">
        <f>(ROUND(AC2210-AC2203,1)/AC2203)</f>
        <v>0.29309090909090912</v>
      </c>
      <c r="AE2210" s="113"/>
      <c r="AF2210" s="60"/>
      <c r="AH2210" s="20"/>
    </row>
    <row r="2211" spans="1:34">
      <c r="A2211" s="99" t="s">
        <v>845</v>
      </c>
      <c r="B2211" s="91"/>
      <c r="C2211" s="21" t="s">
        <v>3</v>
      </c>
      <c r="D2211" s="12">
        <v>62</v>
      </c>
      <c r="E2211" s="12">
        <v>0</v>
      </c>
      <c r="F2211" s="12">
        <v>0</v>
      </c>
      <c r="G2211" s="12">
        <v>125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162.5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207.1875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369.6875</v>
      </c>
      <c r="AB2211" s="14">
        <f t="shared" si="719"/>
        <v>0</v>
      </c>
      <c r="AC2211" s="15">
        <f t="shared" si="718"/>
        <v>533.4</v>
      </c>
      <c r="AD2211" s="48">
        <f>(ROUND(AC2211-AC2203,1)/AC2203)</f>
        <v>0.29309090909090912</v>
      </c>
      <c r="AE2211" s="113"/>
      <c r="AF2211" s="60"/>
      <c r="AH2211" s="20"/>
    </row>
    <row r="2212" spans="1:34">
      <c r="A2212" s="99" t="s">
        <v>846</v>
      </c>
      <c r="B2212" s="91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125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162.5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207.1875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369.6875</v>
      </c>
      <c r="AC2212" s="15">
        <f t="shared" si="718"/>
        <v>533.4</v>
      </c>
      <c r="AD2212" s="48">
        <f>(ROUND(AC2212-AC2203,1)/AC2203)</f>
        <v>0.29309090909090912</v>
      </c>
      <c r="AE2212" s="113"/>
      <c r="AF2212" s="60"/>
      <c r="AH2212" s="20"/>
    </row>
    <row r="2213" spans="1:34">
      <c r="A2213" s="99" t="s">
        <v>847</v>
      </c>
      <c r="B2213" s="91"/>
      <c r="C2213" s="21" t="s">
        <v>327</v>
      </c>
      <c r="D2213" s="12">
        <v>125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162.5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365.625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528.125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528.1</v>
      </c>
      <c r="AD2213" s="48">
        <f>(ROUND(AC2213-AC2203,1)/AC2203)</f>
        <v>0.28024242424242424</v>
      </c>
      <c r="AE2213" s="113"/>
      <c r="AF2213" s="60"/>
      <c r="AH2213" s="20"/>
    </row>
    <row r="2214" spans="1:34">
      <c r="A2214" s="99" t="s">
        <v>848</v>
      </c>
      <c r="B2214" s="91"/>
      <c r="C2214" s="21" t="s">
        <v>328</v>
      </c>
      <c r="D2214" s="12">
        <v>125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162.5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365.625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528.125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528.1</v>
      </c>
      <c r="AD2214" s="48">
        <f>(ROUND(AC2214-AC2203,1)/AC2203)</f>
        <v>0.28024242424242424</v>
      </c>
      <c r="AE2214" s="113"/>
      <c r="AF2214" s="60"/>
      <c r="AH2214" s="20"/>
    </row>
    <row r="2215" spans="1:34">
      <c r="A2215" s="99"/>
      <c r="B2215" s="91"/>
      <c r="C2215" s="21" t="s">
        <v>329</v>
      </c>
      <c r="D2215" s="12">
        <v>125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162.5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365.625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528.125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528.1</v>
      </c>
      <c r="AD2215" s="48">
        <f>(ROUND(AC2215-AC2203,1)/AC2203)</f>
        <v>0.28024242424242424</v>
      </c>
      <c r="AE2215" s="113"/>
      <c r="AF2215" s="60"/>
      <c r="AH2215" s="20"/>
    </row>
    <row r="2216" spans="1:34">
      <c r="A2216" s="99"/>
      <c r="B2216" s="91"/>
      <c r="C2216" s="21" t="s">
        <v>325</v>
      </c>
      <c r="D2216" s="12">
        <v>125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162.5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342.71249999999998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505.21249999999998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505.2</v>
      </c>
      <c r="AD2216" s="48">
        <f>(ROUND(AC2216-AC2203,1)/AC2203)</f>
        <v>0.22472727272727275</v>
      </c>
      <c r="AE2216" s="111"/>
      <c r="AF2216" s="63"/>
      <c r="AH2216" s="20"/>
    </row>
    <row r="2217" spans="1:34">
      <c r="A2217" s="99"/>
      <c r="B2217" s="91"/>
      <c r="C2217" s="21" t="s">
        <v>326</v>
      </c>
      <c r="D2217" s="12">
        <v>125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162.5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303.0625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465.5625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465.6</v>
      </c>
      <c r="AD2217" s="48">
        <f>(ROUND(AC2217-AC2203,1)/AC2203)</f>
        <v>0.12872727272727272</v>
      </c>
      <c r="AE2217" s="113"/>
      <c r="AF2217" s="60"/>
      <c r="AH2217" s="20"/>
    </row>
    <row r="2218" spans="1:34">
      <c r="A2218" s="106" t="s">
        <v>0</v>
      </c>
      <c r="B2218" s="92" t="s">
        <v>104</v>
      </c>
      <c r="C2218" s="50" t="s">
        <v>241</v>
      </c>
      <c r="D2218" s="11">
        <v>124</v>
      </c>
      <c r="E2218" s="11">
        <v>0</v>
      </c>
      <c r="F2218" s="11">
        <v>0</v>
      </c>
      <c r="G2218" s="11">
        <v>0</v>
      </c>
      <c r="H2218" s="11">
        <v>0</v>
      </c>
      <c r="I2218" s="51">
        <v>20</v>
      </c>
      <c r="J2218" s="51">
        <v>60</v>
      </c>
      <c r="K2218" s="51">
        <v>0</v>
      </c>
      <c r="L2218" s="51">
        <v>0</v>
      </c>
      <c r="M2218" s="51">
        <v>0</v>
      </c>
      <c r="N2218" s="52">
        <f>D2218*$D$3</f>
        <v>186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223.20000000000002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14"/>
        <v>409.20000000000005</v>
      </c>
      <c r="Y2218" s="52">
        <f t="shared" si="715"/>
        <v>0</v>
      </c>
      <c r="Z2218" s="52">
        <f t="shared" si="716"/>
        <v>0</v>
      </c>
      <c r="AA2218" s="52">
        <f t="shared" si="717"/>
        <v>0</v>
      </c>
      <c r="AB2218" s="52">
        <f>R2218+W2218</f>
        <v>0</v>
      </c>
      <c r="AC2218" s="53">
        <f>ROUND(X2218+Y2218+Z2218+AA2218+AB2218,1)</f>
        <v>409.2</v>
      </c>
      <c r="AD2218" s="58"/>
      <c r="AE2218" s="113"/>
      <c r="AF2218" s="60"/>
      <c r="AH2218" s="20"/>
    </row>
    <row r="2219" spans="1:34">
      <c r="A2219" s="99" t="s">
        <v>814</v>
      </c>
      <c r="B2219" s="93">
        <v>18</v>
      </c>
      <c r="C2219" s="21" t="s">
        <v>324</v>
      </c>
      <c r="D2219" s="12">
        <v>124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161.20000000000002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319.17600000000004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ref="X2219:X2232" si="720">N2219+S2219</f>
        <v>480.37600000000009</v>
      </c>
      <c r="Y2219" s="14">
        <f t="shared" ref="Y2219:Y2232" si="721">O2219+T2219</f>
        <v>0</v>
      </c>
      <c r="Z2219" s="14">
        <f t="shared" ref="Z2219:Z2232" si="722">P2219+U2219</f>
        <v>0</v>
      </c>
      <c r="AA2219" s="14">
        <f t="shared" ref="AA2219:AA2232" si="723">Q2219+V2219</f>
        <v>0</v>
      </c>
      <c r="AB2219" s="14">
        <f>R2219+W2219</f>
        <v>0</v>
      </c>
      <c r="AC2219" s="15">
        <f>ROUND(X2219+Y2219+Z2219+AA2219+AB2219,1)</f>
        <v>480.4</v>
      </c>
      <c r="AD2219" s="48">
        <f>(ROUND(AC2219-AC2218,1)/AC2218)</f>
        <v>0.17399804496578691</v>
      </c>
      <c r="AE2219" s="113" t="s">
        <v>813</v>
      </c>
      <c r="AF2219" s="60"/>
      <c r="AH2219" s="20"/>
    </row>
    <row r="2220" spans="1:34">
      <c r="A2220" s="99" t="s">
        <v>815</v>
      </c>
      <c r="B2220" s="93">
        <v>12</v>
      </c>
      <c r="C2220" s="21" t="s">
        <v>849</v>
      </c>
      <c r="D2220" s="12">
        <v>124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173.6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208.32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0"/>
        <v>381.91999999999996</v>
      </c>
      <c r="Y2220" s="14">
        <f t="shared" si="721"/>
        <v>0</v>
      </c>
      <c r="Z2220" s="14">
        <f t="shared" si="722"/>
        <v>0</v>
      </c>
      <c r="AA2220" s="14">
        <f t="shared" si="723"/>
        <v>0</v>
      </c>
      <c r="AB2220" s="14">
        <f>R2220+W2220</f>
        <v>0</v>
      </c>
      <c r="AC2220" s="15">
        <f t="shared" ref="AC2220:AC2232" si="724">ROUND(X2220+Y2220+Z2220+AA2220+AB2220,1)</f>
        <v>381.9</v>
      </c>
      <c r="AD2220" s="48">
        <f>(ROUND(AC2220-AC2218,1)/AC2218)</f>
        <v>-6.6715542521994145E-2</v>
      </c>
      <c r="AE2220" s="113"/>
      <c r="AF2220" s="60"/>
      <c r="AH2220" s="20"/>
    </row>
    <row r="2221" spans="1:34">
      <c r="A2221" s="99" t="s">
        <v>816</v>
      </c>
      <c r="B2221" s="93">
        <v>0</v>
      </c>
      <c r="C2221" s="21" t="s">
        <v>337</v>
      </c>
      <c r="D2221" s="12">
        <v>124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173.6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208.32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0"/>
        <v>381.91999999999996</v>
      </c>
      <c r="Y2221" s="14">
        <f t="shared" si="721"/>
        <v>0</v>
      </c>
      <c r="Z2221" s="14">
        <f t="shared" si="722"/>
        <v>0</v>
      </c>
      <c r="AA2221" s="14">
        <f t="shared" si="723"/>
        <v>0</v>
      </c>
      <c r="AB2221" s="14">
        <f t="shared" ref="AB2221:AB2232" si="725">R2221+W2221</f>
        <v>0</v>
      </c>
      <c r="AC2221" s="15">
        <f t="shared" si="724"/>
        <v>381.9</v>
      </c>
      <c r="AD2221" s="48">
        <f>(ROUND(AC2221-AC2218,1)/AC2218)</f>
        <v>-6.6715542521994145E-2</v>
      </c>
      <c r="AE2221" s="113"/>
      <c r="AF2221" s="60"/>
      <c r="AH2221" s="20"/>
    </row>
    <row r="2222" spans="1:34">
      <c r="A2222" s="99" t="s">
        <v>817</v>
      </c>
      <c r="B2222" s="93">
        <v>0</v>
      </c>
      <c r="C2222" s="21" t="s">
        <v>338</v>
      </c>
      <c r="D2222" s="12">
        <v>124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173.6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208.32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0"/>
        <v>381.91999999999996</v>
      </c>
      <c r="Y2222" s="14">
        <f t="shared" si="721"/>
        <v>0</v>
      </c>
      <c r="Z2222" s="14">
        <f t="shared" si="722"/>
        <v>0</v>
      </c>
      <c r="AA2222" s="14">
        <f t="shared" si="723"/>
        <v>0</v>
      </c>
      <c r="AB2222" s="14">
        <f t="shared" si="725"/>
        <v>0</v>
      </c>
      <c r="AC2222" s="15">
        <f t="shared" si="724"/>
        <v>381.9</v>
      </c>
      <c r="AD2222" s="48">
        <f>(ROUND(AC2222-AC2218,1)/AC2218)</f>
        <v>-6.6715542521994145E-2</v>
      </c>
      <c r="AE2222" s="113"/>
      <c r="AF2222" s="60"/>
      <c r="AH2222" s="20"/>
    </row>
    <row r="2223" spans="1:34">
      <c r="A2223" s="99" t="s">
        <v>666</v>
      </c>
      <c r="B2223" s="93"/>
      <c r="C2223" s="21" t="s">
        <v>339</v>
      </c>
      <c r="D2223" s="12">
        <v>124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173.6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208.32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0"/>
        <v>381.91999999999996</v>
      </c>
      <c r="Y2223" s="14">
        <f t="shared" si="721"/>
        <v>0</v>
      </c>
      <c r="Z2223" s="14">
        <f t="shared" si="722"/>
        <v>0</v>
      </c>
      <c r="AA2223" s="14">
        <f t="shared" si="723"/>
        <v>0</v>
      </c>
      <c r="AB2223" s="14">
        <f t="shared" si="725"/>
        <v>0</v>
      </c>
      <c r="AC2223" s="15">
        <f t="shared" si="724"/>
        <v>381.9</v>
      </c>
      <c r="AD2223" s="48">
        <f>(ROUND(AC2223-AC2218,1)/AC2218)</f>
        <v>-6.6715542521994145E-2</v>
      </c>
      <c r="AE2223" s="113"/>
      <c r="AF2223" s="60"/>
      <c r="AH2223" s="20"/>
    </row>
    <row r="2224" spans="1:34">
      <c r="A2224" s="99" t="s">
        <v>605</v>
      </c>
      <c r="B2224" s="93"/>
      <c r="C2224" s="21" t="s">
        <v>1</v>
      </c>
      <c r="D2224" s="12">
        <v>62</v>
      </c>
      <c r="E2224" s="12">
        <v>124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74.399999999999991</v>
      </c>
      <c r="O2224" s="14">
        <f>E2224*$E$9</f>
        <v>161.20000000000002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89.279999999999987</v>
      </c>
      <c r="T2224" s="14">
        <f>(O2224/100)*(K2224*$K$9)</f>
        <v>205.53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0"/>
        <v>163.67999999999998</v>
      </c>
      <c r="Y2224" s="14">
        <f t="shared" si="721"/>
        <v>366.73</v>
      </c>
      <c r="Z2224" s="14">
        <f t="shared" si="722"/>
        <v>0</v>
      </c>
      <c r="AA2224" s="14">
        <f t="shared" si="723"/>
        <v>0</v>
      </c>
      <c r="AB2224" s="14">
        <f t="shared" si="725"/>
        <v>0</v>
      </c>
      <c r="AC2224" s="15">
        <f t="shared" si="724"/>
        <v>530.4</v>
      </c>
      <c r="AD2224" s="48">
        <f>(ROUND(AC2224-AC2218,1)/AC2218)</f>
        <v>0.29618768328445749</v>
      </c>
      <c r="AE2224" s="113"/>
      <c r="AF2224" s="60"/>
      <c r="AH2224" s="20"/>
    </row>
    <row r="2225" spans="1:34">
      <c r="A2225" s="99" t="s">
        <v>844</v>
      </c>
      <c r="B2225" s="93"/>
      <c r="C2225" s="21" t="s">
        <v>2</v>
      </c>
      <c r="D2225" s="12">
        <v>62</v>
      </c>
      <c r="E2225" s="12">
        <v>0</v>
      </c>
      <c r="F2225" s="12">
        <v>124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74.399999999999991</v>
      </c>
      <c r="O2225" s="14">
        <f>E2225*$E$10</f>
        <v>0</v>
      </c>
      <c r="P2225" s="14">
        <f>F2225*$F$10</f>
        <v>161.20000000000002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89.279999999999987</v>
      </c>
      <c r="T2225" s="14">
        <f>(O2225/100)*(K2225*$J$10)</f>
        <v>0</v>
      </c>
      <c r="U2225" s="14">
        <f>(P2225/100)*(K2225*$K$10)+(P2225/100)*(L2225*$L$10)</f>
        <v>205.53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0"/>
        <v>163.67999999999998</v>
      </c>
      <c r="Y2225" s="14">
        <f t="shared" si="721"/>
        <v>0</v>
      </c>
      <c r="Z2225" s="14">
        <f t="shared" si="722"/>
        <v>366.73</v>
      </c>
      <c r="AA2225" s="14">
        <f t="shared" si="723"/>
        <v>0</v>
      </c>
      <c r="AB2225" s="14">
        <f t="shared" si="725"/>
        <v>0</v>
      </c>
      <c r="AC2225" s="15">
        <f t="shared" si="724"/>
        <v>530.4</v>
      </c>
      <c r="AD2225" s="48">
        <f>(ROUND(AC2225-AC2218,1)/AC2218)</f>
        <v>0.29618768328445749</v>
      </c>
      <c r="AE2225" s="113"/>
      <c r="AF2225" s="60"/>
      <c r="AH2225" s="20"/>
    </row>
    <row r="2226" spans="1:34">
      <c r="A2226" s="99" t="s">
        <v>845</v>
      </c>
      <c r="B2226" s="93"/>
      <c r="C2226" s="21" t="s">
        <v>3</v>
      </c>
      <c r="D2226" s="12">
        <v>62</v>
      </c>
      <c r="E2226" s="12">
        <v>0</v>
      </c>
      <c r="F2226" s="12">
        <v>0</v>
      </c>
      <c r="G2226" s="12">
        <v>124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74.399999999999991</v>
      </c>
      <c r="O2226" s="14">
        <f>E2226*$E$11</f>
        <v>0</v>
      </c>
      <c r="P2226" s="14">
        <f>F2226*$F$11</f>
        <v>0</v>
      </c>
      <c r="Q2226" s="14">
        <f>G2226*$G$11</f>
        <v>161.20000000000002</v>
      </c>
      <c r="R2226" s="14">
        <f>H2226*$H$11</f>
        <v>0</v>
      </c>
      <c r="S2226" s="14">
        <f>(N2226/100)*(I2226*$I$11)+(N2226/100)*(J2226*$J$11)</f>
        <v>89.279999999999987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205.53</v>
      </c>
      <c r="W2226" s="14">
        <f>(R2226/100)*(K2226*$K$11)+(R2226/100)*(L2226*$L$11)</f>
        <v>0</v>
      </c>
      <c r="X2226" s="14">
        <f t="shared" si="720"/>
        <v>163.67999999999998</v>
      </c>
      <c r="Y2226" s="14">
        <f t="shared" si="721"/>
        <v>0</v>
      </c>
      <c r="Z2226" s="14">
        <f t="shared" si="722"/>
        <v>0</v>
      </c>
      <c r="AA2226" s="14">
        <f t="shared" si="723"/>
        <v>366.73</v>
      </c>
      <c r="AB2226" s="14">
        <f t="shared" si="725"/>
        <v>0</v>
      </c>
      <c r="AC2226" s="15">
        <f t="shared" si="724"/>
        <v>530.4</v>
      </c>
      <c r="AD2226" s="48">
        <f>(ROUND(AC2226-AC2218,1)/AC2218)</f>
        <v>0.29618768328445749</v>
      </c>
      <c r="AE2226" s="113"/>
      <c r="AF2226" s="60"/>
      <c r="AH2226" s="20"/>
    </row>
    <row r="2227" spans="1:34">
      <c r="A2227" s="99" t="s">
        <v>846</v>
      </c>
      <c r="B2227" s="93"/>
      <c r="C2227" s="21" t="s">
        <v>4</v>
      </c>
      <c r="D2227" s="12">
        <v>62</v>
      </c>
      <c r="E2227" s="12">
        <v>0</v>
      </c>
      <c r="F2227" s="12">
        <v>0</v>
      </c>
      <c r="G2227" s="12">
        <v>0</v>
      </c>
      <c r="H2227" s="12">
        <v>124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74.399999999999991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161.20000000000002</v>
      </c>
      <c r="S2227" s="14">
        <f>(N2227/100)*(I2227*$I$12)+(N2227/100)*(J2227*$J$12)</f>
        <v>89.279999999999987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205.53</v>
      </c>
      <c r="X2227" s="14">
        <f t="shared" si="720"/>
        <v>163.67999999999998</v>
      </c>
      <c r="Y2227" s="14">
        <f t="shared" si="721"/>
        <v>0</v>
      </c>
      <c r="Z2227" s="14">
        <f t="shared" si="722"/>
        <v>0</v>
      </c>
      <c r="AA2227" s="14">
        <f t="shared" si="723"/>
        <v>0</v>
      </c>
      <c r="AB2227" s="14">
        <f t="shared" si="725"/>
        <v>366.73</v>
      </c>
      <c r="AC2227" s="15">
        <f t="shared" si="724"/>
        <v>530.4</v>
      </c>
      <c r="AD2227" s="48">
        <f>(ROUND(AC2227-AC2218,1)/AC2218)</f>
        <v>0.29618768328445749</v>
      </c>
      <c r="AE2227" s="113"/>
      <c r="AF2227" s="60"/>
      <c r="AH2227" s="20"/>
    </row>
    <row r="2228" spans="1:34">
      <c r="A2228" s="99" t="s">
        <v>847</v>
      </c>
      <c r="B2228" s="93"/>
      <c r="C2228" s="21" t="s">
        <v>327</v>
      </c>
      <c r="D2228" s="12">
        <v>124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161.20000000000002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362.70000000000005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0"/>
        <v>523.90000000000009</v>
      </c>
      <c r="Y2228" s="14">
        <f t="shared" si="721"/>
        <v>0</v>
      </c>
      <c r="Z2228" s="14">
        <f t="shared" si="722"/>
        <v>0</v>
      </c>
      <c r="AA2228" s="14">
        <f t="shared" si="723"/>
        <v>0</v>
      </c>
      <c r="AB2228" s="14">
        <f t="shared" si="725"/>
        <v>0</v>
      </c>
      <c r="AC2228" s="15">
        <f t="shared" si="724"/>
        <v>523.9</v>
      </c>
      <c r="AD2228" s="48">
        <f>(ROUND(AC2228-AC2218,1)/AC2218)</f>
        <v>0.28030303030303033</v>
      </c>
      <c r="AE2228" s="113"/>
      <c r="AF2228" s="60"/>
      <c r="AH2228" s="20"/>
    </row>
    <row r="2229" spans="1:34">
      <c r="A2229" s="99" t="s">
        <v>848</v>
      </c>
      <c r="B2229" s="93"/>
      <c r="C2229" s="21" t="s">
        <v>328</v>
      </c>
      <c r="D2229" s="12">
        <v>124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161.20000000000002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362.70000000000005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0"/>
        <v>523.90000000000009</v>
      </c>
      <c r="Y2229" s="14">
        <f t="shared" si="721"/>
        <v>0</v>
      </c>
      <c r="Z2229" s="14">
        <f t="shared" si="722"/>
        <v>0</v>
      </c>
      <c r="AA2229" s="14">
        <f t="shared" si="723"/>
        <v>0</v>
      </c>
      <c r="AB2229" s="14">
        <f t="shared" si="725"/>
        <v>0</v>
      </c>
      <c r="AC2229" s="15">
        <f t="shared" si="724"/>
        <v>523.9</v>
      </c>
      <c r="AD2229" s="48">
        <f>(ROUND(AC2229-AC2218,1)/AC2218)</f>
        <v>0.28030303030303033</v>
      </c>
      <c r="AE2229" s="113"/>
      <c r="AF2229" s="60"/>
      <c r="AH2229" s="20"/>
    </row>
    <row r="2230" spans="1:34">
      <c r="A2230" s="99"/>
      <c r="B2230" s="93"/>
      <c r="C2230" s="21" t="s">
        <v>329</v>
      </c>
      <c r="D2230" s="12">
        <v>124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161.20000000000002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362.70000000000005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0"/>
        <v>523.90000000000009</v>
      </c>
      <c r="Y2230" s="14">
        <f t="shared" si="721"/>
        <v>0</v>
      </c>
      <c r="Z2230" s="14">
        <f t="shared" si="722"/>
        <v>0</v>
      </c>
      <c r="AA2230" s="14">
        <f t="shared" si="723"/>
        <v>0</v>
      </c>
      <c r="AB2230" s="14">
        <f t="shared" si="725"/>
        <v>0</v>
      </c>
      <c r="AC2230" s="15">
        <f t="shared" si="724"/>
        <v>523.9</v>
      </c>
      <c r="AD2230" s="48">
        <f>(ROUND(AC2230-AC2218,1)/AC2218)</f>
        <v>0.28030303030303033</v>
      </c>
      <c r="AE2230" s="113"/>
      <c r="AF2230" s="60"/>
      <c r="AH2230" s="20"/>
    </row>
    <row r="2231" spans="1:34">
      <c r="A2231" s="99"/>
      <c r="B2231" s="93"/>
      <c r="C2231" s="21" t="s">
        <v>325</v>
      </c>
      <c r="D2231" s="12">
        <v>124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161.20000000000002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339.9708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0"/>
        <v>501.17079999999999</v>
      </c>
      <c r="Y2231" s="14">
        <f t="shared" si="721"/>
        <v>0</v>
      </c>
      <c r="Z2231" s="14">
        <f t="shared" si="722"/>
        <v>0</v>
      </c>
      <c r="AA2231" s="14">
        <f t="shared" si="723"/>
        <v>0</v>
      </c>
      <c r="AB2231" s="14">
        <f t="shared" si="725"/>
        <v>0</v>
      </c>
      <c r="AC2231" s="15">
        <f t="shared" si="724"/>
        <v>501.2</v>
      </c>
      <c r="AD2231" s="48">
        <f>(ROUND(AC2231-AC2218,1)/AC2218)</f>
        <v>0.22482893450635386</v>
      </c>
      <c r="AE2231" s="113"/>
      <c r="AF2231" s="60"/>
      <c r="AH2231" s="20"/>
    </row>
    <row r="2232" spans="1:34">
      <c r="A2232" s="99"/>
      <c r="B2232" s="93"/>
      <c r="C2232" s="21" t="s">
        <v>326</v>
      </c>
      <c r="D2232" s="12">
        <v>124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161.20000000000002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300.63799999999998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0"/>
        <v>461.83799999999997</v>
      </c>
      <c r="Y2232" s="14">
        <f t="shared" si="721"/>
        <v>0</v>
      </c>
      <c r="Z2232" s="14">
        <f t="shared" si="722"/>
        <v>0</v>
      </c>
      <c r="AA2232" s="14">
        <f t="shared" si="723"/>
        <v>0</v>
      </c>
      <c r="AB2232" s="14">
        <f t="shared" si="725"/>
        <v>0</v>
      </c>
      <c r="AC2232" s="15">
        <f t="shared" si="724"/>
        <v>461.8</v>
      </c>
      <c r="AD2232" s="48">
        <f>(ROUND(AC2232-AC2218,1)/AC2218)</f>
        <v>0.12854349951124144</v>
      </c>
      <c r="AE2232" s="113"/>
      <c r="AF2232" s="60"/>
      <c r="AH2232" s="20"/>
    </row>
    <row r="2233" spans="1:34">
      <c r="A2233" s="106" t="s">
        <v>0</v>
      </c>
      <c r="B2233" s="90" t="s">
        <v>105</v>
      </c>
      <c r="C2233" s="50" t="s">
        <v>242</v>
      </c>
      <c r="D2233" s="11">
        <v>140</v>
      </c>
      <c r="E2233" s="11">
        <v>0</v>
      </c>
      <c r="F2233" s="11">
        <v>0</v>
      </c>
      <c r="G2233" s="11">
        <v>0</v>
      </c>
      <c r="H2233" s="11">
        <v>0</v>
      </c>
      <c r="I2233" s="51">
        <v>10</v>
      </c>
      <c r="J2233" s="51">
        <v>70</v>
      </c>
      <c r="K2233" s="51">
        <v>0</v>
      </c>
      <c r="L2233" s="51">
        <v>0</v>
      </c>
      <c r="M2233" s="51">
        <v>0</v>
      </c>
      <c r="N2233" s="52">
        <f>D2233*$D$3</f>
        <v>210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252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14"/>
        <v>462</v>
      </c>
      <c r="Y2233" s="52">
        <f t="shared" si="715"/>
        <v>0</v>
      </c>
      <c r="Z2233" s="52">
        <f t="shared" si="716"/>
        <v>0</v>
      </c>
      <c r="AA2233" s="52">
        <f t="shared" si="717"/>
        <v>0</v>
      </c>
      <c r="AB2233" s="52">
        <f>R2233+W2233</f>
        <v>0</v>
      </c>
      <c r="AC2233" s="53">
        <f>ROUND(X2233+Y2233+Z2233+AA2233+AB2233,1)</f>
        <v>462</v>
      </c>
      <c r="AD2233" s="58"/>
      <c r="AE2233" s="113"/>
      <c r="AF2233" s="60"/>
      <c r="AH2233" s="20"/>
    </row>
    <row r="2234" spans="1:34">
      <c r="A2234" s="99" t="s">
        <v>814</v>
      </c>
      <c r="B2234" s="91">
        <v>0</v>
      </c>
      <c r="C2234" s="21" t="s">
        <v>324</v>
      </c>
      <c r="D2234" s="12">
        <v>140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80</v>
      </c>
      <c r="K2234" s="13">
        <v>0</v>
      </c>
      <c r="L2234" s="13">
        <v>0</v>
      </c>
      <c r="M2234" s="13">
        <v>0</v>
      </c>
      <c r="N2234" s="14">
        <f>D2234*$D$4</f>
        <v>182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360.36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14"/>
        <v>542.36</v>
      </c>
      <c r="Y2234" s="14">
        <f t="shared" si="715"/>
        <v>0</v>
      </c>
      <c r="Z2234" s="14">
        <f t="shared" si="716"/>
        <v>0</v>
      </c>
      <c r="AA2234" s="14">
        <f t="shared" si="717"/>
        <v>0</v>
      </c>
      <c r="AB2234" s="14">
        <f>R2234+W2234</f>
        <v>0</v>
      </c>
      <c r="AC2234" s="15">
        <f>ROUND(X2234+Y2234+Z2234+AA2234+AB2234,1)</f>
        <v>542.4</v>
      </c>
      <c r="AD2234" s="48">
        <f>(ROUND(AC2234-AC2233,1)/AC2233)</f>
        <v>0.17402597402597403</v>
      </c>
      <c r="AE2234" s="113" t="s">
        <v>813</v>
      </c>
      <c r="AF2234" s="60"/>
      <c r="AH2234" s="20"/>
    </row>
    <row r="2235" spans="1:34">
      <c r="A2235" s="99" t="s">
        <v>815</v>
      </c>
      <c r="B2235" s="91">
        <v>32</v>
      </c>
      <c r="C2235" s="21" t="s">
        <v>849</v>
      </c>
      <c r="D2235" s="12">
        <v>140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70</v>
      </c>
      <c r="K2235" s="13">
        <v>0</v>
      </c>
      <c r="L2235" s="13">
        <v>0</v>
      </c>
      <c r="M2235" s="13">
        <v>0</v>
      </c>
      <c r="N2235" s="14">
        <f>D2235*$D$5</f>
        <v>196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235.2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14"/>
        <v>431.2</v>
      </c>
      <c r="Y2235" s="14">
        <f t="shared" si="715"/>
        <v>0</v>
      </c>
      <c r="Z2235" s="14">
        <f t="shared" si="716"/>
        <v>0</v>
      </c>
      <c r="AA2235" s="14">
        <f t="shared" si="717"/>
        <v>0</v>
      </c>
      <c r="AB2235" s="14">
        <f>R2235+W2235</f>
        <v>0</v>
      </c>
      <c r="AC2235" s="15">
        <f t="shared" ref="AC2235:AC2247" si="726">ROUND(X2235+Y2235+Z2235+AA2235+AB2235,1)</f>
        <v>431.2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816</v>
      </c>
      <c r="B2236" s="91">
        <v>0</v>
      </c>
      <c r="C2236" s="21" t="s">
        <v>337</v>
      </c>
      <c r="D2236" s="12">
        <v>140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D2236*$D$6</f>
        <v>196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235.2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14"/>
        <v>431.2</v>
      </c>
      <c r="Y2236" s="14">
        <f t="shared" si="715"/>
        <v>0</v>
      </c>
      <c r="Z2236" s="14">
        <f t="shared" si="716"/>
        <v>0</v>
      </c>
      <c r="AA2236" s="14">
        <f t="shared" si="717"/>
        <v>0</v>
      </c>
      <c r="AB2236" s="14">
        <f t="shared" ref="AB2236:AB2247" si="727">R2236+W2236</f>
        <v>0</v>
      </c>
      <c r="AC2236" s="15">
        <f t="shared" si="726"/>
        <v>431.2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817</v>
      </c>
      <c r="B2237" s="91">
        <v>0</v>
      </c>
      <c r="C2237" s="21" t="s">
        <v>338</v>
      </c>
      <c r="D2237" s="12">
        <v>140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70</v>
      </c>
      <c r="K2237" s="13">
        <v>0</v>
      </c>
      <c r="L2237" s="13">
        <v>0</v>
      </c>
      <c r="M2237" s="13">
        <v>0</v>
      </c>
      <c r="N2237" s="14">
        <f>D2237*$D$7</f>
        <v>196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235.2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14"/>
        <v>431.2</v>
      </c>
      <c r="Y2237" s="14">
        <f t="shared" si="715"/>
        <v>0</v>
      </c>
      <c r="Z2237" s="14">
        <f t="shared" si="716"/>
        <v>0</v>
      </c>
      <c r="AA2237" s="14">
        <f t="shared" si="717"/>
        <v>0</v>
      </c>
      <c r="AB2237" s="14">
        <f t="shared" si="727"/>
        <v>0</v>
      </c>
      <c r="AC2237" s="15">
        <f t="shared" si="726"/>
        <v>431.2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666</v>
      </c>
      <c r="B2238" s="91"/>
      <c r="C2238" s="21" t="s">
        <v>339</v>
      </c>
      <c r="D2238" s="12">
        <v>140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70</v>
      </c>
      <c r="K2238" s="13">
        <v>0</v>
      </c>
      <c r="L2238" s="13">
        <v>0</v>
      </c>
      <c r="M2238" s="13">
        <v>0</v>
      </c>
      <c r="N2238" s="14">
        <f>D2238*$D$8</f>
        <v>196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235.2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14"/>
        <v>431.2</v>
      </c>
      <c r="Y2238" s="14">
        <f t="shared" si="715"/>
        <v>0</v>
      </c>
      <c r="Z2238" s="14">
        <f t="shared" si="716"/>
        <v>0</v>
      </c>
      <c r="AA2238" s="14">
        <f t="shared" si="717"/>
        <v>0</v>
      </c>
      <c r="AB2238" s="14">
        <f t="shared" si="727"/>
        <v>0</v>
      </c>
      <c r="AC2238" s="15">
        <f t="shared" si="726"/>
        <v>431.2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605</v>
      </c>
      <c r="B2239" s="91"/>
      <c r="C2239" s="21" t="s">
        <v>1</v>
      </c>
      <c r="D2239" s="12">
        <v>70</v>
      </c>
      <c r="E2239" s="12">
        <v>140</v>
      </c>
      <c r="F2239" s="12">
        <v>0</v>
      </c>
      <c r="G2239" s="12">
        <v>0</v>
      </c>
      <c r="H2239" s="12">
        <v>0</v>
      </c>
      <c r="I2239" s="13">
        <v>10</v>
      </c>
      <c r="J2239" s="13">
        <v>70</v>
      </c>
      <c r="K2239" s="13">
        <v>85</v>
      </c>
      <c r="L2239" s="13">
        <v>0</v>
      </c>
      <c r="M2239" s="13">
        <v>0</v>
      </c>
      <c r="N2239" s="14">
        <f>D2239*$D$9</f>
        <v>84</v>
      </c>
      <c r="O2239" s="14">
        <f>E2239*$E$9</f>
        <v>182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100.8</v>
      </c>
      <c r="T2239" s="14">
        <f>(O2239/100)*(K2239*$K$9)</f>
        <v>232.05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14"/>
        <v>184.8</v>
      </c>
      <c r="Y2239" s="14">
        <f t="shared" si="715"/>
        <v>414.05</v>
      </c>
      <c r="Z2239" s="14">
        <f t="shared" si="716"/>
        <v>0</v>
      </c>
      <c r="AA2239" s="14">
        <f t="shared" si="717"/>
        <v>0</v>
      </c>
      <c r="AB2239" s="14">
        <f t="shared" si="727"/>
        <v>0</v>
      </c>
      <c r="AC2239" s="15">
        <f t="shared" si="726"/>
        <v>598.9</v>
      </c>
      <c r="AD2239" s="48">
        <f>(ROUND(AC2239-AC2233,1)/AC2233)</f>
        <v>0.29632034632034632</v>
      </c>
      <c r="AE2239" s="113"/>
      <c r="AF2239" s="60"/>
      <c r="AH2239" s="20"/>
    </row>
    <row r="2240" spans="1:34">
      <c r="A2240" s="99" t="s">
        <v>844</v>
      </c>
      <c r="B2240" s="91"/>
      <c r="C2240" s="21" t="s">
        <v>2</v>
      </c>
      <c r="D2240" s="12">
        <v>70</v>
      </c>
      <c r="E2240" s="12">
        <v>0</v>
      </c>
      <c r="F2240" s="12">
        <v>140</v>
      </c>
      <c r="G2240" s="12">
        <v>0</v>
      </c>
      <c r="H2240" s="12">
        <v>0</v>
      </c>
      <c r="I2240" s="13">
        <v>10</v>
      </c>
      <c r="J2240" s="13">
        <v>70</v>
      </c>
      <c r="K2240" s="13">
        <v>42.5</v>
      </c>
      <c r="L2240" s="13">
        <v>42.5</v>
      </c>
      <c r="M2240" s="13">
        <v>0</v>
      </c>
      <c r="N2240" s="14">
        <f>D2240*$D$10</f>
        <v>84</v>
      </c>
      <c r="O2240" s="14">
        <f>E2240*$E$10</f>
        <v>0</v>
      </c>
      <c r="P2240" s="14">
        <f>F2240*$F$10</f>
        <v>182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100.8</v>
      </c>
      <c r="T2240" s="14">
        <f>(O2240/100)*(K2240*$J$10)</f>
        <v>0</v>
      </c>
      <c r="U2240" s="14">
        <f>(P2240/100)*(K2240*$K$10)+(P2240/100)*(L2240*$L$10)</f>
        <v>232.05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14"/>
        <v>184.8</v>
      </c>
      <c r="Y2240" s="14">
        <f t="shared" si="715"/>
        <v>0</v>
      </c>
      <c r="Z2240" s="14">
        <f t="shared" si="716"/>
        <v>414.05</v>
      </c>
      <c r="AA2240" s="14">
        <f t="shared" si="717"/>
        <v>0</v>
      </c>
      <c r="AB2240" s="14">
        <f t="shared" si="727"/>
        <v>0</v>
      </c>
      <c r="AC2240" s="15">
        <f t="shared" si="726"/>
        <v>598.9</v>
      </c>
      <c r="AD2240" s="48">
        <f>(ROUND(AC2240-AC2233,1)/AC2233)</f>
        <v>0.29632034632034632</v>
      </c>
      <c r="AE2240" s="113"/>
      <c r="AF2240" s="60"/>
      <c r="AH2240" s="20"/>
    </row>
    <row r="2241" spans="1:34">
      <c r="A2241" s="99" t="s">
        <v>845</v>
      </c>
      <c r="B2241" s="91"/>
      <c r="C2241" s="21" t="s">
        <v>3</v>
      </c>
      <c r="D2241" s="12">
        <v>70</v>
      </c>
      <c r="E2241" s="12">
        <v>0</v>
      </c>
      <c r="F2241" s="12">
        <v>0</v>
      </c>
      <c r="G2241" s="12">
        <v>140</v>
      </c>
      <c r="H2241" s="12">
        <v>0</v>
      </c>
      <c r="I2241" s="13">
        <v>10</v>
      </c>
      <c r="J2241" s="13">
        <v>70</v>
      </c>
      <c r="K2241" s="13">
        <v>0</v>
      </c>
      <c r="L2241" s="13">
        <v>85</v>
      </c>
      <c r="M2241" s="13">
        <v>0</v>
      </c>
      <c r="N2241" s="14">
        <f>D2241*$D$11</f>
        <v>84</v>
      </c>
      <c r="O2241" s="14">
        <f>E2241*$E$11</f>
        <v>0</v>
      </c>
      <c r="P2241" s="14">
        <f>F2241*$F$11</f>
        <v>0</v>
      </c>
      <c r="Q2241" s="14">
        <f>G2241*$G$11</f>
        <v>182</v>
      </c>
      <c r="R2241" s="14">
        <f>H2241*$H$11</f>
        <v>0</v>
      </c>
      <c r="S2241" s="14">
        <f>(N2241/100)*(I2241*$I$11)+(N2241/100)*(J2241*$J$11)</f>
        <v>100.8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232.05</v>
      </c>
      <c r="W2241" s="14">
        <f>(R2241/100)*(K2241*$K$11)+(R2241/100)*(L2241*$L$11)</f>
        <v>0</v>
      </c>
      <c r="X2241" s="14">
        <f t="shared" si="714"/>
        <v>184.8</v>
      </c>
      <c r="Y2241" s="14">
        <f t="shared" si="715"/>
        <v>0</v>
      </c>
      <c r="Z2241" s="14">
        <f t="shared" si="716"/>
        <v>0</v>
      </c>
      <c r="AA2241" s="14">
        <f t="shared" si="717"/>
        <v>414.05</v>
      </c>
      <c r="AB2241" s="14">
        <f t="shared" si="727"/>
        <v>0</v>
      </c>
      <c r="AC2241" s="15">
        <f t="shared" si="726"/>
        <v>598.9</v>
      </c>
      <c r="AD2241" s="48">
        <f>(ROUND(AC2241-AC2233,1)/AC2233)</f>
        <v>0.29632034632034632</v>
      </c>
      <c r="AE2241" s="113"/>
      <c r="AF2241" s="60"/>
      <c r="AH2241" s="20"/>
    </row>
    <row r="2242" spans="1:34">
      <c r="A2242" s="99" t="s">
        <v>846</v>
      </c>
      <c r="B2242" s="91"/>
      <c r="C2242" s="21" t="s">
        <v>4</v>
      </c>
      <c r="D2242" s="12">
        <v>70</v>
      </c>
      <c r="E2242" s="12">
        <v>0</v>
      </c>
      <c r="F2242" s="12">
        <v>0</v>
      </c>
      <c r="G2242" s="12">
        <v>0</v>
      </c>
      <c r="H2242" s="12">
        <v>140</v>
      </c>
      <c r="I2242" s="13">
        <v>10</v>
      </c>
      <c r="J2242" s="13">
        <v>70</v>
      </c>
      <c r="K2242" s="13">
        <v>42.5</v>
      </c>
      <c r="L2242" s="13">
        <v>42.5</v>
      </c>
      <c r="M2242" s="13">
        <v>0</v>
      </c>
      <c r="N2242" s="14">
        <f>D2242*$D$12</f>
        <v>84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182</v>
      </c>
      <c r="S2242" s="14">
        <f>(N2242/100)*(I2242*$I$12)+(N2242/100)*(J2242*$J$12)</f>
        <v>100.8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232.05</v>
      </c>
      <c r="X2242" s="14">
        <f t="shared" si="714"/>
        <v>184.8</v>
      </c>
      <c r="Y2242" s="14">
        <f t="shared" si="715"/>
        <v>0</v>
      </c>
      <c r="Z2242" s="14">
        <f t="shared" si="716"/>
        <v>0</v>
      </c>
      <c r="AA2242" s="14">
        <f t="shared" si="717"/>
        <v>0</v>
      </c>
      <c r="AB2242" s="14">
        <f t="shared" si="727"/>
        <v>414.05</v>
      </c>
      <c r="AC2242" s="15">
        <f t="shared" si="726"/>
        <v>598.9</v>
      </c>
      <c r="AD2242" s="48">
        <f>(ROUND(AC2242-AC2233,1)/AC2233)</f>
        <v>0.29632034632034632</v>
      </c>
      <c r="AE2242" s="113"/>
      <c r="AF2242" s="60"/>
      <c r="AH2242" s="20"/>
    </row>
    <row r="2243" spans="1:34">
      <c r="A2243" s="99" t="s">
        <v>847</v>
      </c>
      <c r="B2243" s="91"/>
      <c r="C2243" s="21" t="s">
        <v>327</v>
      </c>
      <c r="D2243" s="12">
        <v>140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70</v>
      </c>
      <c r="K2243" s="13">
        <v>0</v>
      </c>
      <c r="L2243" s="13">
        <v>0</v>
      </c>
      <c r="M2243" s="13">
        <v>70</v>
      </c>
      <c r="N2243" s="14">
        <f>D2243*$D$13</f>
        <v>182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409.5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14"/>
        <v>591.5</v>
      </c>
      <c r="Y2243" s="14">
        <f t="shared" si="715"/>
        <v>0</v>
      </c>
      <c r="Z2243" s="14">
        <f t="shared" si="716"/>
        <v>0</v>
      </c>
      <c r="AA2243" s="14">
        <f t="shared" si="717"/>
        <v>0</v>
      </c>
      <c r="AB2243" s="14">
        <f t="shared" si="727"/>
        <v>0</v>
      </c>
      <c r="AC2243" s="15">
        <f t="shared" si="726"/>
        <v>591.5</v>
      </c>
      <c r="AD2243" s="48">
        <f>(ROUND(AC2243-AC2233,1)/AC2233)</f>
        <v>0.28030303030303028</v>
      </c>
      <c r="AE2243" s="113"/>
      <c r="AF2243" s="60"/>
      <c r="AH2243" s="20"/>
    </row>
    <row r="2244" spans="1:34">
      <c r="A2244" s="99" t="s">
        <v>848</v>
      </c>
      <c r="B2244" s="91"/>
      <c r="C2244" s="21" t="s">
        <v>328</v>
      </c>
      <c r="D2244" s="12">
        <v>140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70</v>
      </c>
      <c r="K2244" s="13">
        <v>70</v>
      </c>
      <c r="L2244" s="13">
        <v>0</v>
      </c>
      <c r="M2244" s="13">
        <v>0</v>
      </c>
      <c r="N2244" s="14">
        <f>D2244*$D$14</f>
        <v>182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409.5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14"/>
        <v>591.5</v>
      </c>
      <c r="Y2244" s="14">
        <f t="shared" si="715"/>
        <v>0</v>
      </c>
      <c r="Z2244" s="14">
        <f t="shared" si="716"/>
        <v>0</v>
      </c>
      <c r="AA2244" s="14">
        <f t="shared" si="717"/>
        <v>0</v>
      </c>
      <c r="AB2244" s="14">
        <f t="shared" si="727"/>
        <v>0</v>
      </c>
      <c r="AC2244" s="15">
        <f t="shared" si="726"/>
        <v>591.5</v>
      </c>
      <c r="AD2244" s="48">
        <f>(ROUND(AC2244-AC2233,1)/AC2233)</f>
        <v>0.28030303030303028</v>
      </c>
      <c r="AE2244" s="113"/>
      <c r="AF2244" s="60"/>
      <c r="AH2244" s="20"/>
    </row>
    <row r="2245" spans="1:34">
      <c r="A2245" s="99"/>
      <c r="B2245" s="91"/>
      <c r="C2245" s="21" t="s">
        <v>329</v>
      </c>
      <c r="D2245" s="12">
        <v>140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70</v>
      </c>
      <c r="K2245" s="13">
        <v>0</v>
      </c>
      <c r="L2245" s="13">
        <v>70</v>
      </c>
      <c r="M2245" s="13">
        <v>0</v>
      </c>
      <c r="N2245" s="14">
        <f>D2245*$D$15</f>
        <v>182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409.5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14"/>
        <v>591.5</v>
      </c>
      <c r="Y2245" s="14">
        <f t="shared" si="715"/>
        <v>0</v>
      </c>
      <c r="Z2245" s="14">
        <f t="shared" si="716"/>
        <v>0</v>
      </c>
      <c r="AA2245" s="14">
        <f t="shared" si="717"/>
        <v>0</v>
      </c>
      <c r="AB2245" s="14">
        <f t="shared" si="727"/>
        <v>0</v>
      </c>
      <c r="AC2245" s="15">
        <f t="shared" si="726"/>
        <v>591.5</v>
      </c>
      <c r="AD2245" s="48">
        <f>(ROUND(AC2245-AC2233,1)/AC2233)</f>
        <v>0.28030303030303028</v>
      </c>
      <c r="AE2245" s="113"/>
      <c r="AF2245" s="60"/>
      <c r="AH2245" s="20"/>
    </row>
    <row r="2246" spans="1:34">
      <c r="A2246" s="99"/>
      <c r="B2246" s="91"/>
      <c r="C2246" s="21" t="s">
        <v>325</v>
      </c>
      <c r="D2246" s="12">
        <v>140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88</v>
      </c>
      <c r="K2246" s="13">
        <v>0</v>
      </c>
      <c r="L2246" s="13">
        <v>0</v>
      </c>
      <c r="M2246" s="13">
        <v>0</v>
      </c>
      <c r="N2246" s="14">
        <f>D2246*$D$16</f>
        <v>182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386.56799999999998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14"/>
        <v>568.56799999999998</v>
      </c>
      <c r="Y2246" s="14">
        <f t="shared" si="715"/>
        <v>0</v>
      </c>
      <c r="Z2246" s="14">
        <f t="shared" si="716"/>
        <v>0</v>
      </c>
      <c r="AA2246" s="14">
        <f t="shared" si="717"/>
        <v>0</v>
      </c>
      <c r="AB2246" s="14">
        <f t="shared" si="727"/>
        <v>0</v>
      </c>
      <c r="AC2246" s="15">
        <f t="shared" si="726"/>
        <v>568.6</v>
      </c>
      <c r="AD2246" s="48">
        <f>(ROUND(AC2246-AC2233,1)/AC2233)</f>
        <v>0.23073593073593071</v>
      </c>
      <c r="AE2246" s="113"/>
      <c r="AF2246" s="60"/>
      <c r="AH2246" s="20"/>
    </row>
    <row r="2247" spans="1:34">
      <c r="A2247" s="99"/>
      <c r="B2247" s="91"/>
      <c r="C2247" s="21" t="s">
        <v>326</v>
      </c>
      <c r="D2247" s="12">
        <v>140</v>
      </c>
      <c r="E2247" s="12">
        <v>0</v>
      </c>
      <c r="F2247" s="12">
        <v>0</v>
      </c>
      <c r="G2247" s="12">
        <v>0</v>
      </c>
      <c r="H2247" s="12">
        <v>0</v>
      </c>
      <c r="I2247" s="13">
        <v>50</v>
      </c>
      <c r="J2247" s="13">
        <v>70</v>
      </c>
      <c r="K2247" s="13">
        <v>0</v>
      </c>
      <c r="L2247" s="13">
        <v>0</v>
      </c>
      <c r="M2247" s="13">
        <v>0</v>
      </c>
      <c r="N2247" s="14">
        <f>D2247*$D$17</f>
        <v>182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336.7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14"/>
        <v>518.70000000000005</v>
      </c>
      <c r="Y2247" s="14">
        <f t="shared" si="715"/>
        <v>0</v>
      </c>
      <c r="Z2247" s="14">
        <f t="shared" si="716"/>
        <v>0</v>
      </c>
      <c r="AA2247" s="14">
        <f t="shared" si="717"/>
        <v>0</v>
      </c>
      <c r="AB2247" s="14">
        <f t="shared" si="727"/>
        <v>0</v>
      </c>
      <c r="AC2247" s="15">
        <f t="shared" si="726"/>
        <v>518.70000000000005</v>
      </c>
      <c r="AD2247" s="48">
        <f>(ROUND(AC2247-AC2233,1)/AC2233)</f>
        <v>0.12272727272727273</v>
      </c>
      <c r="AE2247" s="111"/>
      <c r="AF2247" s="63"/>
      <c r="AH2247" s="20"/>
    </row>
    <row r="2248" spans="1:34">
      <c r="A2248" s="106" t="s">
        <v>0</v>
      </c>
      <c r="B2248" s="92" t="s">
        <v>106</v>
      </c>
      <c r="C2248" s="50" t="s">
        <v>241</v>
      </c>
      <c r="D2248" s="11">
        <v>100</v>
      </c>
      <c r="E2248" s="11">
        <v>0</v>
      </c>
      <c r="F2248" s="11">
        <v>0</v>
      </c>
      <c r="G2248" s="11">
        <v>0</v>
      </c>
      <c r="H2248" s="11">
        <v>50</v>
      </c>
      <c r="I2248" s="51">
        <v>10</v>
      </c>
      <c r="J2248" s="51">
        <v>50</v>
      </c>
      <c r="K2248" s="51">
        <v>20</v>
      </c>
      <c r="L2248" s="51">
        <v>20</v>
      </c>
      <c r="M2248" s="51">
        <v>0</v>
      </c>
      <c r="N2248" s="52">
        <f>D2248*$D$3</f>
        <v>150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75</v>
      </c>
      <c r="S2248" s="52">
        <f>(N2248/100)*(I2248*$I$3)+(N2248/100)*(J2248*$J$3)</f>
        <v>135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45</v>
      </c>
      <c r="X2248" s="52">
        <f t="shared" si="714"/>
        <v>285</v>
      </c>
      <c r="Y2248" s="52">
        <f t="shared" si="715"/>
        <v>0</v>
      </c>
      <c r="Z2248" s="52">
        <f t="shared" si="716"/>
        <v>0</v>
      </c>
      <c r="AA2248" s="52">
        <f t="shared" si="717"/>
        <v>0</v>
      </c>
      <c r="AB2248" s="52">
        <f>R2248+W2248</f>
        <v>120</v>
      </c>
      <c r="AC2248" s="53">
        <f>ROUND(X2248+Y2248+Z2248+AA2248+AB2248,1)</f>
        <v>405</v>
      </c>
      <c r="AD2248" s="58"/>
      <c r="AE2248" s="113"/>
      <c r="AF2248" s="60"/>
      <c r="AH2248" s="20"/>
    </row>
    <row r="2249" spans="1:34">
      <c r="A2249" s="99" t="s">
        <v>814</v>
      </c>
      <c r="B2249" s="93">
        <v>12</v>
      </c>
      <c r="C2249" s="21" t="s">
        <v>324</v>
      </c>
      <c r="D2249" s="12">
        <v>100</v>
      </c>
      <c r="E2249" s="12">
        <v>0</v>
      </c>
      <c r="F2249" s="12">
        <v>0</v>
      </c>
      <c r="G2249" s="12">
        <v>0</v>
      </c>
      <c r="H2249" s="12">
        <v>50</v>
      </c>
      <c r="I2249" s="13">
        <v>35</v>
      </c>
      <c r="J2249" s="13">
        <v>68</v>
      </c>
      <c r="K2249" s="13">
        <v>20</v>
      </c>
      <c r="L2249" s="13">
        <v>20</v>
      </c>
      <c r="M2249" s="13">
        <v>0</v>
      </c>
      <c r="N2249" s="14">
        <f>D2249*$D$4</f>
        <v>130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65</v>
      </c>
      <c r="S2249" s="14">
        <f>(N2249/100)*(I2249*$I$4)+(N2249/100)*(J2249*$J$4)</f>
        <v>241.02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39</v>
      </c>
      <c r="X2249" s="14">
        <f t="shared" ref="X2249:X2262" si="728">N2249+S2249</f>
        <v>371.02</v>
      </c>
      <c r="Y2249" s="14">
        <f t="shared" ref="Y2249:Y2262" si="729">O2249+T2249</f>
        <v>0</v>
      </c>
      <c r="Z2249" s="14">
        <f t="shared" ref="Z2249:Z2262" si="730">P2249+U2249</f>
        <v>0</v>
      </c>
      <c r="AA2249" s="14">
        <f t="shared" ref="AA2249:AA2262" si="731">Q2249+V2249</f>
        <v>0</v>
      </c>
      <c r="AB2249" s="14">
        <f>R2249+W2249</f>
        <v>104</v>
      </c>
      <c r="AC2249" s="15">
        <f>ROUND(X2249+Y2249+Z2249+AA2249+AB2249,1)</f>
        <v>475</v>
      </c>
      <c r="AD2249" s="48">
        <f>(ROUND(AC2249-AC2248,1)/AC2248)</f>
        <v>0.1728395061728395</v>
      </c>
      <c r="AE2249" s="113"/>
      <c r="AF2249" s="60"/>
      <c r="AH2249" s="20"/>
    </row>
    <row r="2250" spans="1:34">
      <c r="A2250" s="99" t="s">
        <v>815</v>
      </c>
      <c r="B2250" s="93">
        <v>18</v>
      </c>
      <c r="C2250" s="21" t="s">
        <v>849</v>
      </c>
      <c r="D2250" s="12">
        <v>100</v>
      </c>
      <c r="E2250" s="12">
        <v>0</v>
      </c>
      <c r="F2250" s="12">
        <v>0</v>
      </c>
      <c r="G2250" s="12">
        <v>0</v>
      </c>
      <c r="H2250" s="12">
        <v>50</v>
      </c>
      <c r="I2250" s="13">
        <v>10</v>
      </c>
      <c r="J2250" s="13">
        <v>50</v>
      </c>
      <c r="K2250" s="13">
        <v>20</v>
      </c>
      <c r="L2250" s="13">
        <v>20</v>
      </c>
      <c r="M2250" s="13">
        <v>0</v>
      </c>
      <c r="N2250" s="14">
        <f>D2250*$D$5</f>
        <v>140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70</v>
      </c>
      <c r="S2250" s="14">
        <f>(N2250/100)*(I2250*$I$5)+(N2250/100)*(J2250*$J$5)</f>
        <v>126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42</v>
      </c>
      <c r="X2250" s="14">
        <f t="shared" si="728"/>
        <v>266</v>
      </c>
      <c r="Y2250" s="14">
        <f t="shared" si="729"/>
        <v>0</v>
      </c>
      <c r="Z2250" s="14">
        <f t="shared" si="730"/>
        <v>0</v>
      </c>
      <c r="AA2250" s="14">
        <f t="shared" si="731"/>
        <v>0</v>
      </c>
      <c r="AB2250" s="14">
        <f>R2250+W2250</f>
        <v>112</v>
      </c>
      <c r="AC2250" s="15">
        <f t="shared" ref="AC2250:AC2262" si="732">ROUND(X2250+Y2250+Z2250+AA2250+AB2250,1)</f>
        <v>378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3">
        <v>0</v>
      </c>
      <c r="C2251" s="21" t="s">
        <v>337</v>
      </c>
      <c r="D2251" s="12">
        <v>100</v>
      </c>
      <c r="E2251" s="12">
        <v>0</v>
      </c>
      <c r="F2251" s="12">
        <v>0</v>
      </c>
      <c r="G2251" s="12">
        <v>0</v>
      </c>
      <c r="H2251" s="12">
        <v>50</v>
      </c>
      <c r="I2251" s="13">
        <v>10</v>
      </c>
      <c r="J2251" s="13">
        <v>50</v>
      </c>
      <c r="K2251" s="13">
        <v>20</v>
      </c>
      <c r="L2251" s="13">
        <v>20</v>
      </c>
      <c r="M2251" s="13">
        <v>0</v>
      </c>
      <c r="N2251" s="14">
        <f>D2251*$D$6</f>
        <v>140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70</v>
      </c>
      <c r="S2251" s="14">
        <f>(N2251/100)*(I2251*$I$6)+(N2251/100)*(J2251*$J$6)</f>
        <v>126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42</v>
      </c>
      <c r="X2251" s="14">
        <f t="shared" si="728"/>
        <v>266</v>
      </c>
      <c r="Y2251" s="14">
        <f t="shared" si="729"/>
        <v>0</v>
      </c>
      <c r="Z2251" s="14">
        <f t="shared" si="730"/>
        <v>0</v>
      </c>
      <c r="AA2251" s="14">
        <f t="shared" si="731"/>
        <v>0</v>
      </c>
      <c r="AB2251" s="14">
        <f t="shared" ref="AB2251:AB2262" si="733">R2251+W2251</f>
        <v>112</v>
      </c>
      <c r="AC2251" s="15">
        <f t="shared" si="732"/>
        <v>378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3">
        <v>0</v>
      </c>
      <c r="C2252" s="21" t="s">
        <v>338</v>
      </c>
      <c r="D2252" s="12">
        <v>100</v>
      </c>
      <c r="E2252" s="12">
        <v>0</v>
      </c>
      <c r="F2252" s="12">
        <v>0</v>
      </c>
      <c r="G2252" s="12">
        <v>0</v>
      </c>
      <c r="H2252" s="12">
        <v>50</v>
      </c>
      <c r="I2252" s="13">
        <v>10</v>
      </c>
      <c r="J2252" s="13">
        <v>50</v>
      </c>
      <c r="K2252" s="13">
        <v>20</v>
      </c>
      <c r="L2252" s="13">
        <v>20</v>
      </c>
      <c r="M2252" s="13">
        <v>0</v>
      </c>
      <c r="N2252" s="14">
        <f>D2252*$D$7</f>
        <v>140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70</v>
      </c>
      <c r="S2252" s="14">
        <f>(N2252/100)*(I2252*$I$7)+(N2252/100)*(J2252*$J$7)</f>
        <v>126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42</v>
      </c>
      <c r="X2252" s="14">
        <f t="shared" si="728"/>
        <v>266</v>
      </c>
      <c r="Y2252" s="14">
        <f t="shared" si="729"/>
        <v>0</v>
      </c>
      <c r="Z2252" s="14">
        <f t="shared" si="730"/>
        <v>0</v>
      </c>
      <c r="AA2252" s="14">
        <f t="shared" si="731"/>
        <v>0</v>
      </c>
      <c r="AB2252" s="14">
        <f t="shared" si="733"/>
        <v>112</v>
      </c>
      <c r="AC2252" s="15">
        <f t="shared" si="732"/>
        <v>378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3"/>
      <c r="C2253" s="21" t="s">
        <v>339</v>
      </c>
      <c r="D2253" s="12">
        <v>100</v>
      </c>
      <c r="E2253" s="12">
        <v>0</v>
      </c>
      <c r="F2253" s="12">
        <v>0</v>
      </c>
      <c r="G2253" s="12">
        <v>0</v>
      </c>
      <c r="H2253" s="12">
        <v>50</v>
      </c>
      <c r="I2253" s="13">
        <v>10</v>
      </c>
      <c r="J2253" s="13">
        <v>50</v>
      </c>
      <c r="K2253" s="13">
        <v>20</v>
      </c>
      <c r="L2253" s="13">
        <v>20</v>
      </c>
      <c r="M2253" s="13">
        <v>0</v>
      </c>
      <c r="N2253" s="14">
        <f>D2253*$D$8</f>
        <v>140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70</v>
      </c>
      <c r="S2253" s="14">
        <f>(N2253/100)*(I2253*$I$8)+(N2253/100)*(J2253*$J$8)</f>
        <v>126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42</v>
      </c>
      <c r="X2253" s="14">
        <f t="shared" si="728"/>
        <v>266</v>
      </c>
      <c r="Y2253" s="14">
        <f t="shared" si="729"/>
        <v>0</v>
      </c>
      <c r="Z2253" s="14">
        <f t="shared" si="730"/>
        <v>0</v>
      </c>
      <c r="AA2253" s="14">
        <f t="shared" si="731"/>
        <v>0</v>
      </c>
      <c r="AB2253" s="14">
        <f t="shared" si="733"/>
        <v>112</v>
      </c>
      <c r="AC2253" s="15">
        <f t="shared" si="732"/>
        <v>378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3"/>
      <c r="C2254" s="21" t="s">
        <v>1</v>
      </c>
      <c r="D2254" s="12">
        <v>50</v>
      </c>
      <c r="E2254" s="12">
        <v>150</v>
      </c>
      <c r="F2254" s="12">
        <v>0</v>
      </c>
      <c r="G2254" s="12">
        <v>0</v>
      </c>
      <c r="H2254" s="12">
        <v>0</v>
      </c>
      <c r="I2254" s="13">
        <v>10</v>
      </c>
      <c r="J2254" s="13">
        <v>50</v>
      </c>
      <c r="K2254" s="13">
        <v>73</v>
      </c>
      <c r="L2254" s="13">
        <v>0</v>
      </c>
      <c r="M2254" s="13">
        <v>0</v>
      </c>
      <c r="N2254" s="14">
        <f>D2254*$D$9</f>
        <v>60</v>
      </c>
      <c r="O2254" s="14">
        <f>E2254*$E$9</f>
        <v>195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54</v>
      </c>
      <c r="T2254" s="14">
        <f>(O2254/100)*(K2254*$K$9)</f>
        <v>213.52500000000001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28"/>
        <v>114</v>
      </c>
      <c r="Y2254" s="14">
        <f t="shared" si="729"/>
        <v>408.52499999999998</v>
      </c>
      <c r="Z2254" s="14">
        <f t="shared" si="730"/>
        <v>0</v>
      </c>
      <c r="AA2254" s="14">
        <f t="shared" si="731"/>
        <v>0</v>
      </c>
      <c r="AB2254" s="14">
        <f t="shared" si="733"/>
        <v>0</v>
      </c>
      <c r="AC2254" s="15">
        <f t="shared" si="732"/>
        <v>522.5</v>
      </c>
      <c r="AD2254" s="48">
        <f>(ROUND(AC2254-AC2248,1)/AC2248)</f>
        <v>0.29012345679012347</v>
      </c>
      <c r="AE2254" s="113"/>
      <c r="AF2254" s="60"/>
      <c r="AH2254" s="20"/>
    </row>
    <row r="2255" spans="1:34">
      <c r="A2255" s="99" t="s">
        <v>844</v>
      </c>
      <c r="B2255" s="93"/>
      <c r="C2255" s="21" t="s">
        <v>2</v>
      </c>
      <c r="D2255" s="12">
        <v>50</v>
      </c>
      <c r="E2255" s="12">
        <v>0</v>
      </c>
      <c r="F2255" s="12">
        <v>150</v>
      </c>
      <c r="G2255" s="12">
        <v>0</v>
      </c>
      <c r="H2255" s="12">
        <v>0</v>
      </c>
      <c r="I2255" s="13">
        <v>10</v>
      </c>
      <c r="J2255" s="13">
        <v>50</v>
      </c>
      <c r="K2255" s="13">
        <v>36.5</v>
      </c>
      <c r="L2255" s="13">
        <v>36.5</v>
      </c>
      <c r="M2255" s="13">
        <v>0</v>
      </c>
      <c r="N2255" s="14">
        <f>D2255*$D$10</f>
        <v>60</v>
      </c>
      <c r="O2255" s="14">
        <f>E2255*$E$10</f>
        <v>0</v>
      </c>
      <c r="P2255" s="14">
        <f>F2255*$F$10</f>
        <v>195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54</v>
      </c>
      <c r="T2255" s="14">
        <f>(O2255/100)*(K2255*$J$10)</f>
        <v>0</v>
      </c>
      <c r="U2255" s="14">
        <f>(P2255/100)*(K2255*$K$10)+(P2255/100)*(L2255*$L$10)</f>
        <v>213.52500000000001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28"/>
        <v>114</v>
      </c>
      <c r="Y2255" s="14">
        <f t="shared" si="729"/>
        <v>0</v>
      </c>
      <c r="Z2255" s="14">
        <f t="shared" si="730"/>
        <v>408.52499999999998</v>
      </c>
      <c r="AA2255" s="14">
        <f t="shared" si="731"/>
        <v>0</v>
      </c>
      <c r="AB2255" s="14">
        <f t="shared" si="733"/>
        <v>0</v>
      </c>
      <c r="AC2255" s="15">
        <f t="shared" si="732"/>
        <v>522.5</v>
      </c>
      <c r="AD2255" s="48">
        <f>(ROUND(AC2255-AC2248,1)/AC2248)</f>
        <v>0.29012345679012347</v>
      </c>
      <c r="AE2255" s="113"/>
      <c r="AF2255" s="60"/>
      <c r="AH2255" s="20"/>
    </row>
    <row r="2256" spans="1:34">
      <c r="A2256" s="99" t="s">
        <v>845</v>
      </c>
      <c r="B2256" s="93"/>
      <c r="C2256" s="21" t="s">
        <v>3</v>
      </c>
      <c r="D2256" s="12">
        <v>50</v>
      </c>
      <c r="E2256" s="12">
        <v>0</v>
      </c>
      <c r="F2256" s="12">
        <v>0</v>
      </c>
      <c r="G2256" s="12">
        <v>150</v>
      </c>
      <c r="H2256" s="12">
        <v>0</v>
      </c>
      <c r="I2256" s="13">
        <v>10</v>
      </c>
      <c r="J2256" s="13">
        <v>50</v>
      </c>
      <c r="K2256" s="13">
        <v>0</v>
      </c>
      <c r="L2256" s="13">
        <v>73</v>
      </c>
      <c r="M2256" s="13">
        <v>0</v>
      </c>
      <c r="N2256" s="14">
        <f>D2256*$D$11</f>
        <v>60</v>
      </c>
      <c r="O2256" s="14">
        <f>E2256*$E$11</f>
        <v>0</v>
      </c>
      <c r="P2256" s="14">
        <f>F2256*$F$11</f>
        <v>0</v>
      </c>
      <c r="Q2256" s="14">
        <f>G2256*$G$11</f>
        <v>195</v>
      </c>
      <c r="R2256" s="14">
        <f>H2256*$H$11</f>
        <v>0</v>
      </c>
      <c r="S2256" s="14">
        <f>(N2256/100)*(I2256*$I$11)+(N2256/100)*(J2256*$J$11)</f>
        <v>54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213.52500000000001</v>
      </c>
      <c r="W2256" s="14">
        <f>(R2256/100)*(K2256*$K$11)+(R2256/100)*(L2256*$L$11)</f>
        <v>0</v>
      </c>
      <c r="X2256" s="14">
        <f t="shared" si="728"/>
        <v>114</v>
      </c>
      <c r="Y2256" s="14">
        <f t="shared" si="729"/>
        <v>0</v>
      </c>
      <c r="Z2256" s="14">
        <f t="shared" si="730"/>
        <v>0</v>
      </c>
      <c r="AA2256" s="14">
        <f t="shared" si="731"/>
        <v>408.52499999999998</v>
      </c>
      <c r="AB2256" s="14">
        <f t="shared" si="733"/>
        <v>0</v>
      </c>
      <c r="AC2256" s="15">
        <f t="shared" si="732"/>
        <v>522.5</v>
      </c>
      <c r="AD2256" s="48">
        <f>(ROUND(AC2256-AC2248,1)/AC2248)</f>
        <v>0.29012345679012347</v>
      </c>
      <c r="AE2256" s="113"/>
      <c r="AF2256" s="60"/>
      <c r="AH2256" s="20"/>
    </row>
    <row r="2257" spans="1:34">
      <c r="A2257" s="99" t="s">
        <v>846</v>
      </c>
      <c r="B2257" s="93"/>
      <c r="C2257" s="21" t="s">
        <v>4</v>
      </c>
      <c r="D2257" s="12">
        <v>50</v>
      </c>
      <c r="E2257" s="12">
        <v>0</v>
      </c>
      <c r="F2257" s="12">
        <v>0</v>
      </c>
      <c r="G2257" s="12">
        <v>0</v>
      </c>
      <c r="H2257" s="12">
        <v>150</v>
      </c>
      <c r="I2257" s="13">
        <v>10</v>
      </c>
      <c r="J2257" s="13">
        <v>50</v>
      </c>
      <c r="K2257" s="13">
        <v>36.5</v>
      </c>
      <c r="L2257" s="13">
        <v>36.5</v>
      </c>
      <c r="M2257" s="13">
        <v>0</v>
      </c>
      <c r="N2257" s="14">
        <f>D2257*$D$12</f>
        <v>60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195</v>
      </c>
      <c r="S2257" s="14">
        <f>(N2257/100)*(I2257*$I$12)+(N2257/100)*(J2257*$J$12)</f>
        <v>54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213.52500000000001</v>
      </c>
      <c r="X2257" s="14">
        <f t="shared" si="728"/>
        <v>114</v>
      </c>
      <c r="Y2257" s="14">
        <f t="shared" si="729"/>
        <v>0</v>
      </c>
      <c r="Z2257" s="14">
        <f t="shared" si="730"/>
        <v>0</v>
      </c>
      <c r="AA2257" s="14">
        <f t="shared" si="731"/>
        <v>0</v>
      </c>
      <c r="AB2257" s="14">
        <f t="shared" si="733"/>
        <v>408.52499999999998</v>
      </c>
      <c r="AC2257" s="15">
        <f t="shared" si="732"/>
        <v>522.5</v>
      </c>
      <c r="AD2257" s="48">
        <f>(ROUND(AC2257-AC2248,1)/AC2248)</f>
        <v>0.29012345679012347</v>
      </c>
      <c r="AE2257" s="113"/>
      <c r="AF2257" s="60"/>
      <c r="AH2257" s="20"/>
    </row>
    <row r="2258" spans="1:34">
      <c r="A2258" s="99" t="s">
        <v>847</v>
      </c>
      <c r="B2258" s="93"/>
      <c r="C2258" s="21" t="s">
        <v>327</v>
      </c>
      <c r="D2258" s="12">
        <v>100</v>
      </c>
      <c r="E2258" s="12">
        <v>0</v>
      </c>
      <c r="F2258" s="12">
        <v>0</v>
      </c>
      <c r="G2258" s="12">
        <v>0</v>
      </c>
      <c r="H2258" s="12">
        <v>50</v>
      </c>
      <c r="I2258" s="13">
        <v>10</v>
      </c>
      <c r="J2258" s="13">
        <v>50</v>
      </c>
      <c r="K2258" s="13">
        <v>20</v>
      </c>
      <c r="L2258" s="13">
        <v>20</v>
      </c>
      <c r="M2258" s="13">
        <v>57</v>
      </c>
      <c r="N2258" s="14">
        <f>D2258*$D$13</f>
        <v>130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65</v>
      </c>
      <c r="S2258" s="14">
        <f>(N2258/100)*(I2258*$I$14)+(N2258/100)*(J2258*$J$14)+(N2258/100)*(M2258*$M$14)</f>
        <v>228.15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94.575000000000003</v>
      </c>
      <c r="X2258" s="14">
        <f t="shared" si="728"/>
        <v>358.15</v>
      </c>
      <c r="Y2258" s="14">
        <f t="shared" si="729"/>
        <v>0</v>
      </c>
      <c r="Z2258" s="14">
        <f t="shared" si="730"/>
        <v>0</v>
      </c>
      <c r="AA2258" s="14">
        <f t="shared" si="731"/>
        <v>0</v>
      </c>
      <c r="AB2258" s="14">
        <f t="shared" si="733"/>
        <v>159.57499999999999</v>
      </c>
      <c r="AC2258" s="15">
        <f t="shared" si="732"/>
        <v>517.70000000000005</v>
      </c>
      <c r="AD2258" s="48">
        <f>(ROUND(AC2258-AC2248,1)/AC2248)</f>
        <v>0.27827160493827163</v>
      </c>
      <c r="AE2258" s="113"/>
      <c r="AF2258" s="60"/>
      <c r="AH2258" s="20"/>
    </row>
    <row r="2259" spans="1:34">
      <c r="A2259" s="99" t="s">
        <v>848</v>
      </c>
      <c r="B2259" s="93"/>
      <c r="C2259" s="21" t="s">
        <v>328</v>
      </c>
      <c r="D2259" s="12">
        <v>126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50</v>
      </c>
      <c r="K2259" s="13">
        <v>85</v>
      </c>
      <c r="L2259" s="13">
        <v>0</v>
      </c>
      <c r="M2259" s="13">
        <v>0</v>
      </c>
      <c r="N2259" s="14">
        <f>D2259*$D$14</f>
        <v>163.80000000000001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356.26500000000004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28"/>
        <v>520.06500000000005</v>
      </c>
      <c r="Y2259" s="14">
        <f t="shared" si="729"/>
        <v>0</v>
      </c>
      <c r="Z2259" s="14">
        <f t="shared" si="730"/>
        <v>0</v>
      </c>
      <c r="AA2259" s="14">
        <f t="shared" si="731"/>
        <v>0</v>
      </c>
      <c r="AB2259" s="14">
        <f t="shared" si="733"/>
        <v>0</v>
      </c>
      <c r="AC2259" s="15">
        <f t="shared" si="732"/>
        <v>520.1</v>
      </c>
      <c r="AD2259" s="48">
        <f>(ROUND(AC2259-AC2248,1)/AC2248)</f>
        <v>0.28419753086419752</v>
      </c>
      <c r="AE2259" s="113"/>
      <c r="AF2259" s="60"/>
      <c r="AH2259" s="20"/>
    </row>
    <row r="2260" spans="1:34">
      <c r="A2260" s="99"/>
      <c r="B2260" s="93"/>
      <c r="C2260" s="21" t="s">
        <v>329</v>
      </c>
      <c r="D2260" s="12">
        <v>126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50</v>
      </c>
      <c r="K2260" s="13">
        <v>0</v>
      </c>
      <c r="L2260" s="13">
        <v>85</v>
      </c>
      <c r="M2260" s="13">
        <v>0</v>
      </c>
      <c r="N2260" s="14">
        <f>D2260*$D$15</f>
        <v>163.80000000000001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356.26500000000004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28"/>
        <v>520.06500000000005</v>
      </c>
      <c r="Y2260" s="14">
        <f t="shared" si="729"/>
        <v>0</v>
      </c>
      <c r="Z2260" s="14">
        <f t="shared" si="730"/>
        <v>0</v>
      </c>
      <c r="AA2260" s="14">
        <f t="shared" si="731"/>
        <v>0</v>
      </c>
      <c r="AB2260" s="14">
        <f t="shared" si="733"/>
        <v>0</v>
      </c>
      <c r="AC2260" s="15">
        <f t="shared" si="732"/>
        <v>520.1</v>
      </c>
      <c r="AD2260" s="48">
        <f>(ROUND(AC2260-AC2248,1)/AC2248)</f>
        <v>0.28419753086419752</v>
      </c>
      <c r="AE2260" s="113"/>
      <c r="AF2260" s="60"/>
      <c r="AH2260" s="20"/>
    </row>
    <row r="2261" spans="1:34">
      <c r="A2261" s="99"/>
      <c r="B2261" s="93"/>
      <c r="C2261" s="21" t="s">
        <v>325</v>
      </c>
      <c r="D2261" s="12">
        <v>100</v>
      </c>
      <c r="E2261" s="12">
        <v>0</v>
      </c>
      <c r="F2261" s="12">
        <v>0</v>
      </c>
      <c r="G2261" s="12">
        <v>0</v>
      </c>
      <c r="H2261" s="12">
        <v>50</v>
      </c>
      <c r="I2261" s="13">
        <v>10</v>
      </c>
      <c r="J2261" s="13">
        <v>84</v>
      </c>
      <c r="K2261" s="13">
        <v>20</v>
      </c>
      <c r="L2261" s="13">
        <v>20</v>
      </c>
      <c r="M2261" s="13">
        <v>0</v>
      </c>
      <c r="N2261" s="14">
        <f>D2261*$D$16</f>
        <v>130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65</v>
      </c>
      <c r="S2261" s="14">
        <f>(N2261/100)*(I2261*$I$16)+(N2261/100)*(J2261*$J$16)</f>
        <v>264.15999999999997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39</v>
      </c>
      <c r="X2261" s="14">
        <f t="shared" si="728"/>
        <v>394.15999999999997</v>
      </c>
      <c r="Y2261" s="14">
        <f t="shared" si="729"/>
        <v>0</v>
      </c>
      <c r="Z2261" s="14">
        <f t="shared" si="730"/>
        <v>0</v>
      </c>
      <c r="AA2261" s="14">
        <f t="shared" si="731"/>
        <v>0</v>
      </c>
      <c r="AB2261" s="14">
        <f t="shared" si="733"/>
        <v>104</v>
      </c>
      <c r="AC2261" s="15">
        <f t="shared" si="732"/>
        <v>498.2</v>
      </c>
      <c r="AD2261" s="48">
        <f>(ROUND(AC2261-AC2248,1)/AC2248)</f>
        <v>0.23012345679012347</v>
      </c>
      <c r="AE2261" s="113"/>
      <c r="AF2261" s="60"/>
      <c r="AH2261" s="20"/>
    </row>
    <row r="2262" spans="1:34">
      <c r="A2262" s="99"/>
      <c r="B2262" s="93"/>
      <c r="C2262" s="21" t="s">
        <v>326</v>
      </c>
      <c r="D2262" s="12">
        <v>100</v>
      </c>
      <c r="E2262" s="12">
        <v>0</v>
      </c>
      <c r="F2262" s="12">
        <v>0</v>
      </c>
      <c r="G2262" s="12">
        <v>0</v>
      </c>
      <c r="H2262" s="12">
        <v>50</v>
      </c>
      <c r="I2262" s="13">
        <v>53</v>
      </c>
      <c r="J2262" s="13">
        <v>50</v>
      </c>
      <c r="K2262" s="13">
        <v>20</v>
      </c>
      <c r="L2262" s="13">
        <v>20</v>
      </c>
      <c r="M2262" s="13">
        <v>0</v>
      </c>
      <c r="N2262" s="14">
        <f>D2262*$D$17</f>
        <v>130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65</v>
      </c>
      <c r="S2262" s="14">
        <f>(N2262/100)*(I2262*$I$17)+(N2262/100)*(J2262*$J$17)</f>
        <v>223.47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39</v>
      </c>
      <c r="X2262" s="14">
        <f t="shared" si="728"/>
        <v>353.47</v>
      </c>
      <c r="Y2262" s="14">
        <f t="shared" si="729"/>
        <v>0</v>
      </c>
      <c r="Z2262" s="14">
        <f t="shared" si="730"/>
        <v>0</v>
      </c>
      <c r="AA2262" s="14">
        <f t="shared" si="731"/>
        <v>0</v>
      </c>
      <c r="AB2262" s="14">
        <f t="shared" si="733"/>
        <v>104</v>
      </c>
      <c r="AC2262" s="15">
        <f t="shared" si="732"/>
        <v>457.5</v>
      </c>
      <c r="AD2262" s="48">
        <f>(ROUND(AC2262-AC2248,1)/AC2248)</f>
        <v>0.12962962962962962</v>
      </c>
      <c r="AE2262" s="113"/>
      <c r="AF2262" s="60"/>
      <c r="AH2262" s="20"/>
    </row>
    <row r="2263" spans="1:34">
      <c r="A2263" s="106" t="s">
        <v>0</v>
      </c>
      <c r="B2263" s="90" t="s">
        <v>107</v>
      </c>
      <c r="C2263" s="50" t="s">
        <v>242</v>
      </c>
      <c r="D2263" s="11">
        <v>120</v>
      </c>
      <c r="E2263" s="11">
        <v>0</v>
      </c>
      <c r="F2263" s="11">
        <v>0</v>
      </c>
      <c r="G2263" s="11">
        <v>0</v>
      </c>
      <c r="H2263" s="11">
        <v>40</v>
      </c>
      <c r="I2263" s="51">
        <v>10</v>
      </c>
      <c r="J2263" s="51">
        <v>55</v>
      </c>
      <c r="K2263" s="51">
        <v>0</v>
      </c>
      <c r="L2263" s="51">
        <v>0</v>
      </c>
      <c r="M2263" s="51">
        <v>0</v>
      </c>
      <c r="N2263" s="52">
        <f>D2263*$D$3</f>
        <v>180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60</v>
      </c>
      <c r="S2263" s="52">
        <f>(N2263/100)*(I2263*$I$3)+(N2263/100)*(J2263*$J$3)</f>
        <v>175.5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4"/>
        <v>355.5</v>
      </c>
      <c r="Y2263" s="52">
        <f t="shared" si="715"/>
        <v>0</v>
      </c>
      <c r="Z2263" s="52">
        <f t="shared" si="716"/>
        <v>0</v>
      </c>
      <c r="AA2263" s="52">
        <f t="shared" si="717"/>
        <v>0</v>
      </c>
      <c r="AB2263" s="52">
        <f>R2263+W2263</f>
        <v>60</v>
      </c>
      <c r="AC2263" s="53">
        <f>ROUND(X2263+Y2263+Z2263+AA2263+AB2263,1)</f>
        <v>415.5</v>
      </c>
      <c r="AD2263" s="58"/>
      <c r="AE2263" s="113"/>
      <c r="AF2263" s="60"/>
      <c r="AH2263" s="20"/>
    </row>
    <row r="2264" spans="1:34">
      <c r="A2264" s="99" t="s">
        <v>814</v>
      </c>
      <c r="B2264" s="91">
        <v>0</v>
      </c>
      <c r="C2264" s="21" t="s">
        <v>324</v>
      </c>
      <c r="D2264" s="12">
        <v>120</v>
      </c>
      <c r="E2264" s="12">
        <v>0</v>
      </c>
      <c r="F2264" s="12">
        <v>0</v>
      </c>
      <c r="G2264" s="12">
        <v>0</v>
      </c>
      <c r="H2264" s="12">
        <v>40</v>
      </c>
      <c r="I2264" s="13">
        <v>30</v>
      </c>
      <c r="J2264" s="13">
        <v>70</v>
      </c>
      <c r="K2264" s="13">
        <v>0</v>
      </c>
      <c r="L2264" s="13">
        <v>0</v>
      </c>
      <c r="M2264" s="13">
        <v>0</v>
      </c>
      <c r="N2264" s="14">
        <f>D2264*$D$4</f>
        <v>156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52</v>
      </c>
      <c r="S2264" s="14">
        <f>(N2264/100)*(I2264*$I$4)+(N2264/100)*(J2264*$J$4)</f>
        <v>280.8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4"/>
        <v>436.8</v>
      </c>
      <c r="Y2264" s="14">
        <f t="shared" si="715"/>
        <v>0</v>
      </c>
      <c r="Z2264" s="14">
        <f t="shared" si="716"/>
        <v>0</v>
      </c>
      <c r="AA2264" s="14">
        <f t="shared" si="717"/>
        <v>0</v>
      </c>
      <c r="AB2264" s="14">
        <f>R2264+W2264</f>
        <v>52</v>
      </c>
      <c r="AC2264" s="15">
        <f>ROUND(X2264+Y2264+Z2264+AA2264+AB2264,1)</f>
        <v>488.8</v>
      </c>
      <c r="AD2264" s="48">
        <f>(ROUND(AC2264-AC2263,1)/AC2263)</f>
        <v>0.17641395908543922</v>
      </c>
      <c r="AE2264" s="113"/>
      <c r="AF2264" s="60"/>
      <c r="AH2264" s="20"/>
    </row>
    <row r="2265" spans="1:34">
      <c r="A2265" s="99" t="s">
        <v>815</v>
      </c>
      <c r="B2265" s="91">
        <v>40</v>
      </c>
      <c r="C2265" s="21" t="s">
        <v>849</v>
      </c>
      <c r="D2265" s="12">
        <v>120</v>
      </c>
      <c r="E2265" s="12">
        <v>0</v>
      </c>
      <c r="F2265" s="12">
        <v>0</v>
      </c>
      <c r="G2265" s="12">
        <v>0</v>
      </c>
      <c r="H2265" s="12">
        <v>40</v>
      </c>
      <c r="I2265" s="13">
        <v>10</v>
      </c>
      <c r="J2265" s="13">
        <v>55</v>
      </c>
      <c r="K2265" s="13">
        <v>0</v>
      </c>
      <c r="L2265" s="13">
        <v>0</v>
      </c>
      <c r="M2265" s="13">
        <v>0</v>
      </c>
      <c r="N2265" s="14">
        <f>D2265*$D$5</f>
        <v>168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56</v>
      </c>
      <c r="S2265" s="14">
        <f>(N2265/100)*(I2265*$I$5)+(N2265/100)*(J2265*$J$5)</f>
        <v>163.79999999999998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4"/>
        <v>331.79999999999995</v>
      </c>
      <c r="Y2265" s="14">
        <f t="shared" si="715"/>
        <v>0</v>
      </c>
      <c r="Z2265" s="14">
        <f t="shared" si="716"/>
        <v>0</v>
      </c>
      <c r="AA2265" s="14">
        <f t="shared" si="717"/>
        <v>0</v>
      </c>
      <c r="AB2265" s="14">
        <f>R2265+W2265</f>
        <v>56</v>
      </c>
      <c r="AC2265" s="15">
        <f t="shared" ref="AC2265:AC2277" si="734">ROUND(X2265+Y2265+Z2265+AA2265+AB2265,1)</f>
        <v>387.8</v>
      </c>
      <c r="AD2265" s="48">
        <f>(ROUND(AC2265-AC2263,1)/AC2263)</f>
        <v>-6.6666666666666666E-2</v>
      </c>
      <c r="AE2265" s="113" t="s">
        <v>813</v>
      </c>
      <c r="AF2265" s="60"/>
      <c r="AH2265" s="20"/>
    </row>
    <row r="2266" spans="1:34">
      <c r="A2266" s="99" t="s">
        <v>816</v>
      </c>
      <c r="B2266" s="91">
        <v>0</v>
      </c>
      <c r="C2266" s="21" t="s">
        <v>337</v>
      </c>
      <c r="D2266" s="12">
        <v>120</v>
      </c>
      <c r="E2266" s="12">
        <v>0</v>
      </c>
      <c r="F2266" s="12">
        <v>0</v>
      </c>
      <c r="G2266" s="12">
        <v>0</v>
      </c>
      <c r="H2266" s="12">
        <v>40</v>
      </c>
      <c r="I2266" s="13">
        <v>10</v>
      </c>
      <c r="J2266" s="13">
        <v>55</v>
      </c>
      <c r="K2266" s="13">
        <v>0</v>
      </c>
      <c r="L2266" s="13">
        <v>0</v>
      </c>
      <c r="M2266" s="13">
        <v>0</v>
      </c>
      <c r="N2266" s="14">
        <f>D2266*$D$6</f>
        <v>168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56</v>
      </c>
      <c r="S2266" s="14">
        <f>(N2266/100)*(I2266*$I$6)+(N2266/100)*(J2266*$J$6)</f>
        <v>163.79999999999998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4"/>
        <v>331.79999999999995</v>
      </c>
      <c r="Y2266" s="14">
        <f t="shared" si="715"/>
        <v>0</v>
      </c>
      <c r="Z2266" s="14">
        <f t="shared" si="716"/>
        <v>0</v>
      </c>
      <c r="AA2266" s="14">
        <f t="shared" si="717"/>
        <v>0</v>
      </c>
      <c r="AB2266" s="14">
        <f t="shared" ref="AB2266:AB2277" si="735">R2266+W2266</f>
        <v>56</v>
      </c>
      <c r="AC2266" s="15">
        <f t="shared" si="734"/>
        <v>387.8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817</v>
      </c>
      <c r="B2267" s="91">
        <v>0</v>
      </c>
      <c r="C2267" s="21" t="s">
        <v>338</v>
      </c>
      <c r="D2267" s="12">
        <v>120</v>
      </c>
      <c r="E2267" s="12">
        <v>0</v>
      </c>
      <c r="F2267" s="12">
        <v>0</v>
      </c>
      <c r="G2267" s="12">
        <v>0</v>
      </c>
      <c r="H2267" s="12">
        <v>40</v>
      </c>
      <c r="I2267" s="13">
        <v>10</v>
      </c>
      <c r="J2267" s="13">
        <v>55</v>
      </c>
      <c r="K2267" s="13">
        <v>0</v>
      </c>
      <c r="L2267" s="13">
        <v>0</v>
      </c>
      <c r="M2267" s="13">
        <v>0</v>
      </c>
      <c r="N2267" s="14">
        <f>D2267*$D$7</f>
        <v>168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56</v>
      </c>
      <c r="S2267" s="14">
        <f>(N2267/100)*(I2267*$I$7)+(N2267/100)*(J2267*$J$7)</f>
        <v>163.79999999999998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4"/>
        <v>331.79999999999995</v>
      </c>
      <c r="Y2267" s="14">
        <f t="shared" si="715"/>
        <v>0</v>
      </c>
      <c r="Z2267" s="14">
        <f t="shared" si="716"/>
        <v>0</v>
      </c>
      <c r="AA2267" s="14">
        <f t="shared" si="717"/>
        <v>0</v>
      </c>
      <c r="AB2267" s="14">
        <f t="shared" si="735"/>
        <v>56</v>
      </c>
      <c r="AC2267" s="15">
        <f t="shared" si="734"/>
        <v>387.8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666</v>
      </c>
      <c r="B2268" s="91"/>
      <c r="C2268" s="21" t="s">
        <v>339</v>
      </c>
      <c r="D2268" s="12">
        <v>120</v>
      </c>
      <c r="E2268" s="12">
        <v>0</v>
      </c>
      <c r="F2268" s="12">
        <v>0</v>
      </c>
      <c r="G2268" s="12">
        <v>0</v>
      </c>
      <c r="H2268" s="12">
        <v>40</v>
      </c>
      <c r="I2268" s="13">
        <v>10</v>
      </c>
      <c r="J2268" s="13">
        <v>55</v>
      </c>
      <c r="K2268" s="13">
        <v>0</v>
      </c>
      <c r="L2268" s="13">
        <v>0</v>
      </c>
      <c r="M2268" s="13">
        <v>0</v>
      </c>
      <c r="N2268" s="14">
        <f>D2268*$D$8</f>
        <v>168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56</v>
      </c>
      <c r="S2268" s="14">
        <f>(N2268/100)*(I2268*$I$8)+(N2268/100)*(J2268*$J$8)</f>
        <v>163.79999999999998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4"/>
        <v>331.79999999999995</v>
      </c>
      <c r="Y2268" s="14">
        <f t="shared" si="715"/>
        <v>0</v>
      </c>
      <c r="Z2268" s="14">
        <f t="shared" si="716"/>
        <v>0</v>
      </c>
      <c r="AA2268" s="14">
        <f t="shared" si="717"/>
        <v>0</v>
      </c>
      <c r="AB2268" s="14">
        <f t="shared" si="735"/>
        <v>56</v>
      </c>
      <c r="AC2268" s="15">
        <f t="shared" si="734"/>
        <v>387.8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605</v>
      </c>
      <c r="B2269" s="91"/>
      <c r="C2269" s="21" t="s">
        <v>1</v>
      </c>
      <c r="D2269" s="12">
        <v>60</v>
      </c>
      <c r="E2269" s="12">
        <v>160</v>
      </c>
      <c r="F2269" s="12">
        <v>0</v>
      </c>
      <c r="G2269" s="12">
        <v>0</v>
      </c>
      <c r="H2269" s="12">
        <v>0</v>
      </c>
      <c r="I2269" s="13">
        <v>10</v>
      </c>
      <c r="J2269" s="13">
        <v>55</v>
      </c>
      <c r="K2269" s="13">
        <v>60</v>
      </c>
      <c r="L2269" s="13">
        <v>0</v>
      </c>
      <c r="M2269" s="13">
        <v>0</v>
      </c>
      <c r="N2269" s="14">
        <f>D2269*$D$9</f>
        <v>72</v>
      </c>
      <c r="O2269" s="14">
        <f>E2269*$E$9</f>
        <v>208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70.2</v>
      </c>
      <c r="T2269" s="14">
        <f>(O2269/100)*(K2269*$K$9)</f>
        <v>187.20000000000002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4"/>
        <v>142.19999999999999</v>
      </c>
      <c r="Y2269" s="14">
        <f t="shared" si="715"/>
        <v>395.20000000000005</v>
      </c>
      <c r="Z2269" s="14">
        <f t="shared" si="716"/>
        <v>0</v>
      </c>
      <c r="AA2269" s="14">
        <f t="shared" si="717"/>
        <v>0</v>
      </c>
      <c r="AB2269" s="14">
        <f t="shared" si="735"/>
        <v>0</v>
      </c>
      <c r="AC2269" s="15">
        <f t="shared" si="734"/>
        <v>537.4</v>
      </c>
      <c r="AD2269" s="48">
        <f>(ROUND(AC2269-AC2263,1)/AC2263)</f>
        <v>0.29338146811070998</v>
      </c>
      <c r="AE2269" s="113"/>
      <c r="AF2269" s="60"/>
      <c r="AH2269" s="20"/>
    </row>
    <row r="2270" spans="1:34">
      <c r="A2270" s="99" t="s">
        <v>844</v>
      </c>
      <c r="B2270" s="91"/>
      <c r="C2270" s="21" t="s">
        <v>2</v>
      </c>
      <c r="D2270" s="12">
        <v>60</v>
      </c>
      <c r="E2270" s="12">
        <v>0</v>
      </c>
      <c r="F2270" s="12">
        <v>160</v>
      </c>
      <c r="G2270" s="12">
        <v>0</v>
      </c>
      <c r="H2270" s="12">
        <v>0</v>
      </c>
      <c r="I2270" s="13">
        <v>10</v>
      </c>
      <c r="J2270" s="13">
        <v>55</v>
      </c>
      <c r="K2270" s="13">
        <v>30</v>
      </c>
      <c r="L2270" s="13">
        <v>30</v>
      </c>
      <c r="M2270" s="13">
        <v>0</v>
      </c>
      <c r="N2270" s="14">
        <f>D2270*$D$10</f>
        <v>72</v>
      </c>
      <c r="O2270" s="14">
        <f>E2270*$E$10</f>
        <v>0</v>
      </c>
      <c r="P2270" s="14">
        <f>F2270*$F$10</f>
        <v>208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70.2</v>
      </c>
      <c r="T2270" s="14">
        <f>(O2270/100)*(K2270*$J$10)</f>
        <v>0</v>
      </c>
      <c r="U2270" s="14">
        <f>(P2270/100)*(K2270*$K$10)+(P2270/100)*(L2270*$L$10)</f>
        <v>187.20000000000002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4"/>
        <v>142.19999999999999</v>
      </c>
      <c r="Y2270" s="14">
        <f t="shared" si="715"/>
        <v>0</v>
      </c>
      <c r="Z2270" s="14">
        <f t="shared" si="716"/>
        <v>395.20000000000005</v>
      </c>
      <c r="AA2270" s="14">
        <f t="shared" si="717"/>
        <v>0</v>
      </c>
      <c r="AB2270" s="14">
        <f t="shared" si="735"/>
        <v>0</v>
      </c>
      <c r="AC2270" s="15">
        <f t="shared" si="734"/>
        <v>537.4</v>
      </c>
      <c r="AD2270" s="48">
        <f>(ROUND(AC2270-AC2263,1)/AC2263)</f>
        <v>0.29338146811070998</v>
      </c>
      <c r="AE2270" s="113"/>
      <c r="AF2270" s="60"/>
      <c r="AH2270" s="20"/>
    </row>
    <row r="2271" spans="1:34">
      <c r="A2271" s="99" t="s">
        <v>845</v>
      </c>
      <c r="B2271" s="91"/>
      <c r="C2271" s="21" t="s">
        <v>3</v>
      </c>
      <c r="D2271" s="12">
        <v>60</v>
      </c>
      <c r="E2271" s="12">
        <v>0</v>
      </c>
      <c r="F2271" s="12">
        <v>0</v>
      </c>
      <c r="G2271" s="12">
        <v>160</v>
      </c>
      <c r="H2271" s="12">
        <v>0</v>
      </c>
      <c r="I2271" s="13">
        <v>10</v>
      </c>
      <c r="J2271" s="13">
        <v>55</v>
      </c>
      <c r="K2271" s="13">
        <v>0</v>
      </c>
      <c r="L2271" s="13">
        <v>60</v>
      </c>
      <c r="M2271" s="13">
        <v>0</v>
      </c>
      <c r="N2271" s="14">
        <f>D2271*$D$11</f>
        <v>72</v>
      </c>
      <c r="O2271" s="14">
        <f>E2271*$E$11</f>
        <v>0</v>
      </c>
      <c r="P2271" s="14">
        <f>F2271*$F$11</f>
        <v>0</v>
      </c>
      <c r="Q2271" s="14">
        <f>G2271*$G$11</f>
        <v>208</v>
      </c>
      <c r="R2271" s="14">
        <f>H2271*$H$11</f>
        <v>0</v>
      </c>
      <c r="S2271" s="14">
        <f>(N2271/100)*(I2271*$I$11)+(N2271/100)*(J2271*$J$11)</f>
        <v>70.2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187.20000000000002</v>
      </c>
      <c r="W2271" s="14">
        <f>(R2271/100)*(K2271*$K$11)+(R2271/100)*(L2271*$L$11)</f>
        <v>0</v>
      </c>
      <c r="X2271" s="14">
        <f t="shared" si="714"/>
        <v>142.19999999999999</v>
      </c>
      <c r="Y2271" s="14">
        <f t="shared" si="715"/>
        <v>0</v>
      </c>
      <c r="Z2271" s="14">
        <f t="shared" si="716"/>
        <v>0</v>
      </c>
      <c r="AA2271" s="14">
        <f t="shared" si="717"/>
        <v>395.20000000000005</v>
      </c>
      <c r="AB2271" s="14">
        <f t="shared" si="735"/>
        <v>0</v>
      </c>
      <c r="AC2271" s="15">
        <f t="shared" si="734"/>
        <v>537.4</v>
      </c>
      <c r="AD2271" s="48">
        <f>(ROUND(AC2271-AC2263,1)/AC2263)</f>
        <v>0.29338146811070998</v>
      </c>
      <c r="AE2271" s="113"/>
      <c r="AF2271" s="60"/>
      <c r="AH2271" s="20"/>
    </row>
    <row r="2272" spans="1:34">
      <c r="A2272" s="99" t="s">
        <v>846</v>
      </c>
      <c r="B2272" s="91"/>
      <c r="C2272" s="21" t="s">
        <v>4</v>
      </c>
      <c r="D2272" s="12">
        <v>60</v>
      </c>
      <c r="E2272" s="12">
        <v>0</v>
      </c>
      <c r="F2272" s="12">
        <v>0</v>
      </c>
      <c r="G2272" s="12">
        <v>0</v>
      </c>
      <c r="H2272" s="12">
        <v>160</v>
      </c>
      <c r="I2272" s="13">
        <v>10</v>
      </c>
      <c r="J2272" s="13">
        <v>55</v>
      </c>
      <c r="K2272" s="13">
        <v>30</v>
      </c>
      <c r="L2272" s="13">
        <v>30</v>
      </c>
      <c r="M2272" s="13">
        <v>0</v>
      </c>
      <c r="N2272" s="14">
        <f>D2272*$D$12</f>
        <v>72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208</v>
      </c>
      <c r="S2272" s="14">
        <f>(N2272/100)*(I2272*$I$12)+(N2272/100)*(J2272*$J$12)</f>
        <v>70.2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187.20000000000002</v>
      </c>
      <c r="X2272" s="14">
        <f t="shared" si="714"/>
        <v>142.19999999999999</v>
      </c>
      <c r="Y2272" s="14">
        <f t="shared" si="715"/>
        <v>0</v>
      </c>
      <c r="Z2272" s="14">
        <f t="shared" si="716"/>
        <v>0</v>
      </c>
      <c r="AA2272" s="14">
        <f t="shared" si="717"/>
        <v>0</v>
      </c>
      <c r="AB2272" s="14">
        <f t="shared" si="735"/>
        <v>395.20000000000005</v>
      </c>
      <c r="AC2272" s="15">
        <f t="shared" si="734"/>
        <v>537.4</v>
      </c>
      <c r="AD2272" s="48">
        <f>(ROUND(AC2272-AC2263,1)/AC2263)</f>
        <v>0.29338146811070998</v>
      </c>
      <c r="AE2272" s="113"/>
      <c r="AF2272" s="60"/>
      <c r="AH2272" s="20"/>
    </row>
    <row r="2273" spans="1:34">
      <c r="A2273" s="99" t="s">
        <v>847</v>
      </c>
      <c r="B2273" s="91"/>
      <c r="C2273" s="21" t="s">
        <v>327</v>
      </c>
      <c r="D2273" s="12">
        <v>120</v>
      </c>
      <c r="E2273" s="12">
        <v>0</v>
      </c>
      <c r="F2273" s="12">
        <v>0</v>
      </c>
      <c r="G2273" s="12">
        <v>0</v>
      </c>
      <c r="H2273" s="12">
        <v>40</v>
      </c>
      <c r="I2273" s="13">
        <v>10</v>
      </c>
      <c r="J2273" s="13">
        <v>55</v>
      </c>
      <c r="K2273" s="13">
        <v>0</v>
      </c>
      <c r="L2273" s="13">
        <v>0</v>
      </c>
      <c r="M2273" s="13">
        <v>55</v>
      </c>
      <c r="N2273" s="14">
        <f>D2273*$D$13</f>
        <v>156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52</v>
      </c>
      <c r="S2273" s="14">
        <f>(N2273/100)*(I2273*$I$14)+(N2273/100)*(J2273*$J$14)+(N2273/100)*(M2273*$M$14)</f>
        <v>280.80000000000007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42.9</v>
      </c>
      <c r="X2273" s="14">
        <f t="shared" si="714"/>
        <v>436.80000000000007</v>
      </c>
      <c r="Y2273" s="14">
        <f t="shared" si="715"/>
        <v>0</v>
      </c>
      <c r="Z2273" s="14">
        <f t="shared" si="716"/>
        <v>0</v>
      </c>
      <c r="AA2273" s="14">
        <f t="shared" si="717"/>
        <v>0</v>
      </c>
      <c r="AB2273" s="14">
        <f t="shared" si="735"/>
        <v>94.9</v>
      </c>
      <c r="AC2273" s="15">
        <f t="shared" si="734"/>
        <v>531.70000000000005</v>
      </c>
      <c r="AD2273" s="48">
        <f>(ROUND(AC2273-AC2263,1)/AC2263)</f>
        <v>0.27966305655836343</v>
      </c>
      <c r="AE2273" s="113"/>
      <c r="AF2273" s="60"/>
      <c r="AH2273" s="20"/>
    </row>
    <row r="2274" spans="1:34">
      <c r="A2274" s="99" t="s">
        <v>848</v>
      </c>
      <c r="B2274" s="91"/>
      <c r="C2274" s="21" t="s">
        <v>328</v>
      </c>
      <c r="D2274" s="12">
        <v>147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55</v>
      </c>
      <c r="K2274" s="13">
        <v>54</v>
      </c>
      <c r="L2274" s="13">
        <v>0</v>
      </c>
      <c r="M2274" s="13">
        <v>0</v>
      </c>
      <c r="N2274" s="14">
        <f>D2274*$D$14</f>
        <v>191.1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341.11349999999999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4"/>
        <v>532.21349999999995</v>
      </c>
      <c r="Y2274" s="14">
        <f t="shared" si="715"/>
        <v>0</v>
      </c>
      <c r="Z2274" s="14">
        <f t="shared" si="716"/>
        <v>0</v>
      </c>
      <c r="AA2274" s="14">
        <f t="shared" si="717"/>
        <v>0</v>
      </c>
      <c r="AB2274" s="14">
        <f t="shared" si="735"/>
        <v>0</v>
      </c>
      <c r="AC2274" s="15">
        <f t="shared" si="734"/>
        <v>532.20000000000005</v>
      </c>
      <c r="AD2274" s="48">
        <f>(ROUND(AC2274-AC2263,1)/AC2263)</f>
        <v>0.28086642599277978</v>
      </c>
      <c r="AE2274" s="113"/>
      <c r="AF2274" s="60"/>
      <c r="AH2274" s="20"/>
    </row>
    <row r="2275" spans="1:34">
      <c r="A2275" s="99"/>
      <c r="B2275" s="91"/>
      <c r="C2275" s="21" t="s">
        <v>329</v>
      </c>
      <c r="D2275" s="12">
        <v>147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55</v>
      </c>
      <c r="K2275" s="13">
        <v>0</v>
      </c>
      <c r="L2275" s="13">
        <v>54</v>
      </c>
      <c r="M2275" s="13">
        <v>0</v>
      </c>
      <c r="N2275" s="14">
        <f>D2275*$D$15</f>
        <v>191.1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341.11349999999999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4"/>
        <v>532.21349999999995</v>
      </c>
      <c r="Y2275" s="14">
        <f t="shared" si="715"/>
        <v>0</v>
      </c>
      <c r="Z2275" s="14">
        <f t="shared" si="716"/>
        <v>0</v>
      </c>
      <c r="AA2275" s="14">
        <f t="shared" si="717"/>
        <v>0</v>
      </c>
      <c r="AB2275" s="14">
        <f t="shared" si="735"/>
        <v>0</v>
      </c>
      <c r="AC2275" s="15">
        <f t="shared" si="734"/>
        <v>532.20000000000005</v>
      </c>
      <c r="AD2275" s="48">
        <f>(ROUND(AC2275-AC2263,1)/AC2263)</f>
        <v>0.28086642599277978</v>
      </c>
      <c r="AE2275" s="113"/>
      <c r="AF2275" s="60"/>
      <c r="AH2275" s="20"/>
    </row>
    <row r="2276" spans="1:34">
      <c r="A2276" s="99"/>
      <c r="B2276" s="91"/>
      <c r="C2276" s="21" t="s">
        <v>325</v>
      </c>
      <c r="D2276" s="12">
        <v>120</v>
      </c>
      <c r="E2276" s="12">
        <v>0</v>
      </c>
      <c r="F2276" s="12">
        <v>0</v>
      </c>
      <c r="G2276" s="12">
        <v>0</v>
      </c>
      <c r="H2276" s="12">
        <v>40</v>
      </c>
      <c r="I2276" s="13">
        <v>10</v>
      </c>
      <c r="J2276" s="13">
        <v>80</v>
      </c>
      <c r="K2276" s="13">
        <v>0</v>
      </c>
      <c r="L2276" s="13">
        <v>0</v>
      </c>
      <c r="M2276" s="13">
        <v>0</v>
      </c>
      <c r="N2276" s="14">
        <f>D2276*$D$16</f>
        <v>156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52</v>
      </c>
      <c r="S2276" s="14">
        <f>(N2276/100)*(I2276*$I$16)+(N2276/100)*(J2276*$J$16)</f>
        <v>302.64000000000004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4"/>
        <v>458.64000000000004</v>
      </c>
      <c r="Y2276" s="14">
        <f t="shared" si="715"/>
        <v>0</v>
      </c>
      <c r="Z2276" s="14">
        <f t="shared" si="716"/>
        <v>0</v>
      </c>
      <c r="AA2276" s="14">
        <f t="shared" si="717"/>
        <v>0</v>
      </c>
      <c r="AB2276" s="14">
        <f t="shared" si="735"/>
        <v>52</v>
      </c>
      <c r="AC2276" s="15">
        <f t="shared" si="734"/>
        <v>510.6</v>
      </c>
      <c r="AD2276" s="48">
        <f>(ROUND(AC2276-AC2263,1)/AC2263)</f>
        <v>0.22888086642599276</v>
      </c>
      <c r="AE2276" s="113"/>
      <c r="AF2276" s="60"/>
      <c r="AH2276" s="20"/>
    </row>
    <row r="2277" spans="1:34">
      <c r="A2277" s="99"/>
      <c r="B2277" s="91"/>
      <c r="C2277" s="21" t="s">
        <v>326</v>
      </c>
      <c r="D2277" s="12">
        <v>120</v>
      </c>
      <c r="E2277" s="12">
        <v>0</v>
      </c>
      <c r="F2277" s="12">
        <v>0</v>
      </c>
      <c r="G2277" s="12">
        <v>0</v>
      </c>
      <c r="H2277" s="12">
        <v>40</v>
      </c>
      <c r="I2277" s="13">
        <v>49</v>
      </c>
      <c r="J2277" s="13">
        <v>55</v>
      </c>
      <c r="K2277" s="13">
        <v>0</v>
      </c>
      <c r="L2277" s="13">
        <v>0</v>
      </c>
      <c r="M2277" s="13">
        <v>0</v>
      </c>
      <c r="N2277" s="14">
        <f>D2277*$D$17</f>
        <v>156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52</v>
      </c>
      <c r="S2277" s="14">
        <f>(N2277/100)*(I2277*$I$17)+(N2277/100)*(J2277*$J$17)</f>
        <v>261.61199999999997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4"/>
        <v>417.61199999999997</v>
      </c>
      <c r="Y2277" s="14">
        <f t="shared" si="715"/>
        <v>0</v>
      </c>
      <c r="Z2277" s="14">
        <f t="shared" si="716"/>
        <v>0</v>
      </c>
      <c r="AA2277" s="14">
        <f t="shared" si="717"/>
        <v>0</v>
      </c>
      <c r="AB2277" s="14">
        <f t="shared" si="735"/>
        <v>52</v>
      </c>
      <c r="AC2277" s="15">
        <f t="shared" si="734"/>
        <v>469.6</v>
      </c>
      <c r="AD2277" s="48">
        <f>(ROUND(AC2277-AC2263,1)/AC2263)</f>
        <v>0.13020457280385078</v>
      </c>
      <c r="AE2277" s="113"/>
      <c r="AF2277" s="60"/>
      <c r="AH2277" s="20"/>
    </row>
    <row r="2278" spans="1:34">
      <c r="A2278" s="106" t="s">
        <v>0</v>
      </c>
      <c r="B2278" s="92" t="s">
        <v>585</v>
      </c>
      <c r="C2278" s="50" t="s">
        <v>241</v>
      </c>
      <c r="D2278" s="11">
        <v>110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50</v>
      </c>
      <c r="K2278" s="51">
        <v>40</v>
      </c>
      <c r="L2278" s="51">
        <v>0</v>
      </c>
      <c r="M2278" s="51">
        <v>0</v>
      </c>
      <c r="N2278" s="52">
        <f>D2278*$D$3</f>
        <v>165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(N2278/100)*(I2278*$I$3)+(N2278/100)*(J2278*$J$3)+(N2278/100)*(K2278*$L$3)</f>
        <v>247.5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14"/>
        <v>412.5</v>
      </c>
      <c r="Y2278" s="52">
        <f t="shared" si="715"/>
        <v>0</v>
      </c>
      <c r="Z2278" s="52">
        <f t="shared" si="716"/>
        <v>0</v>
      </c>
      <c r="AA2278" s="52">
        <f t="shared" si="717"/>
        <v>0</v>
      </c>
      <c r="AB2278" s="52">
        <f>R2278+W2278</f>
        <v>0</v>
      </c>
      <c r="AC2278" s="53">
        <f>ROUND(X2278+Y2278+Z2278+AA2278+AB2278,1)</f>
        <v>412.5</v>
      </c>
      <c r="AD2278" s="58" t="s">
        <v>328</v>
      </c>
      <c r="AE2278" s="113"/>
      <c r="AF2278" s="60"/>
      <c r="AH2278" s="20"/>
    </row>
    <row r="2279" spans="1:34">
      <c r="A2279" s="99" t="s">
        <v>814</v>
      </c>
      <c r="B2279" s="93">
        <v>0</v>
      </c>
      <c r="C2279" s="21" t="s">
        <v>324</v>
      </c>
      <c r="D2279" s="12">
        <v>110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70</v>
      </c>
      <c r="K2279" s="13">
        <v>40</v>
      </c>
      <c r="L2279" s="13">
        <v>0</v>
      </c>
      <c r="M2279" s="13">
        <v>0</v>
      </c>
      <c r="N2279" s="14">
        <f>D2279*$D$4</f>
        <v>143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(N2279/100)*(I2279*$I$4)+(N2279/100)*(J2279*$J$4)+(N2279/100)*(K2279*$L$4)</f>
        <v>343.2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14"/>
        <v>486.2</v>
      </c>
      <c r="Y2279" s="14">
        <f t="shared" si="715"/>
        <v>0</v>
      </c>
      <c r="Z2279" s="14">
        <f t="shared" si="716"/>
        <v>0</v>
      </c>
      <c r="AA2279" s="14">
        <f t="shared" si="717"/>
        <v>0</v>
      </c>
      <c r="AB2279" s="14">
        <f>R2279+W2279</f>
        <v>0</v>
      </c>
      <c r="AC2279" s="15">
        <f>ROUND(X2279+Y2279+Z2279+AA2279+AB2279,1)</f>
        <v>486.2</v>
      </c>
      <c r="AD2279" s="48">
        <f>(ROUND(AC2279-AC2278,1)/AC2278)</f>
        <v>0.17866666666666667</v>
      </c>
      <c r="AE2279" s="113"/>
      <c r="AF2279" s="60"/>
      <c r="AH2279" s="20"/>
    </row>
    <row r="2280" spans="1:34">
      <c r="A2280" s="99" t="s">
        <v>815</v>
      </c>
      <c r="B2280" s="93">
        <v>20</v>
      </c>
      <c r="C2280" s="21" t="s">
        <v>849</v>
      </c>
      <c r="D2280" s="12">
        <v>110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50</v>
      </c>
      <c r="K2280" s="13">
        <v>40</v>
      </c>
      <c r="L2280" s="13">
        <v>0</v>
      </c>
      <c r="M2280" s="13">
        <v>0</v>
      </c>
      <c r="N2280" s="14">
        <f>D2280*$D$5</f>
        <v>154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(N2280/100)*(I2280*$I$5)+(N2280/100)*(J2280*$J$5)+(N2280/100)*(K2280*$L$5)</f>
        <v>231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14"/>
        <v>385</v>
      </c>
      <c r="Y2280" s="14">
        <f t="shared" si="715"/>
        <v>0</v>
      </c>
      <c r="Z2280" s="14">
        <f t="shared" si="716"/>
        <v>0</v>
      </c>
      <c r="AA2280" s="14">
        <f t="shared" si="717"/>
        <v>0</v>
      </c>
      <c r="AB2280" s="14">
        <f>R2280+W2280</f>
        <v>0</v>
      </c>
      <c r="AC2280" s="15">
        <f t="shared" ref="AC2280:AC2292" si="736">ROUND(X2280+Y2280+Z2280+AA2280+AB2280,1)</f>
        <v>385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3">
        <v>10</v>
      </c>
      <c r="C2281" s="21" t="s">
        <v>337</v>
      </c>
      <c r="D2281" s="12">
        <v>110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50</v>
      </c>
      <c r="K2281" s="13">
        <v>40</v>
      </c>
      <c r="L2281" s="13">
        <v>0</v>
      </c>
      <c r="M2281" s="13">
        <v>0</v>
      </c>
      <c r="N2281" s="14">
        <f>D2281*$D$6</f>
        <v>154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(N2281/100)*(I2281*$I$6)+(N2281/100)*(J2281*$J$6)+(N2281/100)*(K2281*$L$6)</f>
        <v>231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14"/>
        <v>385</v>
      </c>
      <c r="Y2281" s="14">
        <f t="shared" si="715"/>
        <v>0</v>
      </c>
      <c r="Z2281" s="14">
        <f t="shared" si="716"/>
        <v>0</v>
      </c>
      <c r="AA2281" s="14">
        <f t="shared" si="717"/>
        <v>0</v>
      </c>
      <c r="AB2281" s="14">
        <f t="shared" ref="AB2281:AB2292" si="737">R2281+W2281</f>
        <v>0</v>
      </c>
      <c r="AC2281" s="15">
        <f t="shared" si="736"/>
        <v>385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3">
        <v>0</v>
      </c>
      <c r="C2282" s="21" t="s">
        <v>338</v>
      </c>
      <c r="D2282" s="12">
        <v>110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50</v>
      </c>
      <c r="K2282" s="13">
        <v>40</v>
      </c>
      <c r="L2282" s="13">
        <v>0</v>
      </c>
      <c r="M2282" s="13">
        <v>0</v>
      </c>
      <c r="N2282" s="14">
        <f>D2282*$D$7</f>
        <v>154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(N2282/100)*(I2282*$I$7)+(N2282/100)*(J2282*$J$7)+(N2282/100)*(K2282*$L$7)</f>
        <v>231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14"/>
        <v>385</v>
      </c>
      <c r="Y2282" s="14">
        <f t="shared" si="715"/>
        <v>0</v>
      </c>
      <c r="Z2282" s="14">
        <f t="shared" si="716"/>
        <v>0</v>
      </c>
      <c r="AA2282" s="14">
        <f t="shared" si="717"/>
        <v>0</v>
      </c>
      <c r="AB2282" s="14">
        <f t="shared" si="737"/>
        <v>0</v>
      </c>
      <c r="AC2282" s="15">
        <f t="shared" si="736"/>
        <v>385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3"/>
      <c r="C2283" s="21" t="s">
        <v>339</v>
      </c>
      <c r="D2283" s="12">
        <v>110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50</v>
      </c>
      <c r="K2283" s="13">
        <v>40</v>
      </c>
      <c r="L2283" s="13">
        <v>0</v>
      </c>
      <c r="M2283" s="13">
        <v>0</v>
      </c>
      <c r="N2283" s="14">
        <f>D2283*$D$8</f>
        <v>154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(N2283/100)*(I2283*$I$8)+(N2283/100)*(J2283*$J$8)+(N2283/100)*(K2283*$L$8)</f>
        <v>231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14"/>
        <v>385</v>
      </c>
      <c r="Y2283" s="14">
        <f t="shared" si="715"/>
        <v>0</v>
      </c>
      <c r="Z2283" s="14">
        <f t="shared" si="716"/>
        <v>0</v>
      </c>
      <c r="AA2283" s="14">
        <f t="shared" si="717"/>
        <v>0</v>
      </c>
      <c r="AB2283" s="14">
        <f t="shared" si="737"/>
        <v>0</v>
      </c>
      <c r="AC2283" s="15">
        <f t="shared" si="736"/>
        <v>385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3"/>
      <c r="C2284" s="21" t="s">
        <v>1</v>
      </c>
      <c r="D2284" s="12">
        <v>55</v>
      </c>
      <c r="E2284" s="12">
        <v>110</v>
      </c>
      <c r="F2284" s="12">
        <v>0</v>
      </c>
      <c r="G2284" s="12">
        <v>0</v>
      </c>
      <c r="H2284" s="12">
        <v>0</v>
      </c>
      <c r="I2284" s="13">
        <v>10</v>
      </c>
      <c r="J2284" s="13">
        <v>50</v>
      </c>
      <c r="K2284" s="13">
        <v>86</v>
      </c>
      <c r="L2284" s="13">
        <v>0</v>
      </c>
      <c r="M2284" s="13">
        <v>0</v>
      </c>
      <c r="N2284" s="14">
        <f>D2284*$D$9</f>
        <v>66</v>
      </c>
      <c r="O2284" s="14">
        <f>E2284*$E$9</f>
        <v>143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(N2284/100)*(I2284*$I$9)+(N2284/100)*(J2284*$J$9)+(N2284/100)*(K2284*$L$9)</f>
        <v>144.54</v>
      </c>
      <c r="T2284" s="14">
        <f>(O2284/100)*(K2284*$K$9)</f>
        <v>184.47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14"/>
        <v>210.54</v>
      </c>
      <c r="Y2284" s="14">
        <f t="shared" si="715"/>
        <v>327.47000000000003</v>
      </c>
      <c r="Z2284" s="14">
        <f t="shared" si="716"/>
        <v>0</v>
      </c>
      <c r="AA2284" s="14">
        <f t="shared" si="717"/>
        <v>0</v>
      </c>
      <c r="AB2284" s="14">
        <f t="shared" si="737"/>
        <v>0</v>
      </c>
      <c r="AC2284" s="15">
        <f t="shared" si="736"/>
        <v>538</v>
      </c>
      <c r="AD2284" s="48">
        <f>(ROUND(AC2284-AC2278,1)/AC2278)</f>
        <v>0.30424242424242426</v>
      </c>
      <c r="AE2284" s="113"/>
      <c r="AF2284" s="60"/>
      <c r="AH2284" s="20"/>
    </row>
    <row r="2285" spans="1:34">
      <c r="A2285" s="99" t="s">
        <v>844</v>
      </c>
      <c r="B2285" s="93"/>
      <c r="C2285" s="21" t="s">
        <v>2</v>
      </c>
      <c r="D2285" s="12">
        <v>55</v>
      </c>
      <c r="E2285" s="12">
        <v>0</v>
      </c>
      <c r="F2285" s="12">
        <v>110</v>
      </c>
      <c r="G2285" s="12">
        <v>0</v>
      </c>
      <c r="H2285" s="12">
        <v>0</v>
      </c>
      <c r="I2285" s="13">
        <v>10</v>
      </c>
      <c r="J2285" s="13">
        <v>50</v>
      </c>
      <c r="K2285" s="13">
        <v>50.5</v>
      </c>
      <c r="L2285" s="13">
        <v>50.5</v>
      </c>
      <c r="M2285" s="13">
        <v>0</v>
      </c>
      <c r="N2285" s="14">
        <f>D2285*$D$10</f>
        <v>66</v>
      </c>
      <c r="O2285" s="14">
        <f>E2285*$E$10</f>
        <v>0</v>
      </c>
      <c r="P2285" s="14">
        <f>F2285*$F$10</f>
        <v>143</v>
      </c>
      <c r="Q2285" s="14">
        <f>G2285*$G$10</f>
        <v>0</v>
      </c>
      <c r="R2285" s="14">
        <f>H2285*$H$10</f>
        <v>0</v>
      </c>
      <c r="S2285" s="14">
        <f>(N2285/100)*(I2285*$I$10)+(N2285/100)*(J2285*$J$10)+(N2285/100)*(K2285*$L$10)</f>
        <v>109.39500000000001</v>
      </c>
      <c r="T2285" s="14">
        <f>(O2285/100)*(K2285*$J$10)</f>
        <v>0</v>
      </c>
      <c r="U2285" s="14">
        <f>(P2285/100)*(K2285*$K$10)+(P2285/100)*(L2285*$L$10)</f>
        <v>216.64499999999998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14"/>
        <v>175.39500000000001</v>
      </c>
      <c r="Y2285" s="14">
        <f t="shared" si="715"/>
        <v>0</v>
      </c>
      <c r="Z2285" s="14">
        <f t="shared" si="716"/>
        <v>359.64499999999998</v>
      </c>
      <c r="AA2285" s="14">
        <f t="shared" si="717"/>
        <v>0</v>
      </c>
      <c r="AB2285" s="14">
        <f t="shared" si="737"/>
        <v>0</v>
      </c>
      <c r="AC2285" s="15">
        <f t="shared" si="736"/>
        <v>535</v>
      </c>
      <c r="AD2285" s="48">
        <f>(ROUND(AC2285-AC2278,1)/AC2278)</f>
        <v>0.29696969696969699</v>
      </c>
      <c r="AE2285" s="113"/>
      <c r="AF2285" s="60"/>
      <c r="AH2285" s="20"/>
    </row>
    <row r="2286" spans="1:34">
      <c r="A2286" s="99" t="s">
        <v>845</v>
      </c>
      <c r="B2286" s="93"/>
      <c r="C2286" s="21" t="s">
        <v>3</v>
      </c>
      <c r="D2286" s="12">
        <v>55</v>
      </c>
      <c r="E2286" s="12">
        <v>0</v>
      </c>
      <c r="F2286" s="12">
        <v>0</v>
      </c>
      <c r="G2286" s="12">
        <v>110</v>
      </c>
      <c r="H2286" s="12">
        <v>0</v>
      </c>
      <c r="I2286" s="13">
        <v>10</v>
      </c>
      <c r="J2286" s="13">
        <v>50</v>
      </c>
      <c r="K2286" s="13">
        <v>0</v>
      </c>
      <c r="L2286" s="13">
        <v>124</v>
      </c>
      <c r="M2286" s="13">
        <v>0</v>
      </c>
      <c r="N2286" s="14">
        <f>D2286*$D$11</f>
        <v>66</v>
      </c>
      <c r="O2286" s="14">
        <f>E2286*$E$11</f>
        <v>0</v>
      </c>
      <c r="P2286" s="14">
        <f>F2286*$F$11</f>
        <v>0</v>
      </c>
      <c r="Q2286" s="14">
        <f>G2286*$G$11</f>
        <v>143</v>
      </c>
      <c r="R2286" s="14">
        <f>H2286*$H$11</f>
        <v>0</v>
      </c>
      <c r="S2286" s="14">
        <f>(N2286/100)*(I2286*$I$11)+(N2286/100)*(J2286*$J$11)+(N2286/100)*(K2286*$L$11)</f>
        <v>59.4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265.97999999999996</v>
      </c>
      <c r="W2286" s="14">
        <f>(R2286/100)*(K2286*$K$11)+(R2286/100)*(L2286*$L$11)</f>
        <v>0</v>
      </c>
      <c r="X2286" s="14">
        <f t="shared" si="714"/>
        <v>125.4</v>
      </c>
      <c r="Y2286" s="14">
        <f t="shared" si="715"/>
        <v>0</v>
      </c>
      <c r="Z2286" s="14">
        <f t="shared" si="716"/>
        <v>0</v>
      </c>
      <c r="AA2286" s="14">
        <f t="shared" si="717"/>
        <v>408.97999999999996</v>
      </c>
      <c r="AB2286" s="14">
        <f t="shared" si="737"/>
        <v>0</v>
      </c>
      <c r="AC2286" s="15">
        <f t="shared" si="736"/>
        <v>534.4</v>
      </c>
      <c r="AD2286" s="48">
        <f>(ROUND(AC2286-AC2278,1)/AC2278)</f>
        <v>0.29551515151515151</v>
      </c>
      <c r="AE2286" s="113"/>
      <c r="AF2286" s="60"/>
      <c r="AH2286" s="20"/>
    </row>
    <row r="2287" spans="1:34">
      <c r="A2287" s="99" t="s">
        <v>846</v>
      </c>
      <c r="B2287" s="93"/>
      <c r="C2287" s="21" t="s">
        <v>4</v>
      </c>
      <c r="D2287" s="12">
        <v>55</v>
      </c>
      <c r="E2287" s="12">
        <v>0</v>
      </c>
      <c r="F2287" s="12">
        <v>0</v>
      </c>
      <c r="G2287" s="12">
        <v>0</v>
      </c>
      <c r="H2287" s="12">
        <v>110</v>
      </c>
      <c r="I2287" s="13">
        <v>10</v>
      </c>
      <c r="J2287" s="13">
        <v>50</v>
      </c>
      <c r="K2287" s="13">
        <v>50.5</v>
      </c>
      <c r="L2287" s="13">
        <v>50.5</v>
      </c>
      <c r="M2287" s="13">
        <v>0</v>
      </c>
      <c r="N2287" s="14">
        <f>D2287*$D$12</f>
        <v>66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143</v>
      </c>
      <c r="S2287" s="14">
        <f>(N2287/100)*(I2287*$I$12)+(N2287/100)*(J2287*$J$12)+(N2287/100)*(K2287*$L$12)</f>
        <v>109.39500000000001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216.64499999999998</v>
      </c>
      <c r="X2287" s="14">
        <f t="shared" si="714"/>
        <v>175.39500000000001</v>
      </c>
      <c r="Y2287" s="14">
        <f t="shared" si="715"/>
        <v>0</v>
      </c>
      <c r="Z2287" s="14">
        <f t="shared" si="716"/>
        <v>0</v>
      </c>
      <c r="AA2287" s="14">
        <f t="shared" si="717"/>
        <v>0</v>
      </c>
      <c r="AB2287" s="14">
        <f t="shared" si="737"/>
        <v>359.64499999999998</v>
      </c>
      <c r="AC2287" s="15">
        <f t="shared" si="736"/>
        <v>535</v>
      </c>
      <c r="AD2287" s="48">
        <f>(ROUND(AC2287-AC2278,1)/AC2278)</f>
        <v>0.29696969696969699</v>
      </c>
      <c r="AE2287" s="113"/>
      <c r="AF2287" s="60"/>
      <c r="AH2287" s="20"/>
    </row>
    <row r="2288" spans="1:34">
      <c r="A2288" s="99" t="s">
        <v>847</v>
      </c>
      <c r="B2288" s="93"/>
      <c r="C2288" s="21" t="s">
        <v>327</v>
      </c>
      <c r="D2288" s="12">
        <v>110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50</v>
      </c>
      <c r="K2288" s="13">
        <v>40</v>
      </c>
      <c r="L2288" s="13">
        <v>0</v>
      </c>
      <c r="M2288" s="13">
        <v>80</v>
      </c>
      <c r="N2288" s="14">
        <f>D2288*$D$13</f>
        <v>143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(N2288/100)*(I2288*$I$13)+(N2288/100)*(J2288*$J$13)+(N2288/100)*(M2288*$M$13)+(N2288/100)*(K2288*$K$10)</f>
        <v>386.09999999999997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14"/>
        <v>529.09999999999991</v>
      </c>
      <c r="Y2288" s="14">
        <f t="shared" si="715"/>
        <v>0</v>
      </c>
      <c r="Z2288" s="14">
        <f t="shared" si="716"/>
        <v>0</v>
      </c>
      <c r="AA2288" s="14">
        <f t="shared" si="717"/>
        <v>0</v>
      </c>
      <c r="AB2288" s="14">
        <f t="shared" si="737"/>
        <v>0</v>
      </c>
      <c r="AC2288" s="15">
        <f t="shared" si="736"/>
        <v>529.1</v>
      </c>
      <c r="AD2288" s="48">
        <f>(ROUND(AC2288-AC2278,1)/AC2278)</f>
        <v>0.28266666666666668</v>
      </c>
      <c r="AE2288" s="113"/>
      <c r="AF2288" s="60"/>
      <c r="AH2288" s="20"/>
    </row>
    <row r="2289" spans="1:34">
      <c r="A2289" s="99" t="s">
        <v>848</v>
      </c>
      <c r="B2289" s="93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50</v>
      </c>
      <c r="K2289" s="13">
        <v>66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343.98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14"/>
        <v>525.98</v>
      </c>
      <c r="Y2289" s="14">
        <f t="shared" si="715"/>
        <v>0</v>
      </c>
      <c r="Z2289" s="14">
        <f t="shared" si="716"/>
        <v>0</v>
      </c>
      <c r="AA2289" s="14">
        <f t="shared" si="717"/>
        <v>0</v>
      </c>
      <c r="AB2289" s="14">
        <f t="shared" si="737"/>
        <v>0</v>
      </c>
      <c r="AC2289" s="15">
        <f t="shared" si="736"/>
        <v>526</v>
      </c>
      <c r="AD2289" s="48">
        <f>(ROUND(AC2289-AC2278,1)/AC2278)</f>
        <v>0.27515151515151515</v>
      </c>
      <c r="AE2289" s="113"/>
      <c r="AF2289" s="60"/>
      <c r="AH2289" s="20"/>
    </row>
    <row r="2290" spans="1:34">
      <c r="A2290" s="99"/>
      <c r="B2290" s="93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50</v>
      </c>
      <c r="K2290" s="13">
        <v>0</v>
      </c>
      <c r="L2290" s="13">
        <v>66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343.98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14"/>
        <v>525.98</v>
      </c>
      <c r="Y2290" s="14">
        <f t="shared" si="715"/>
        <v>0</v>
      </c>
      <c r="Z2290" s="14">
        <f t="shared" si="716"/>
        <v>0</v>
      </c>
      <c r="AA2290" s="14">
        <f t="shared" si="717"/>
        <v>0</v>
      </c>
      <c r="AB2290" s="14">
        <f t="shared" si="737"/>
        <v>0</v>
      </c>
      <c r="AC2290" s="15">
        <f t="shared" si="736"/>
        <v>526</v>
      </c>
      <c r="AD2290" s="48">
        <f>(ROUND(AC2290-AC2278,1)/AC2278)</f>
        <v>0.27515151515151515</v>
      </c>
      <c r="AE2290" s="113"/>
      <c r="AF2290" s="60"/>
      <c r="AH2290" s="20"/>
    </row>
    <row r="2291" spans="1:34">
      <c r="A2291" s="99"/>
      <c r="B2291" s="93"/>
      <c r="C2291" s="21" t="s">
        <v>325</v>
      </c>
      <c r="D2291" s="12">
        <v>110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80</v>
      </c>
      <c r="K2291" s="13">
        <v>40</v>
      </c>
      <c r="L2291" s="13">
        <v>0</v>
      </c>
      <c r="M2291" s="13">
        <v>0</v>
      </c>
      <c r="N2291" s="14">
        <f>D2291*$D$16</f>
        <v>143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(N2291/100)*(I2291*$I$16)+(N2291/100)*(J2291*$J$16)+(N2291/100)*(K2291*$L$16)</f>
        <v>363.22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14"/>
        <v>506.22</v>
      </c>
      <c r="Y2291" s="14">
        <f t="shared" si="715"/>
        <v>0</v>
      </c>
      <c r="Z2291" s="14">
        <f t="shared" si="716"/>
        <v>0</v>
      </c>
      <c r="AA2291" s="14">
        <f t="shared" si="717"/>
        <v>0</v>
      </c>
      <c r="AB2291" s="14">
        <f t="shared" si="737"/>
        <v>0</v>
      </c>
      <c r="AC2291" s="15">
        <f t="shared" si="736"/>
        <v>506.2</v>
      </c>
      <c r="AD2291" s="48">
        <f>(ROUND(AC2291-AC2278,1)/AC2278)</f>
        <v>0.22715151515151516</v>
      </c>
      <c r="AE2291" s="113"/>
      <c r="AF2291" s="60"/>
      <c r="AH2291" s="20"/>
    </row>
    <row r="2292" spans="1:34">
      <c r="A2292" s="99"/>
      <c r="B2292" s="93"/>
      <c r="C2292" s="21" t="s">
        <v>326</v>
      </c>
      <c r="D2292" s="12">
        <v>110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50</v>
      </c>
      <c r="K2292" s="13">
        <v>40</v>
      </c>
      <c r="L2292" s="13">
        <v>0</v>
      </c>
      <c r="M2292" s="13">
        <v>0</v>
      </c>
      <c r="N2292" s="14">
        <f>D2292*$D$17</f>
        <v>143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(N2292/100)*(I2292*$I$17)+(N2292/100)*(J2292*$J$17)+(N2292/100)*(K2292*$L$17)</f>
        <v>321.74999999999994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14"/>
        <v>464.74999999999994</v>
      </c>
      <c r="Y2292" s="14">
        <f t="shared" si="715"/>
        <v>0</v>
      </c>
      <c r="Z2292" s="14">
        <f t="shared" si="716"/>
        <v>0</v>
      </c>
      <c r="AA2292" s="14">
        <f t="shared" si="717"/>
        <v>0</v>
      </c>
      <c r="AB2292" s="14">
        <f t="shared" si="737"/>
        <v>0</v>
      </c>
      <c r="AC2292" s="15">
        <f t="shared" si="736"/>
        <v>464.8</v>
      </c>
      <c r="AD2292" s="48">
        <f>(ROUND(AC2292-AC2278,1)/AC2278)</f>
        <v>0.12678787878787878</v>
      </c>
      <c r="AE2292" s="113"/>
      <c r="AF2292" s="60"/>
      <c r="AH2292" s="20"/>
    </row>
    <row r="2293" spans="1:34">
      <c r="A2293" s="106" t="s">
        <v>0</v>
      </c>
      <c r="B2293" s="90" t="s">
        <v>887</v>
      </c>
      <c r="C2293" s="50" t="s">
        <v>242</v>
      </c>
      <c r="D2293" s="11">
        <v>120</v>
      </c>
      <c r="E2293" s="11">
        <v>0</v>
      </c>
      <c r="F2293" s="11">
        <v>0</v>
      </c>
      <c r="G2293" s="11">
        <v>0</v>
      </c>
      <c r="H2293" s="11">
        <v>0</v>
      </c>
      <c r="I2293" s="51">
        <v>10</v>
      </c>
      <c r="J2293" s="51">
        <v>80</v>
      </c>
      <c r="K2293" s="51">
        <v>0</v>
      </c>
      <c r="L2293" s="51">
        <v>0</v>
      </c>
      <c r="M2293" s="51">
        <v>0</v>
      </c>
      <c r="N2293" s="52">
        <f>D2293*$D$3</f>
        <v>180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243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307" si="738">N2293+S2293</f>
        <v>423</v>
      </c>
      <c r="Y2293" s="52">
        <f t="shared" ref="Y2293:Y2307" si="739">O2293+T2293</f>
        <v>0</v>
      </c>
      <c r="Z2293" s="52">
        <f t="shared" ref="Z2293:Z2307" si="740">P2293+U2293</f>
        <v>0</v>
      </c>
      <c r="AA2293" s="52">
        <f t="shared" ref="AA2293:AA2307" si="741">Q2293+V2293</f>
        <v>0</v>
      </c>
      <c r="AB2293" s="52">
        <f>R2293+W2293</f>
        <v>0</v>
      </c>
      <c r="AC2293" s="53">
        <f>ROUND(X2293+Y2293+Z2293+AA2293+AB2293,1)</f>
        <v>423</v>
      </c>
      <c r="AD2293" s="58"/>
      <c r="AE2293" s="113"/>
      <c r="AF2293" s="60"/>
      <c r="AH2293" s="20"/>
    </row>
    <row r="2294" spans="1:34">
      <c r="A2294" s="99" t="s">
        <v>814</v>
      </c>
      <c r="B2294" s="91">
        <v>0</v>
      </c>
      <c r="C2294" s="21" t="s">
        <v>324</v>
      </c>
      <c r="D2294" s="12">
        <v>120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90</v>
      </c>
      <c r="K2294" s="13">
        <v>0</v>
      </c>
      <c r="L2294" s="13">
        <v>0</v>
      </c>
      <c r="M2294" s="13">
        <v>0</v>
      </c>
      <c r="N2294" s="14">
        <f>D2294*$D$4</f>
        <v>156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336.96000000000004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8"/>
        <v>492.96000000000004</v>
      </c>
      <c r="Y2294" s="14">
        <f t="shared" si="739"/>
        <v>0</v>
      </c>
      <c r="Z2294" s="14">
        <f t="shared" si="740"/>
        <v>0</v>
      </c>
      <c r="AA2294" s="14">
        <f t="shared" si="741"/>
        <v>0</v>
      </c>
      <c r="AB2294" s="14">
        <f>R2294+W2294</f>
        <v>0</v>
      </c>
      <c r="AC2294" s="15">
        <f>ROUND(X2294+Y2294+Z2294+AA2294+AB2294,1)</f>
        <v>493</v>
      </c>
      <c r="AD2294" s="48">
        <f>(ROUND(AC2294-AC2293,1)/AC2293)</f>
        <v>0.16548463356973994</v>
      </c>
      <c r="AE2294" s="113"/>
      <c r="AF2294" s="60"/>
      <c r="AH2294" s="20"/>
    </row>
    <row r="2295" spans="1:34">
      <c r="A2295" s="99" t="s">
        <v>815</v>
      </c>
      <c r="B2295" s="91">
        <v>40</v>
      </c>
      <c r="C2295" s="21" t="s">
        <v>849</v>
      </c>
      <c r="D2295" s="12">
        <v>120</v>
      </c>
      <c r="E2295" s="12">
        <v>0</v>
      </c>
      <c r="F2295" s="12">
        <v>0</v>
      </c>
      <c r="G2295" s="12">
        <v>0</v>
      </c>
      <c r="H2295" s="12">
        <v>0</v>
      </c>
      <c r="I2295" s="13">
        <v>10</v>
      </c>
      <c r="J2295" s="13">
        <v>80</v>
      </c>
      <c r="K2295" s="13">
        <v>0</v>
      </c>
      <c r="L2295" s="13">
        <v>0</v>
      </c>
      <c r="M2295" s="13">
        <v>0</v>
      </c>
      <c r="N2295" s="14">
        <f>D2295*$D$5</f>
        <v>168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226.79999999999998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8"/>
        <v>394.79999999999995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 t="shared" ref="AC2295:AC2307" si="742">ROUND(X2295+Y2295+Z2295+AA2295+AB2295,1)</f>
        <v>394.8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1">
        <v>0</v>
      </c>
      <c r="C2296" s="21" t="s">
        <v>337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10</v>
      </c>
      <c r="J2296" s="13">
        <v>80</v>
      </c>
      <c r="K2296" s="13">
        <v>0</v>
      </c>
      <c r="L2296" s="13">
        <v>0</v>
      </c>
      <c r="M2296" s="13">
        <v>0</v>
      </c>
      <c r="N2296" s="14">
        <f>D2296*$D$6</f>
        <v>168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226.79999999999998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8"/>
        <v>394.79999999999995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 t="shared" ref="AB2296:AB2307" si="743">R2296+W2296</f>
        <v>0</v>
      </c>
      <c r="AC2296" s="15">
        <f t="shared" si="742"/>
        <v>394.8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1">
        <v>0</v>
      </c>
      <c r="C2297" s="21" t="s">
        <v>338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10</v>
      </c>
      <c r="J2297" s="13">
        <v>80</v>
      </c>
      <c r="K2297" s="13">
        <v>0</v>
      </c>
      <c r="L2297" s="13">
        <v>0</v>
      </c>
      <c r="M2297" s="13">
        <v>0</v>
      </c>
      <c r="N2297" s="14">
        <f>D2297*$D$7</f>
        <v>168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226.79999999999998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8"/>
        <v>394.79999999999995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si="743"/>
        <v>0</v>
      </c>
      <c r="AC2297" s="15">
        <f t="shared" si="742"/>
        <v>394.8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1"/>
      <c r="C2298" s="21" t="s">
        <v>339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10</v>
      </c>
      <c r="J2298" s="13">
        <v>80</v>
      </c>
      <c r="K2298" s="13">
        <v>0</v>
      </c>
      <c r="L2298" s="13">
        <v>0</v>
      </c>
      <c r="M2298" s="13">
        <v>0</v>
      </c>
      <c r="N2298" s="14">
        <f>D2298*$D$8</f>
        <v>168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226.79999999999998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8"/>
        <v>394.79999999999995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394.8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1"/>
      <c r="C2299" s="21" t="s">
        <v>1</v>
      </c>
      <c r="D2299" s="12">
        <v>60</v>
      </c>
      <c r="E2299" s="12">
        <v>120</v>
      </c>
      <c r="F2299" s="12">
        <v>0</v>
      </c>
      <c r="G2299" s="12">
        <v>0</v>
      </c>
      <c r="H2299" s="12">
        <v>0</v>
      </c>
      <c r="I2299" s="13">
        <v>10</v>
      </c>
      <c r="J2299" s="13">
        <v>80</v>
      </c>
      <c r="K2299" s="13">
        <v>96</v>
      </c>
      <c r="L2299" s="13">
        <v>0</v>
      </c>
      <c r="M2299" s="13">
        <v>0</v>
      </c>
      <c r="N2299" s="14">
        <f>D2299*$D$9</f>
        <v>72</v>
      </c>
      <c r="O2299" s="14">
        <f>E2299*$E$9</f>
        <v>156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97.199999999999989</v>
      </c>
      <c r="T2299" s="14">
        <f>(O2299/100)*(K2299*$K$9)</f>
        <v>224.64000000000001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8"/>
        <v>169.2</v>
      </c>
      <c r="Y2299" s="14">
        <f t="shared" si="739"/>
        <v>380.64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549.79999999999995</v>
      </c>
      <c r="AD2299" s="48">
        <f>(ROUND(AC2299-AC2293,1)/AC2293)</f>
        <v>0.29976359338061465</v>
      </c>
      <c r="AE2299" s="113"/>
      <c r="AF2299" s="60"/>
      <c r="AH2299" s="20"/>
    </row>
    <row r="2300" spans="1:34">
      <c r="A2300" s="99" t="s">
        <v>844</v>
      </c>
      <c r="B2300" s="91"/>
      <c r="C2300" s="21" t="s">
        <v>2</v>
      </c>
      <c r="D2300" s="12">
        <v>60</v>
      </c>
      <c r="E2300" s="12">
        <v>0</v>
      </c>
      <c r="F2300" s="12">
        <v>120</v>
      </c>
      <c r="G2300" s="12">
        <v>0</v>
      </c>
      <c r="H2300" s="12">
        <v>0</v>
      </c>
      <c r="I2300" s="13">
        <v>10</v>
      </c>
      <c r="J2300" s="13">
        <v>80</v>
      </c>
      <c r="K2300" s="13">
        <v>48</v>
      </c>
      <c r="L2300" s="13">
        <v>48</v>
      </c>
      <c r="M2300" s="13">
        <v>0</v>
      </c>
      <c r="N2300" s="14">
        <f>D2300*$D$10</f>
        <v>72</v>
      </c>
      <c r="O2300" s="14">
        <f>E2300*$E$10</f>
        <v>0</v>
      </c>
      <c r="P2300" s="14">
        <f>F2300*$F$10</f>
        <v>156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97.199999999999989</v>
      </c>
      <c r="T2300" s="14">
        <f>(O2300/100)*(K2300*$J$10)</f>
        <v>0</v>
      </c>
      <c r="U2300" s="14">
        <f>(P2300/100)*(K2300*$K$10)+(P2300/100)*(L2300*$L$10)</f>
        <v>224.64000000000001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8"/>
        <v>169.2</v>
      </c>
      <c r="Y2300" s="14">
        <f t="shared" si="739"/>
        <v>0</v>
      </c>
      <c r="Z2300" s="14">
        <f t="shared" si="740"/>
        <v>380.64</v>
      </c>
      <c r="AA2300" s="14">
        <f t="shared" si="741"/>
        <v>0</v>
      </c>
      <c r="AB2300" s="14">
        <f t="shared" si="743"/>
        <v>0</v>
      </c>
      <c r="AC2300" s="15">
        <f t="shared" si="742"/>
        <v>549.79999999999995</v>
      </c>
      <c r="AD2300" s="48">
        <f>(ROUND(AC2300-AC2293,1)/AC2293)</f>
        <v>0.29976359338061465</v>
      </c>
      <c r="AE2300" s="113"/>
      <c r="AF2300" s="60"/>
      <c r="AH2300" s="20"/>
    </row>
    <row r="2301" spans="1:34">
      <c r="A2301" s="99" t="s">
        <v>845</v>
      </c>
      <c r="B2301" s="91"/>
      <c r="C2301" s="21" t="s">
        <v>3</v>
      </c>
      <c r="D2301" s="12">
        <v>60</v>
      </c>
      <c r="E2301" s="12">
        <v>0</v>
      </c>
      <c r="F2301" s="12">
        <v>0</v>
      </c>
      <c r="G2301" s="12">
        <v>120</v>
      </c>
      <c r="H2301" s="12">
        <v>0</v>
      </c>
      <c r="I2301" s="13">
        <v>10</v>
      </c>
      <c r="J2301" s="13">
        <v>80</v>
      </c>
      <c r="K2301" s="13">
        <v>0</v>
      </c>
      <c r="L2301" s="13">
        <v>96</v>
      </c>
      <c r="M2301" s="13">
        <v>0</v>
      </c>
      <c r="N2301" s="14">
        <f>D2301*$D$11</f>
        <v>72</v>
      </c>
      <c r="O2301" s="14">
        <f>E2301*$E$11</f>
        <v>0</v>
      </c>
      <c r="P2301" s="14">
        <f>F2301*$F$11</f>
        <v>0</v>
      </c>
      <c r="Q2301" s="14">
        <f>G2301*$G$11</f>
        <v>156</v>
      </c>
      <c r="R2301" s="14">
        <f>H2301*$H$11</f>
        <v>0</v>
      </c>
      <c r="S2301" s="14">
        <f>(N2301/100)*(I2301*$I$11)+(N2301/100)*(J2301*$J$11)</f>
        <v>97.199999999999989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224.64000000000001</v>
      </c>
      <c r="W2301" s="14">
        <f>(R2301/100)*(K2301*$K$11)+(R2301/100)*(L2301*$L$11)</f>
        <v>0</v>
      </c>
      <c r="X2301" s="14">
        <f t="shared" si="738"/>
        <v>169.2</v>
      </c>
      <c r="Y2301" s="14">
        <f t="shared" si="739"/>
        <v>0</v>
      </c>
      <c r="Z2301" s="14">
        <f t="shared" si="740"/>
        <v>0</v>
      </c>
      <c r="AA2301" s="14">
        <f t="shared" si="741"/>
        <v>380.64</v>
      </c>
      <c r="AB2301" s="14">
        <f t="shared" si="743"/>
        <v>0</v>
      </c>
      <c r="AC2301" s="15">
        <f t="shared" si="742"/>
        <v>549.79999999999995</v>
      </c>
      <c r="AD2301" s="48">
        <f>(ROUND(AC2301-AC2293,1)/AC2293)</f>
        <v>0.29976359338061465</v>
      </c>
      <c r="AE2301" s="113"/>
      <c r="AF2301" s="60"/>
      <c r="AH2301" s="20"/>
    </row>
    <row r="2302" spans="1:34">
      <c r="A2302" s="99" t="s">
        <v>846</v>
      </c>
      <c r="B2302" s="91"/>
      <c r="C2302" s="21" t="s">
        <v>4</v>
      </c>
      <c r="D2302" s="12">
        <v>60</v>
      </c>
      <c r="E2302" s="12">
        <v>0</v>
      </c>
      <c r="F2302" s="12">
        <v>0</v>
      </c>
      <c r="G2302" s="12">
        <v>0</v>
      </c>
      <c r="H2302" s="12">
        <v>120</v>
      </c>
      <c r="I2302" s="13">
        <v>10</v>
      </c>
      <c r="J2302" s="13">
        <v>80</v>
      </c>
      <c r="K2302" s="13">
        <v>48</v>
      </c>
      <c r="L2302" s="13">
        <v>48</v>
      </c>
      <c r="M2302" s="13">
        <v>0</v>
      </c>
      <c r="N2302" s="14">
        <f>D2302*$D$12</f>
        <v>72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156</v>
      </c>
      <c r="S2302" s="14">
        <f>(N2302/100)*(I2302*$I$12)+(N2302/100)*(J2302*$J$12)</f>
        <v>97.199999999999989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224.64000000000001</v>
      </c>
      <c r="X2302" s="14">
        <f t="shared" si="738"/>
        <v>169.2</v>
      </c>
      <c r="Y2302" s="14">
        <f t="shared" si="739"/>
        <v>0</v>
      </c>
      <c r="Z2302" s="14">
        <f t="shared" si="740"/>
        <v>0</v>
      </c>
      <c r="AA2302" s="14">
        <f t="shared" si="741"/>
        <v>0</v>
      </c>
      <c r="AB2302" s="14">
        <f t="shared" si="743"/>
        <v>380.64</v>
      </c>
      <c r="AC2302" s="15">
        <f t="shared" si="742"/>
        <v>549.79999999999995</v>
      </c>
      <c r="AD2302" s="48">
        <f>(ROUND(AC2302-AC2293,1)/AC2293)</f>
        <v>0.29976359338061465</v>
      </c>
      <c r="AE2302" s="113"/>
      <c r="AF2302" s="60"/>
      <c r="AH2302" s="20"/>
    </row>
    <row r="2303" spans="1:34">
      <c r="A2303" s="99" t="s">
        <v>847</v>
      </c>
      <c r="B2303" s="91"/>
      <c r="C2303" s="21" t="s">
        <v>327</v>
      </c>
      <c r="D2303" s="12">
        <v>120</v>
      </c>
      <c r="E2303" s="12">
        <v>0</v>
      </c>
      <c r="F2303" s="12">
        <v>0</v>
      </c>
      <c r="G2303" s="12">
        <v>0</v>
      </c>
      <c r="H2303" s="12">
        <v>0</v>
      </c>
      <c r="I2303" s="13">
        <v>10</v>
      </c>
      <c r="J2303" s="13">
        <v>80</v>
      </c>
      <c r="K2303" s="13">
        <v>0</v>
      </c>
      <c r="L2303" s="13">
        <v>0</v>
      </c>
      <c r="M2303" s="13">
        <v>80</v>
      </c>
      <c r="N2303" s="14">
        <f>D2303*$D$13</f>
        <v>156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397.80000000000007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8"/>
        <v>553.80000000000007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0</v>
      </c>
      <c r="AC2303" s="15">
        <f t="shared" si="742"/>
        <v>553.79999999999995</v>
      </c>
      <c r="AD2303" s="48">
        <f>(ROUND(AC2303-AC2293,1)/AC2293)</f>
        <v>0.30921985815602837</v>
      </c>
      <c r="AE2303" s="113"/>
      <c r="AF2303" s="60"/>
      <c r="AH2303" s="20"/>
    </row>
    <row r="2304" spans="1:34">
      <c r="A2304" s="99" t="s">
        <v>848</v>
      </c>
      <c r="B2304" s="91"/>
      <c r="C2304" s="21" t="s">
        <v>328</v>
      </c>
      <c r="D2304" s="12">
        <v>120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80</v>
      </c>
      <c r="K2304" s="13">
        <v>80</v>
      </c>
      <c r="L2304" s="13">
        <v>0</v>
      </c>
      <c r="M2304" s="13">
        <v>0</v>
      </c>
      <c r="N2304" s="14">
        <f>D2304*$D$14</f>
        <v>156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397.80000000000007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8"/>
        <v>553.80000000000007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553.79999999999995</v>
      </c>
      <c r="AD2304" s="48">
        <f>(ROUND(AC2304-AC2293,1)/AC2293)</f>
        <v>0.30921985815602837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80</v>
      </c>
      <c r="K2305" s="13">
        <v>0</v>
      </c>
      <c r="L2305" s="13">
        <v>80</v>
      </c>
      <c r="M2305" s="13">
        <v>0</v>
      </c>
      <c r="N2305" s="14">
        <f>D2305*$D$15</f>
        <v>156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397.80000000000007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8"/>
        <v>553.80000000000007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553.79999999999995</v>
      </c>
      <c r="AD2305" s="48">
        <f>(ROUND(AC2305-AC2293,1)/AC2293)</f>
        <v>0.30921985815602837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100</v>
      </c>
      <c r="K2306" s="13">
        <v>0</v>
      </c>
      <c r="L2306" s="13">
        <v>0</v>
      </c>
      <c r="M2306" s="13">
        <v>0</v>
      </c>
      <c r="N2306" s="14">
        <f>D2306*$D$16</f>
        <v>156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374.4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8"/>
        <v>530.4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530.4</v>
      </c>
      <c r="AD2306" s="48">
        <f>(ROUND(AC2306-AC2293,1)/AC2293)</f>
        <v>0.25390070921985819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52</v>
      </c>
      <c r="J2307" s="13">
        <v>80</v>
      </c>
      <c r="K2307" s="13">
        <v>0</v>
      </c>
      <c r="L2307" s="13">
        <v>0</v>
      </c>
      <c r="M2307" s="13">
        <v>0</v>
      </c>
      <c r="N2307" s="14">
        <f>D2307*$D$17</f>
        <v>156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311.37599999999998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8"/>
        <v>467.37599999999998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467.4</v>
      </c>
      <c r="AD2307" s="48">
        <f>(ROUND(AC2307-AC2293,1)/AC2293)</f>
        <v>0.1049645390070922</v>
      </c>
      <c r="AE2307" s="113"/>
      <c r="AF2307" s="60"/>
      <c r="AH2307" s="20"/>
    </row>
    <row r="2308" spans="1:34">
      <c r="A2308" s="107"/>
      <c r="B2308" s="156" t="s">
        <v>809</v>
      </c>
      <c r="C2308" s="156"/>
      <c r="D2308" s="156"/>
      <c r="E2308" s="156"/>
      <c r="F2308" s="156"/>
      <c r="G2308" s="156"/>
      <c r="H2308" s="156"/>
      <c r="I2308" s="156"/>
      <c r="J2308" s="156"/>
      <c r="K2308" s="156"/>
      <c r="L2308" s="156"/>
      <c r="M2308" s="156"/>
      <c r="N2308" s="156"/>
      <c r="O2308" s="156"/>
      <c r="P2308" s="156"/>
      <c r="Q2308" s="156"/>
      <c r="R2308" s="156"/>
      <c r="S2308" s="156"/>
      <c r="T2308" s="156"/>
      <c r="U2308" s="156"/>
      <c r="V2308" s="156"/>
      <c r="W2308" s="156"/>
      <c r="X2308" s="156"/>
      <c r="Y2308" s="156"/>
      <c r="Z2308" s="156"/>
      <c r="AA2308" s="156"/>
      <c r="AB2308" s="156"/>
      <c r="AC2308" s="18">
        <v>500</v>
      </c>
      <c r="AD2308" s="18"/>
      <c r="AE2308" s="113"/>
      <c r="AF2308" s="60"/>
      <c r="AH2308" s="20"/>
    </row>
    <row r="2309" spans="1:34">
      <c r="A2309" s="106" t="s">
        <v>0</v>
      </c>
      <c r="B2309" s="87" t="s">
        <v>108</v>
      </c>
      <c r="C2309" s="21" t="s">
        <v>243</v>
      </c>
      <c r="D2309" s="12">
        <v>108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D2309*$D$3</f>
        <v>162</v>
      </c>
      <c r="O2309" s="14">
        <f>E2309*$E$3</f>
        <v>0</v>
      </c>
      <c r="P2309" s="14">
        <f>F2309*$F$3</f>
        <v>0</v>
      </c>
      <c r="Q2309" s="14">
        <f>G2309*$G$3</f>
        <v>0</v>
      </c>
      <c r="R2309" s="14">
        <f>H2309*$H$3</f>
        <v>0</v>
      </c>
      <c r="S2309" s="14">
        <f>(N2309/100)*(I2309*$I$3)+(N2309/100)*(J2309*$J$3)</f>
        <v>218.70000000000002</v>
      </c>
      <c r="T2309" s="14">
        <f>(O2309/100)*(K2309*$K$3)</f>
        <v>0</v>
      </c>
      <c r="U2309" s="14">
        <f>(P2309/100)*(K2309*$K$3)+(P2309/100)*(L2309*$L$3)</f>
        <v>0</v>
      </c>
      <c r="V2309" s="14">
        <f>(Q2309/100)*(L2309*$L$3)</f>
        <v>0</v>
      </c>
      <c r="W2309" s="14">
        <f>(R2309/100)*(K2309*$K$3)+(R2309/100)*(L2309*$L$3)</f>
        <v>0</v>
      </c>
      <c r="X2309" s="14">
        <f t="shared" ref="X2309:X2323" si="744">N2309+S2309</f>
        <v>380.70000000000005</v>
      </c>
      <c r="Y2309" s="14">
        <f t="shared" ref="Y2309:Y2323" si="745">O2309+T2309</f>
        <v>0</v>
      </c>
      <c r="Z2309" s="14">
        <f t="shared" ref="Z2309:Z2323" si="746">P2309+U2309</f>
        <v>0</v>
      </c>
      <c r="AA2309" s="14">
        <f t="shared" ref="AA2309:AA2323" si="747">Q2309+V2309</f>
        <v>0</v>
      </c>
      <c r="AB2309" s="14">
        <f>R2309+W2309</f>
        <v>0</v>
      </c>
      <c r="AC2309" s="15">
        <f>ROUND(X2309+Y2309+Z2309+AA2309+AB2309,1)</f>
        <v>380.7</v>
      </c>
      <c r="AD2309" s="48">
        <v>0</v>
      </c>
      <c r="AE2309" s="113"/>
      <c r="AF2309" s="60"/>
      <c r="AH2309" s="20"/>
    </row>
    <row r="2310" spans="1:34">
      <c r="A2310" s="99" t="s">
        <v>814</v>
      </c>
      <c r="B2310" s="87">
        <v>16</v>
      </c>
      <c r="C2310" s="21" t="s">
        <v>324</v>
      </c>
      <c r="D2310" s="12">
        <v>108</v>
      </c>
      <c r="E2310" s="12">
        <v>0</v>
      </c>
      <c r="F2310" s="12">
        <v>0</v>
      </c>
      <c r="G2310" s="12">
        <v>0</v>
      </c>
      <c r="H2310" s="12">
        <v>0</v>
      </c>
      <c r="I2310" s="13">
        <v>46</v>
      </c>
      <c r="J2310" s="13">
        <v>76</v>
      </c>
      <c r="K2310" s="13">
        <v>0</v>
      </c>
      <c r="L2310" s="13">
        <v>0</v>
      </c>
      <c r="M2310" s="13">
        <v>0</v>
      </c>
      <c r="N2310" s="14">
        <f>D2310*$D$4</f>
        <v>140.4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308.31840000000005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si="744"/>
        <v>448.71840000000009</v>
      </c>
      <c r="Y2310" s="14">
        <f t="shared" si="745"/>
        <v>0</v>
      </c>
      <c r="Z2310" s="14">
        <f t="shared" si="746"/>
        <v>0</v>
      </c>
      <c r="AA2310" s="14">
        <f t="shared" si="747"/>
        <v>0</v>
      </c>
      <c r="AB2310" s="14">
        <f>R2310+W2310</f>
        <v>0</v>
      </c>
      <c r="AC2310" s="15">
        <f>ROUND(X2310+Y2310+Z2310+AA2310+AB2310,1)</f>
        <v>448.7</v>
      </c>
      <c r="AD2310" s="48">
        <f>(ROUND(AC2310-AC2309,1)/AC2309)</f>
        <v>0.17861833464670346</v>
      </c>
      <c r="AE2310" s="113" t="s">
        <v>813</v>
      </c>
      <c r="AF2310" s="60"/>
      <c r="AH2310" s="20"/>
    </row>
    <row r="2311" spans="1:34">
      <c r="A2311" s="99" t="s">
        <v>815</v>
      </c>
      <c r="B2311" s="87">
        <v>16</v>
      </c>
      <c r="C2311" s="21" t="s">
        <v>849</v>
      </c>
      <c r="D2311" s="12">
        <v>108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D2311*$D$5</f>
        <v>151.19999999999999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204.11999999999998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355.31999999999994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355.3</v>
      </c>
      <c r="AD2311" s="48">
        <f>(ROUND(AC2311-AC2309,1)/AC2309)</f>
        <v>-6.6719201470974515E-2</v>
      </c>
      <c r="AE2311" s="113"/>
      <c r="AF2311" s="60"/>
      <c r="AH2311" s="20"/>
    </row>
    <row r="2312" spans="1:34">
      <c r="A2312" s="99" t="s">
        <v>816</v>
      </c>
      <c r="B2312" s="87">
        <v>0</v>
      </c>
      <c r="C2312" s="21" t="s">
        <v>337</v>
      </c>
      <c r="D2312" s="12">
        <v>108</v>
      </c>
      <c r="E2312" s="12">
        <v>0</v>
      </c>
      <c r="F2312" s="12">
        <v>0</v>
      </c>
      <c r="G2312" s="12">
        <v>0</v>
      </c>
      <c r="H2312" s="12">
        <v>0</v>
      </c>
      <c r="I2312" s="13">
        <v>30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D2312*$D$6</f>
        <v>151.19999999999999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204.11999999999998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355.31999999999994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355.3</v>
      </c>
      <c r="AD2312" s="48">
        <f>(ROUND(AC2312-AC2309,1)/AC2309)</f>
        <v>-6.6719201470974515E-2</v>
      </c>
      <c r="AE2312" s="113"/>
      <c r="AF2312" s="60"/>
      <c r="AH2312" s="20"/>
    </row>
    <row r="2313" spans="1:34">
      <c r="A2313" s="99" t="s">
        <v>817</v>
      </c>
      <c r="B2313" s="87">
        <v>0</v>
      </c>
      <c r="C2313" s="21" t="s">
        <v>338</v>
      </c>
      <c r="D2313" s="12">
        <v>108</v>
      </c>
      <c r="E2313" s="12">
        <v>0</v>
      </c>
      <c r="F2313" s="12">
        <v>0</v>
      </c>
      <c r="G2313" s="12">
        <v>0</v>
      </c>
      <c r="H2313" s="12">
        <v>0</v>
      </c>
      <c r="I2313" s="13">
        <v>30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D2313*$D$7</f>
        <v>151.19999999999999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204.11999999999998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355.31999999999994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355.3</v>
      </c>
      <c r="AD2313" s="48">
        <f>(ROUND(AC2313-AC2309,1)/AC2309)</f>
        <v>-6.6719201470974515E-2</v>
      </c>
      <c r="AE2313" s="113"/>
      <c r="AF2313" s="60"/>
      <c r="AH2313" s="20"/>
    </row>
    <row r="2314" spans="1:34">
      <c r="A2314" s="99" t="s">
        <v>666</v>
      </c>
      <c r="B2314" s="87"/>
      <c r="C2314" s="21" t="s">
        <v>339</v>
      </c>
      <c r="D2314" s="12">
        <v>108</v>
      </c>
      <c r="E2314" s="12">
        <v>0</v>
      </c>
      <c r="F2314" s="12">
        <v>0</v>
      </c>
      <c r="G2314" s="12">
        <v>0</v>
      </c>
      <c r="H2314" s="12">
        <v>0</v>
      </c>
      <c r="I2314" s="13">
        <v>30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D2314*$D$8</f>
        <v>151.19999999999999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204.11999999999998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355.31999999999994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355.3</v>
      </c>
      <c r="AD2314" s="48">
        <f>(ROUND(AC2314-AC2309,1)/AC2309)</f>
        <v>-6.6719201470974515E-2</v>
      </c>
      <c r="AE2314" s="113"/>
      <c r="AF2314" s="60"/>
      <c r="AH2314" s="20"/>
    </row>
    <row r="2315" spans="1:34">
      <c r="A2315" s="99" t="s">
        <v>605</v>
      </c>
      <c r="B2315" s="87"/>
      <c r="C2315" s="21" t="s">
        <v>1</v>
      </c>
      <c r="D2315" s="12">
        <v>54</v>
      </c>
      <c r="E2315" s="12">
        <v>108</v>
      </c>
      <c r="F2315" s="12">
        <v>0</v>
      </c>
      <c r="G2315" s="12">
        <v>0</v>
      </c>
      <c r="H2315" s="12">
        <v>0</v>
      </c>
      <c r="I2315" s="13">
        <v>30</v>
      </c>
      <c r="J2315" s="13">
        <v>60</v>
      </c>
      <c r="K2315" s="13">
        <v>95</v>
      </c>
      <c r="L2315" s="13">
        <v>0</v>
      </c>
      <c r="M2315" s="13">
        <v>0</v>
      </c>
      <c r="N2315" s="14">
        <f>D2315*$D$9</f>
        <v>64.8</v>
      </c>
      <c r="O2315" s="14">
        <f>E2315*$E$9</f>
        <v>140.4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87.48</v>
      </c>
      <c r="T2315" s="14">
        <f>(O2315/100)*(K2315*$K$9)</f>
        <v>200.07000000000002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152.28</v>
      </c>
      <c r="Y2315" s="14">
        <f t="shared" si="745"/>
        <v>340.47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492.8</v>
      </c>
      <c r="AD2315" s="48">
        <f>(ROUND(AC2315-AC2309,1)/AC2309)</f>
        <v>0.29445757814552143</v>
      </c>
      <c r="AE2315" s="113"/>
      <c r="AF2315" s="60"/>
      <c r="AH2315" s="20"/>
    </row>
    <row r="2316" spans="1:34">
      <c r="A2316" s="99" t="s">
        <v>844</v>
      </c>
      <c r="B2316" s="87"/>
      <c r="C2316" s="21" t="s">
        <v>2</v>
      </c>
      <c r="D2316" s="12">
        <v>54</v>
      </c>
      <c r="E2316" s="12">
        <v>0</v>
      </c>
      <c r="F2316" s="12">
        <v>108</v>
      </c>
      <c r="G2316" s="12">
        <v>0</v>
      </c>
      <c r="H2316" s="12">
        <v>0</v>
      </c>
      <c r="I2316" s="13">
        <v>30</v>
      </c>
      <c r="J2316" s="13">
        <v>60</v>
      </c>
      <c r="K2316" s="13">
        <v>47.5</v>
      </c>
      <c r="L2316" s="13">
        <v>47.5</v>
      </c>
      <c r="M2316" s="13">
        <v>0</v>
      </c>
      <c r="N2316" s="14">
        <f>D2316*$D$10</f>
        <v>64.8</v>
      </c>
      <c r="O2316" s="14">
        <f>E2316*$E$10</f>
        <v>0</v>
      </c>
      <c r="P2316" s="14">
        <f>F2316*$F$10</f>
        <v>140.4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87.48</v>
      </c>
      <c r="T2316" s="14">
        <f>(O2316/100)*(K2316*$J$10)</f>
        <v>0</v>
      </c>
      <c r="U2316" s="14">
        <f>(P2316/100)*(K2316*$K$10)+(P2316/100)*(L2316*$L$10)</f>
        <v>200.07000000000002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152.28</v>
      </c>
      <c r="Y2316" s="14">
        <f t="shared" si="745"/>
        <v>0</v>
      </c>
      <c r="Z2316" s="14">
        <f t="shared" si="746"/>
        <v>340.47</v>
      </c>
      <c r="AA2316" s="14">
        <f t="shared" si="747"/>
        <v>0</v>
      </c>
      <c r="AB2316" s="14">
        <f t="shared" si="749"/>
        <v>0</v>
      </c>
      <c r="AC2316" s="15">
        <f t="shared" si="748"/>
        <v>492.8</v>
      </c>
      <c r="AD2316" s="48">
        <f>(ROUND(AC2316-AC2309,1)/AC2309)</f>
        <v>0.29445757814552143</v>
      </c>
      <c r="AE2316" s="113"/>
      <c r="AF2316" s="60"/>
      <c r="AH2316" s="20"/>
    </row>
    <row r="2317" spans="1:34">
      <c r="A2317" s="99" t="s">
        <v>845</v>
      </c>
      <c r="B2317" s="87"/>
      <c r="C2317" s="21" t="s">
        <v>3</v>
      </c>
      <c r="D2317" s="12">
        <v>54</v>
      </c>
      <c r="E2317" s="12">
        <v>0</v>
      </c>
      <c r="F2317" s="12">
        <v>0</v>
      </c>
      <c r="G2317" s="12">
        <v>108</v>
      </c>
      <c r="H2317" s="12">
        <v>0</v>
      </c>
      <c r="I2317" s="13">
        <v>30</v>
      </c>
      <c r="J2317" s="13">
        <v>60</v>
      </c>
      <c r="K2317" s="13">
        <v>0</v>
      </c>
      <c r="L2317" s="13">
        <v>95</v>
      </c>
      <c r="M2317" s="13">
        <v>0</v>
      </c>
      <c r="N2317" s="14">
        <f>D2317*$D$11</f>
        <v>64.8</v>
      </c>
      <c r="O2317" s="14">
        <f>E2317*$E$11</f>
        <v>0</v>
      </c>
      <c r="P2317" s="14">
        <f>F2317*$F$11</f>
        <v>0</v>
      </c>
      <c r="Q2317" s="14">
        <f>G2317*$G$11</f>
        <v>140.4</v>
      </c>
      <c r="R2317" s="14">
        <f>H2317*$H$11</f>
        <v>0</v>
      </c>
      <c r="S2317" s="14">
        <f>(N2317/100)*(I2317*$I$11)+(N2317/100)*(J2317*$J$11)</f>
        <v>87.48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200.07000000000002</v>
      </c>
      <c r="W2317" s="14">
        <f>(R2317/100)*(K2317*$K$11)+(R2317/100)*(L2317*$L$11)</f>
        <v>0</v>
      </c>
      <c r="X2317" s="14">
        <f t="shared" si="744"/>
        <v>152.28</v>
      </c>
      <c r="Y2317" s="14">
        <f t="shared" si="745"/>
        <v>0</v>
      </c>
      <c r="Z2317" s="14">
        <f t="shared" si="746"/>
        <v>0</v>
      </c>
      <c r="AA2317" s="14">
        <f t="shared" si="747"/>
        <v>340.47</v>
      </c>
      <c r="AB2317" s="14">
        <f t="shared" si="749"/>
        <v>0</v>
      </c>
      <c r="AC2317" s="15">
        <f t="shared" si="748"/>
        <v>492.8</v>
      </c>
      <c r="AD2317" s="48">
        <f>(ROUND(AC2317-AC2309,1)/AC2309)</f>
        <v>0.29445757814552143</v>
      </c>
      <c r="AE2317" s="113"/>
      <c r="AF2317" s="60"/>
      <c r="AH2317" s="20"/>
    </row>
    <row r="2318" spans="1:34">
      <c r="A2318" s="99" t="s">
        <v>846</v>
      </c>
      <c r="B2318" s="87"/>
      <c r="C2318" s="21" t="s">
        <v>4</v>
      </c>
      <c r="D2318" s="12">
        <v>54</v>
      </c>
      <c r="E2318" s="12">
        <v>0</v>
      </c>
      <c r="F2318" s="12">
        <v>0</v>
      </c>
      <c r="G2318" s="12">
        <v>0</v>
      </c>
      <c r="H2318" s="12">
        <v>108</v>
      </c>
      <c r="I2318" s="13">
        <v>30</v>
      </c>
      <c r="J2318" s="13">
        <v>60</v>
      </c>
      <c r="K2318" s="13">
        <v>47.5</v>
      </c>
      <c r="L2318" s="13">
        <v>47.5</v>
      </c>
      <c r="M2318" s="13">
        <v>0</v>
      </c>
      <c r="N2318" s="14">
        <f>D2318*$D$12</f>
        <v>64.8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140.4</v>
      </c>
      <c r="S2318" s="14">
        <f>(N2318/100)*(I2318*$I$12)+(N2318/100)*(J2318*$J$12)</f>
        <v>87.48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200.07000000000002</v>
      </c>
      <c r="X2318" s="14">
        <f t="shared" si="744"/>
        <v>152.28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340.47</v>
      </c>
      <c r="AC2318" s="15">
        <f t="shared" si="748"/>
        <v>492.8</v>
      </c>
      <c r="AD2318" s="48">
        <f>(ROUND(AC2318-AC2309,1)/AC2309)</f>
        <v>0.29445757814552143</v>
      </c>
      <c r="AE2318" s="113"/>
      <c r="AF2318" s="60"/>
      <c r="AH2318" s="20"/>
    </row>
    <row r="2319" spans="1:34">
      <c r="A2319" s="99" t="s">
        <v>847</v>
      </c>
      <c r="B2319" s="87"/>
      <c r="C2319" s="21" t="s">
        <v>327</v>
      </c>
      <c r="D2319" s="12">
        <v>108</v>
      </c>
      <c r="E2319" s="12">
        <v>0</v>
      </c>
      <c r="F2319" s="12">
        <v>0</v>
      </c>
      <c r="G2319" s="12">
        <v>0</v>
      </c>
      <c r="H2319" s="12">
        <v>0</v>
      </c>
      <c r="I2319" s="13">
        <v>30</v>
      </c>
      <c r="J2319" s="13">
        <v>60</v>
      </c>
      <c r="K2319" s="13">
        <v>0</v>
      </c>
      <c r="L2319" s="13">
        <v>0</v>
      </c>
      <c r="M2319" s="13">
        <v>75</v>
      </c>
      <c r="N2319" s="14">
        <f>D2319*$D$13</f>
        <v>140.4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347.49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487.89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487.9</v>
      </c>
      <c r="AD2319" s="48">
        <f>(ROUND(AC2319-AC2309,1)/AC2309)</f>
        <v>0.28158655109009723</v>
      </c>
      <c r="AE2319" s="113"/>
      <c r="AF2319" s="60"/>
      <c r="AH2319" s="20"/>
    </row>
    <row r="2320" spans="1:34">
      <c r="A2320" s="99" t="s">
        <v>848</v>
      </c>
      <c r="B2320" s="87"/>
      <c r="C2320" s="21" t="s">
        <v>328</v>
      </c>
      <c r="D2320" s="12">
        <v>108</v>
      </c>
      <c r="E2320" s="12">
        <v>0</v>
      </c>
      <c r="F2320" s="12">
        <v>0</v>
      </c>
      <c r="G2320" s="12">
        <v>0</v>
      </c>
      <c r="H2320" s="12">
        <v>0</v>
      </c>
      <c r="I2320" s="13">
        <v>30</v>
      </c>
      <c r="J2320" s="13">
        <v>60</v>
      </c>
      <c r="K2320" s="13">
        <v>75</v>
      </c>
      <c r="L2320" s="13">
        <v>0</v>
      </c>
      <c r="M2320" s="13">
        <v>0</v>
      </c>
      <c r="N2320" s="14">
        <f>D2320*$D$14</f>
        <v>140.4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347.49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487.89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487.9</v>
      </c>
      <c r="AD2320" s="48">
        <f>(ROUND(AC2320-AC2309,1)/AC2309)</f>
        <v>0.28158655109009723</v>
      </c>
      <c r="AE2320" s="113"/>
      <c r="AF2320" s="60"/>
      <c r="AH2320" s="20"/>
    </row>
    <row r="2321" spans="1:34">
      <c r="A2321" s="99"/>
      <c r="B2321" s="87"/>
      <c r="C2321" s="21" t="s">
        <v>329</v>
      </c>
      <c r="D2321" s="12">
        <v>108</v>
      </c>
      <c r="E2321" s="12">
        <v>0</v>
      </c>
      <c r="F2321" s="12">
        <v>0</v>
      </c>
      <c r="G2321" s="12">
        <v>0</v>
      </c>
      <c r="H2321" s="12">
        <v>0</v>
      </c>
      <c r="I2321" s="13">
        <v>30</v>
      </c>
      <c r="J2321" s="13">
        <v>60</v>
      </c>
      <c r="K2321" s="13">
        <v>0</v>
      </c>
      <c r="L2321" s="13">
        <v>75</v>
      </c>
      <c r="M2321" s="13">
        <v>0</v>
      </c>
      <c r="N2321" s="14">
        <f>D2321*$D$15</f>
        <v>140.4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347.49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487.89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487.9</v>
      </c>
      <c r="AD2321" s="48">
        <f>(ROUND(AC2321-AC2309,1)/AC2309)</f>
        <v>0.28158655109009723</v>
      </c>
      <c r="AE2321" s="113"/>
      <c r="AF2321" s="60"/>
      <c r="AH2321" s="20"/>
    </row>
    <row r="2322" spans="1:34">
      <c r="A2322" s="99"/>
      <c r="B2322" s="87"/>
      <c r="C2322" s="21" t="s">
        <v>325</v>
      </c>
      <c r="D2322" s="12">
        <v>108</v>
      </c>
      <c r="E2322" s="12">
        <v>0</v>
      </c>
      <c r="F2322" s="12">
        <v>0</v>
      </c>
      <c r="G2322" s="12">
        <v>0</v>
      </c>
      <c r="H2322" s="12">
        <v>0</v>
      </c>
      <c r="I2322" s="13">
        <v>30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140.4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326.28960000000001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466.68960000000004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466.7</v>
      </c>
      <c r="AD2322" s="48">
        <f>(ROUND(AC2322-AC2309,1)/AC2309)</f>
        <v>0.225899658523772</v>
      </c>
      <c r="AE2322" s="113"/>
      <c r="AF2322" s="60"/>
      <c r="AH2322" s="20"/>
    </row>
    <row r="2323" spans="1:34">
      <c r="A2323" s="99"/>
      <c r="B2323" s="87"/>
      <c r="C2323" s="21" t="s">
        <v>326</v>
      </c>
      <c r="D2323" s="12">
        <v>108</v>
      </c>
      <c r="E2323" s="12">
        <v>0</v>
      </c>
      <c r="F2323" s="12">
        <v>0</v>
      </c>
      <c r="G2323" s="12">
        <v>0</v>
      </c>
      <c r="H2323" s="12">
        <v>0</v>
      </c>
      <c r="I2323" s="13">
        <v>63</v>
      </c>
      <c r="J2323" s="13">
        <v>60</v>
      </c>
      <c r="K2323" s="13">
        <v>0</v>
      </c>
      <c r="L2323" s="13">
        <v>0</v>
      </c>
      <c r="M2323" s="13">
        <v>0</v>
      </c>
      <c r="N2323" s="14">
        <f>D2323*$D$17</f>
        <v>140.4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287.67959999999999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428.07960000000003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428.1</v>
      </c>
      <c r="AD2323" s="48">
        <f>(ROUND(AC2323-AC2309,1)/AC2309)</f>
        <v>0.12450748620961387</v>
      </c>
      <c r="AE2323" s="113"/>
      <c r="AF2323" s="60"/>
      <c r="AH2323" s="20"/>
    </row>
    <row r="2324" spans="1:34">
      <c r="A2324" s="106" t="s">
        <v>0</v>
      </c>
      <c r="B2324" s="90" t="s">
        <v>309</v>
      </c>
      <c r="C2324" s="50" t="s">
        <v>241</v>
      </c>
      <c r="D2324" s="11">
        <v>125</v>
      </c>
      <c r="E2324" s="11">
        <v>0</v>
      </c>
      <c r="F2324" s="11">
        <v>0</v>
      </c>
      <c r="G2324" s="11">
        <v>0</v>
      </c>
      <c r="H2324" s="11">
        <v>0</v>
      </c>
      <c r="I2324" s="51">
        <v>10</v>
      </c>
      <c r="J2324" s="51">
        <v>70</v>
      </c>
      <c r="K2324" s="51">
        <v>0</v>
      </c>
      <c r="L2324" s="51">
        <v>0</v>
      </c>
      <c r="M2324" s="51">
        <v>0</v>
      </c>
      <c r="N2324" s="52">
        <f>D2324*$D$3</f>
        <v>187.5</v>
      </c>
      <c r="O2324" s="52">
        <f>E2324*$E$3</f>
        <v>0</v>
      </c>
      <c r="P2324" s="52">
        <f>F2324*$F$3</f>
        <v>0</v>
      </c>
      <c r="Q2324" s="52">
        <f>G2324*$G$3</f>
        <v>0</v>
      </c>
      <c r="R2324" s="52">
        <f>H2324*$H$3</f>
        <v>0</v>
      </c>
      <c r="S2324" s="52">
        <f>(N2324/100)*(I2324*$I$3)+(N2324/100)*(J2324*$J$3)</f>
        <v>225</v>
      </c>
      <c r="T2324" s="52">
        <f>(O2324/100)*(K2324*$K$3)</f>
        <v>0</v>
      </c>
      <c r="U2324" s="52">
        <f>(P2324/100)*(K2324*$K$3)+(P2324/100)*(L2324*$L$3)</f>
        <v>0</v>
      </c>
      <c r="V2324" s="52">
        <f>(Q2324/100)*(L2324*$L$3)</f>
        <v>0</v>
      </c>
      <c r="W2324" s="52">
        <f>(R2324/100)*(K2324*$K$3)+(R2324/100)*(L2324*$L$3)</f>
        <v>0</v>
      </c>
      <c r="X2324" s="52">
        <f t="shared" si="714"/>
        <v>412.5</v>
      </c>
      <c r="Y2324" s="52">
        <f t="shared" si="715"/>
        <v>0</v>
      </c>
      <c r="Z2324" s="52">
        <f t="shared" si="716"/>
        <v>0</v>
      </c>
      <c r="AA2324" s="52">
        <f t="shared" si="717"/>
        <v>0</v>
      </c>
      <c r="AB2324" s="52">
        <f>R2324+W2324</f>
        <v>0</v>
      </c>
      <c r="AC2324" s="53">
        <f>ROUND(X2324+Y2324+Z2324+AA2324+AB2324,1)</f>
        <v>412.5</v>
      </c>
      <c r="AD2324" s="58"/>
      <c r="AE2324" s="113"/>
      <c r="AF2324" s="60"/>
      <c r="AH2324" s="20"/>
    </row>
    <row r="2325" spans="1:34">
      <c r="A2325" s="99" t="s">
        <v>814</v>
      </c>
      <c r="B2325" s="91">
        <v>0</v>
      </c>
      <c r="C2325" s="21" t="s">
        <v>324</v>
      </c>
      <c r="D2325" s="12">
        <v>125</v>
      </c>
      <c r="E2325" s="12">
        <v>0</v>
      </c>
      <c r="F2325" s="12">
        <v>0</v>
      </c>
      <c r="G2325" s="12">
        <v>0</v>
      </c>
      <c r="H2325" s="12">
        <v>0</v>
      </c>
      <c r="I2325" s="13">
        <v>30</v>
      </c>
      <c r="J2325" s="13">
        <v>80</v>
      </c>
      <c r="K2325" s="13">
        <v>0</v>
      </c>
      <c r="L2325" s="13">
        <v>0</v>
      </c>
      <c r="M2325" s="13">
        <v>0</v>
      </c>
      <c r="N2325" s="14">
        <f>D2325*$D$4</f>
        <v>162.5</v>
      </c>
      <c r="O2325" s="14">
        <f>E2325*$E$4</f>
        <v>0</v>
      </c>
      <c r="P2325" s="14">
        <f>F2325*$F$4</f>
        <v>0</v>
      </c>
      <c r="Q2325" s="14">
        <f>G2325*$G$4</f>
        <v>0</v>
      </c>
      <c r="R2325" s="14">
        <f>H2325*$H$4</f>
        <v>0</v>
      </c>
      <c r="S2325" s="14">
        <f>(N2325/100)*(I2325*$I$4)+(N2325/100)*(J2325*$J$4)</f>
        <v>321.75</v>
      </c>
      <c r="T2325" s="14">
        <f>(O2325/100)*(K2325*$K$4)</f>
        <v>0</v>
      </c>
      <c r="U2325" s="14">
        <f>(P2325/100)*(K2325*$K$4)+(P2325/100)*(L2325*$L$4)</f>
        <v>0</v>
      </c>
      <c r="V2325" s="14">
        <f>(Q2325/100)*(L2325*$L$4)</f>
        <v>0</v>
      </c>
      <c r="W2325" s="14">
        <f>(R2325/100)*(K2325*$K$4)+(R2325/100)*(L2325*$L$4)</f>
        <v>0</v>
      </c>
      <c r="X2325" s="14">
        <f t="shared" ref="X2325:X2338" si="750">N2325+S2325</f>
        <v>484.25</v>
      </c>
      <c r="Y2325" s="14">
        <f t="shared" ref="Y2325:Y2338" si="751">O2325+T2325</f>
        <v>0</v>
      </c>
      <c r="Z2325" s="14">
        <f t="shared" ref="Z2325:Z2338" si="752">P2325+U2325</f>
        <v>0</v>
      </c>
      <c r="AA2325" s="14">
        <f t="shared" ref="AA2325:AA2338" si="753">Q2325+V2325</f>
        <v>0</v>
      </c>
      <c r="AB2325" s="14">
        <f>R2325+W2325</f>
        <v>0</v>
      </c>
      <c r="AC2325" s="15">
        <f>ROUND(X2325+Y2325+Z2325+AA2325+AB2325,1)</f>
        <v>484.3</v>
      </c>
      <c r="AD2325" s="48">
        <f>(ROUND(AC2325-AC2324,1)/AC2324)</f>
        <v>0.17406060606060605</v>
      </c>
      <c r="AE2325" s="113" t="s">
        <v>813</v>
      </c>
      <c r="AF2325" s="60"/>
      <c r="AH2325" s="20"/>
    </row>
    <row r="2326" spans="1:34">
      <c r="A2326" s="99" t="s">
        <v>815</v>
      </c>
      <c r="B2326" s="91">
        <v>25</v>
      </c>
      <c r="C2326" s="21" t="s">
        <v>849</v>
      </c>
      <c r="D2326" s="12">
        <v>125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D2326*$D$5</f>
        <v>175</v>
      </c>
      <c r="O2326" s="14">
        <f>E2326*$E$5</f>
        <v>0</v>
      </c>
      <c r="P2326" s="14">
        <f>F2326*$F$5</f>
        <v>0</v>
      </c>
      <c r="Q2326" s="14">
        <f>G2326*$G$5</f>
        <v>0</v>
      </c>
      <c r="R2326" s="14">
        <f>H2326*$H$5</f>
        <v>0</v>
      </c>
      <c r="S2326" s="14">
        <f>(N2326/100)*(I2326*$I$5)+(N2326/100)*(J2326*$J$5)</f>
        <v>210</v>
      </c>
      <c r="T2326" s="14">
        <f>(O2326/100)*(K2326*$K$5)</f>
        <v>0</v>
      </c>
      <c r="U2326" s="14">
        <f>(P2326/100)*(K2326*$K$5)+(P2326/100)*(L2326*$L$5)</f>
        <v>0</v>
      </c>
      <c r="V2326" s="14">
        <f>(Q2326/100)*(L2326*$L$5)</f>
        <v>0</v>
      </c>
      <c r="W2326" s="14">
        <f>(R2326/100)*(K2326*$K$5)+(R2326/100)*(L2326*$L$5)</f>
        <v>0</v>
      </c>
      <c r="X2326" s="14">
        <f t="shared" si="750"/>
        <v>385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 t="shared" ref="AC2326:AC2338" si="754">ROUND(X2326+Y2326+Z2326+AA2326+AB2326,1)</f>
        <v>385</v>
      </c>
      <c r="AD2326" s="48">
        <f>(ROUND(AC2326-AC2324,1)/AC2324)</f>
        <v>-6.6666666666666666E-2</v>
      </c>
      <c r="AE2326" s="113"/>
      <c r="AF2326" s="60"/>
      <c r="AH2326" s="20"/>
    </row>
    <row r="2327" spans="1:34">
      <c r="A2327" s="99" t="s">
        <v>816</v>
      </c>
      <c r="B2327" s="91">
        <v>0</v>
      </c>
      <c r="C2327" s="21" t="s">
        <v>337</v>
      </c>
      <c r="D2327" s="12">
        <v>125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D2327*$D$6</f>
        <v>175</v>
      </c>
      <c r="O2327" s="14">
        <f>E2327*$E$6</f>
        <v>0</v>
      </c>
      <c r="P2327" s="14">
        <f>F2327*$F$6</f>
        <v>0</v>
      </c>
      <c r="Q2327" s="14">
        <f>G2327*$G$6</f>
        <v>0</v>
      </c>
      <c r="R2327" s="14">
        <f>H2327*$H$6</f>
        <v>0</v>
      </c>
      <c r="S2327" s="14">
        <f>(N2327/100)*(I2327*$I$6)+(N2327/100)*(J2327*$J$6)</f>
        <v>210</v>
      </c>
      <c r="T2327" s="14">
        <f>(O2327/100)*(K2327*$K$6)</f>
        <v>0</v>
      </c>
      <c r="U2327" s="14">
        <f>(P2327/100)*(K2327*$K$6)+(P2327/100)*(L2327*$L$6)</f>
        <v>0</v>
      </c>
      <c r="V2327" s="14">
        <f>(Q2327/100)*(L2327*$L$6)</f>
        <v>0</v>
      </c>
      <c r="W2327" s="14">
        <f>(R2327/100)*(K2327*$K$6)+(R2327/100)*(L2327*$L$6)</f>
        <v>0</v>
      </c>
      <c r="X2327" s="14">
        <f t="shared" si="750"/>
        <v>385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 t="shared" ref="AB2327:AB2338" si="755">R2327+W2327</f>
        <v>0</v>
      </c>
      <c r="AC2327" s="15">
        <f t="shared" si="754"/>
        <v>385</v>
      </c>
      <c r="AD2327" s="48">
        <f>(ROUND(AC2327-AC2324,1)/AC2324)</f>
        <v>-6.6666666666666666E-2</v>
      </c>
      <c r="AE2327" s="113"/>
      <c r="AF2327" s="60"/>
      <c r="AH2327" s="20"/>
    </row>
    <row r="2328" spans="1:34">
      <c r="A2328" s="99" t="s">
        <v>817</v>
      </c>
      <c r="B2328" s="91">
        <v>0</v>
      </c>
      <c r="C2328" s="21" t="s">
        <v>338</v>
      </c>
      <c r="D2328" s="12">
        <v>125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D2328*$D$7</f>
        <v>175</v>
      </c>
      <c r="O2328" s="14">
        <f>E2328*$E$7</f>
        <v>0</v>
      </c>
      <c r="P2328" s="14">
        <f>F2328*$F$7</f>
        <v>0</v>
      </c>
      <c r="Q2328" s="14">
        <f>G2328*$G$7</f>
        <v>0</v>
      </c>
      <c r="R2328" s="14">
        <f>H2328*$H$7</f>
        <v>0</v>
      </c>
      <c r="S2328" s="14">
        <f>(N2328/100)*(I2328*$I$7)+(N2328/100)*(J2328*$J$7)</f>
        <v>210</v>
      </c>
      <c r="T2328" s="14">
        <f>(O2328/100)*(K2328*$K$7)</f>
        <v>0</v>
      </c>
      <c r="U2328" s="14">
        <f>(P2328/100)*(K2328*$K$7)+(P2328/100)*(L2328*$L$7)</f>
        <v>0</v>
      </c>
      <c r="V2328" s="14">
        <f>(Q2328/100)*(L2328*$L$7)</f>
        <v>0</v>
      </c>
      <c r="W2328" s="14">
        <f>(R2328/100)*(K2328*$K$7)+(R2328/100)*(L2328*$L$7)</f>
        <v>0</v>
      </c>
      <c r="X2328" s="14">
        <f t="shared" si="750"/>
        <v>385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si="755"/>
        <v>0</v>
      </c>
      <c r="AC2328" s="15">
        <f t="shared" si="754"/>
        <v>385</v>
      </c>
      <c r="AD2328" s="48">
        <f>(ROUND(AC2328-AC2324,1)/AC2324)</f>
        <v>-6.6666666666666666E-2</v>
      </c>
      <c r="AE2328" s="113"/>
      <c r="AF2328" s="60"/>
      <c r="AH2328" s="20"/>
    </row>
    <row r="2329" spans="1:34">
      <c r="A2329" s="99" t="s">
        <v>666</v>
      </c>
      <c r="B2329" s="91"/>
      <c r="C2329" s="21" t="s">
        <v>339</v>
      </c>
      <c r="D2329" s="12">
        <v>125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D2329*$D$8</f>
        <v>175</v>
      </c>
      <c r="O2329" s="14">
        <f>E2329*$E$8</f>
        <v>0</v>
      </c>
      <c r="P2329" s="14">
        <f>F2329*$F$8</f>
        <v>0</v>
      </c>
      <c r="Q2329" s="14">
        <f>G2329*$G$8</f>
        <v>0</v>
      </c>
      <c r="R2329" s="14">
        <f>H2329*$H$8</f>
        <v>0</v>
      </c>
      <c r="S2329" s="14">
        <f>(N2329/100)*(I2329*$I$8)+(N2329/100)*(J2329*$J$8)</f>
        <v>210</v>
      </c>
      <c r="T2329" s="14">
        <f>(O2329/100)*(K2329*$K$8)</f>
        <v>0</v>
      </c>
      <c r="U2329" s="14">
        <f>(P2329/100)*(K2329*$K$8)+(P2329/100)*(L2329*$L$8)</f>
        <v>0</v>
      </c>
      <c r="V2329" s="14">
        <f>(Q2329/100)*(L2329*$L$8)</f>
        <v>0</v>
      </c>
      <c r="W2329" s="14">
        <f>(R2329/100)*(K2329*$K$8)+(R2329/100)*(L2329*$L$8)</f>
        <v>0</v>
      </c>
      <c r="X2329" s="14">
        <f t="shared" si="750"/>
        <v>385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385</v>
      </c>
      <c r="AD2329" s="48">
        <f>(ROUND(AC2329-AC2324,1)/AC2324)</f>
        <v>-6.6666666666666666E-2</v>
      </c>
      <c r="AE2329" s="113"/>
      <c r="AF2329" s="60"/>
      <c r="AH2329" s="20"/>
    </row>
    <row r="2330" spans="1:34">
      <c r="A2330" s="99" t="s">
        <v>605</v>
      </c>
      <c r="B2330" s="91"/>
      <c r="C2330" s="21" t="s">
        <v>1</v>
      </c>
      <c r="D2330" s="12">
        <v>75</v>
      </c>
      <c r="E2330" s="12">
        <v>125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85</v>
      </c>
      <c r="L2330" s="13">
        <v>0</v>
      </c>
      <c r="M2330" s="13">
        <v>0</v>
      </c>
      <c r="N2330" s="14">
        <f>D2330*$D$9</f>
        <v>90</v>
      </c>
      <c r="O2330" s="14">
        <f>E2330*$E$9</f>
        <v>162.5</v>
      </c>
      <c r="P2330" s="14">
        <f>F2330*$F$9</f>
        <v>0</v>
      </c>
      <c r="Q2330" s="14">
        <f>G2330*$G$9</f>
        <v>0</v>
      </c>
      <c r="R2330" s="14">
        <f>H2330*$H$9</f>
        <v>0</v>
      </c>
      <c r="S2330" s="14">
        <f>(N2330/100)*(I2330*$I$9)+(N2330/100)*(J2330*$J$9)</f>
        <v>108</v>
      </c>
      <c r="T2330" s="14">
        <f>(O2330/100)*(K2330*$K$9)</f>
        <v>207.1875</v>
      </c>
      <c r="U2330" s="14">
        <f>(P2330/100)*(K2330*$K$9)+(P2330/100)*(L2330*$L$9)</f>
        <v>0</v>
      </c>
      <c r="V2330" s="14">
        <f>(Q2330/100)*(L2330*$L$9)</f>
        <v>0</v>
      </c>
      <c r="W2330" s="14">
        <f>(R2330/100)*(K2330*$K$9)+(R2330/100)*(L2330*$L$9)</f>
        <v>0</v>
      </c>
      <c r="X2330" s="14">
        <f t="shared" si="750"/>
        <v>198</v>
      </c>
      <c r="Y2330" s="14">
        <f t="shared" si="751"/>
        <v>369.6875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567.70000000000005</v>
      </c>
      <c r="AD2330" s="48">
        <f>(ROUND(AC2330-AC2324,1)/AC2324)</f>
        <v>0.37624242424242421</v>
      </c>
      <c r="AE2330" s="113"/>
      <c r="AF2330" s="60"/>
      <c r="AH2330" s="20"/>
    </row>
    <row r="2331" spans="1:34">
      <c r="A2331" s="99" t="s">
        <v>844</v>
      </c>
      <c r="B2331" s="91"/>
      <c r="C2331" s="21" t="s">
        <v>2</v>
      </c>
      <c r="D2331" s="12">
        <v>75</v>
      </c>
      <c r="E2331" s="12">
        <v>0</v>
      </c>
      <c r="F2331" s="12">
        <v>125</v>
      </c>
      <c r="G2331" s="12">
        <v>0</v>
      </c>
      <c r="H2331" s="12">
        <v>0</v>
      </c>
      <c r="I2331" s="13">
        <v>10</v>
      </c>
      <c r="J2331" s="13">
        <v>70</v>
      </c>
      <c r="K2331" s="13">
        <v>42.5</v>
      </c>
      <c r="L2331" s="13">
        <v>42.5</v>
      </c>
      <c r="M2331" s="13">
        <v>0</v>
      </c>
      <c r="N2331" s="14">
        <f>D2331*$D$10</f>
        <v>90</v>
      </c>
      <c r="O2331" s="14">
        <f>E2331*$E$10</f>
        <v>0</v>
      </c>
      <c r="P2331" s="14">
        <f>F2331*$F$10</f>
        <v>162.5</v>
      </c>
      <c r="Q2331" s="14">
        <f>G2331*$G$10</f>
        <v>0</v>
      </c>
      <c r="R2331" s="14">
        <f>H2331*$H$10</f>
        <v>0</v>
      </c>
      <c r="S2331" s="14">
        <f>(N2331/100)*(I2331*$I$10)+(N2331/100)*(J2331*$J$10)</f>
        <v>108</v>
      </c>
      <c r="T2331" s="14">
        <f>(O2331/100)*(K2331*$J$10)</f>
        <v>0</v>
      </c>
      <c r="U2331" s="14">
        <f>(P2331/100)*(K2331*$K$10)+(P2331/100)*(L2331*$L$10)</f>
        <v>207.1875</v>
      </c>
      <c r="V2331" s="14">
        <f>(Q2331/100)*(L2331*$L$10)</f>
        <v>0</v>
      </c>
      <c r="W2331" s="14">
        <f>(R2331/100)*(K2331*$K$10)+(R2331/100)*(L2331*$L$10)</f>
        <v>0</v>
      </c>
      <c r="X2331" s="14">
        <f t="shared" si="750"/>
        <v>198</v>
      </c>
      <c r="Y2331" s="14">
        <f t="shared" si="751"/>
        <v>0</v>
      </c>
      <c r="Z2331" s="14">
        <f t="shared" si="752"/>
        <v>369.6875</v>
      </c>
      <c r="AA2331" s="14">
        <f t="shared" si="753"/>
        <v>0</v>
      </c>
      <c r="AB2331" s="14">
        <f t="shared" si="755"/>
        <v>0</v>
      </c>
      <c r="AC2331" s="15">
        <f t="shared" si="754"/>
        <v>567.70000000000005</v>
      </c>
      <c r="AD2331" s="48">
        <f>(ROUND(AC2331-AC2324,1)/AC2324)</f>
        <v>0.37624242424242421</v>
      </c>
      <c r="AE2331" s="113"/>
      <c r="AF2331" s="60"/>
      <c r="AH2331" s="20"/>
    </row>
    <row r="2332" spans="1:34">
      <c r="A2332" s="99" t="s">
        <v>845</v>
      </c>
      <c r="B2332" s="91"/>
      <c r="C2332" s="21" t="s">
        <v>3</v>
      </c>
      <c r="D2332" s="12">
        <v>75</v>
      </c>
      <c r="E2332" s="12">
        <v>0</v>
      </c>
      <c r="F2332" s="12">
        <v>0</v>
      </c>
      <c r="G2332" s="12">
        <v>125</v>
      </c>
      <c r="H2332" s="12">
        <v>0</v>
      </c>
      <c r="I2332" s="13">
        <v>10</v>
      </c>
      <c r="J2332" s="13">
        <v>70</v>
      </c>
      <c r="K2332" s="13">
        <v>0</v>
      </c>
      <c r="L2332" s="13">
        <v>85</v>
      </c>
      <c r="M2332" s="13">
        <v>0</v>
      </c>
      <c r="N2332" s="14">
        <f>D2332*$D$11</f>
        <v>90</v>
      </c>
      <c r="O2332" s="14">
        <f>E2332*$E$11</f>
        <v>0</v>
      </c>
      <c r="P2332" s="14">
        <f>F2332*$F$11</f>
        <v>0</v>
      </c>
      <c r="Q2332" s="14">
        <f>G2332*$G$11</f>
        <v>162.5</v>
      </c>
      <c r="R2332" s="14">
        <f>H2332*$H$11</f>
        <v>0</v>
      </c>
      <c r="S2332" s="14">
        <f>(N2332/100)*(I2332*$I$11)+(N2332/100)*(J2332*$J$11)</f>
        <v>108</v>
      </c>
      <c r="T2332" s="14">
        <f>(O2332/100)*(K2332*$K$11)</f>
        <v>0</v>
      </c>
      <c r="U2332" s="14">
        <f>(P2332/100)*(K2332*$K$11)+(P2332/100)*(L2332*$L$11)</f>
        <v>0</v>
      </c>
      <c r="V2332" s="14">
        <f>(Q2332/100)*(L2332*$L$11)</f>
        <v>207.1875</v>
      </c>
      <c r="W2332" s="14">
        <f>(R2332/100)*(K2332*$K$11)+(R2332/100)*(L2332*$L$11)</f>
        <v>0</v>
      </c>
      <c r="X2332" s="14">
        <f t="shared" si="750"/>
        <v>198</v>
      </c>
      <c r="Y2332" s="14">
        <f t="shared" si="751"/>
        <v>0</v>
      </c>
      <c r="Z2332" s="14">
        <f t="shared" si="752"/>
        <v>0</v>
      </c>
      <c r="AA2332" s="14">
        <f t="shared" si="753"/>
        <v>369.6875</v>
      </c>
      <c r="AB2332" s="14">
        <f t="shared" si="755"/>
        <v>0</v>
      </c>
      <c r="AC2332" s="15">
        <f t="shared" si="754"/>
        <v>567.70000000000005</v>
      </c>
      <c r="AD2332" s="48">
        <f>(ROUND(AC2332-AC2324,1)/AC2324)</f>
        <v>0.37624242424242421</v>
      </c>
      <c r="AE2332" s="113"/>
      <c r="AF2332" s="60"/>
      <c r="AH2332" s="20"/>
    </row>
    <row r="2333" spans="1:34">
      <c r="A2333" s="99" t="s">
        <v>846</v>
      </c>
      <c r="B2333" s="91"/>
      <c r="C2333" s="21" t="s">
        <v>4</v>
      </c>
      <c r="D2333" s="12">
        <v>75</v>
      </c>
      <c r="E2333" s="12">
        <v>0</v>
      </c>
      <c r="F2333" s="12">
        <v>0</v>
      </c>
      <c r="G2333" s="12">
        <v>0</v>
      </c>
      <c r="H2333" s="12">
        <v>125</v>
      </c>
      <c r="I2333" s="13">
        <v>10</v>
      </c>
      <c r="J2333" s="13">
        <v>70</v>
      </c>
      <c r="K2333" s="13">
        <v>42.5</v>
      </c>
      <c r="L2333" s="13">
        <v>42.5</v>
      </c>
      <c r="M2333" s="13">
        <v>0</v>
      </c>
      <c r="N2333" s="14">
        <f>D2333*$D$12</f>
        <v>90</v>
      </c>
      <c r="O2333" s="14">
        <f>E2333*$E$12</f>
        <v>0</v>
      </c>
      <c r="P2333" s="14">
        <f>F2333*$F$12</f>
        <v>0</v>
      </c>
      <c r="Q2333" s="14">
        <f>G2333*$G$12</f>
        <v>0</v>
      </c>
      <c r="R2333" s="14">
        <f>H2333*$H$12</f>
        <v>162.5</v>
      </c>
      <c r="S2333" s="14">
        <f>(N2333/100)*(I2333*$I$12)+(N2333/100)*(J2333*$J$12)</f>
        <v>108</v>
      </c>
      <c r="T2333" s="14">
        <f>(O2333/100)*(K2333*$K$12)</f>
        <v>0</v>
      </c>
      <c r="U2333" s="14">
        <f>(P2333/100)*(K2333*$K$12)+(P2333/100)*(L2333*$L$12)</f>
        <v>0</v>
      </c>
      <c r="V2333" s="14">
        <f>(Q2333/100)*(L2333*$L$12)</f>
        <v>0</v>
      </c>
      <c r="W2333" s="14">
        <f>(R2333/100)*(K2333*$K$12)+(R2333/100)*(L2333*$L$12)</f>
        <v>207.1875</v>
      </c>
      <c r="X2333" s="14">
        <f t="shared" si="750"/>
        <v>198</v>
      </c>
      <c r="Y2333" s="14">
        <f t="shared" si="751"/>
        <v>0</v>
      </c>
      <c r="Z2333" s="14">
        <f t="shared" si="752"/>
        <v>0</v>
      </c>
      <c r="AA2333" s="14">
        <f t="shared" si="753"/>
        <v>0</v>
      </c>
      <c r="AB2333" s="14">
        <f t="shared" si="755"/>
        <v>369.6875</v>
      </c>
      <c r="AC2333" s="15">
        <f t="shared" si="754"/>
        <v>567.70000000000005</v>
      </c>
      <c r="AD2333" s="48">
        <f>(ROUND(AC2333-AC2324,1)/AC2324)</f>
        <v>0.37624242424242421</v>
      </c>
      <c r="AE2333" s="113"/>
      <c r="AF2333" s="60"/>
      <c r="AH2333" s="20"/>
    </row>
    <row r="2334" spans="1:34">
      <c r="A2334" s="99" t="s">
        <v>847</v>
      </c>
      <c r="B2334" s="91"/>
      <c r="C2334" s="21" t="s">
        <v>327</v>
      </c>
      <c r="D2334" s="12">
        <v>125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0</v>
      </c>
      <c r="L2334" s="13">
        <v>0</v>
      </c>
      <c r="M2334" s="13">
        <v>70</v>
      </c>
      <c r="N2334" s="14">
        <f>D2334*$D$13</f>
        <v>162.5</v>
      </c>
      <c r="O2334" s="14">
        <f>E2334*$E$13</f>
        <v>0</v>
      </c>
      <c r="P2334" s="14">
        <f>F2334*$F$13</f>
        <v>0</v>
      </c>
      <c r="Q2334" s="14">
        <f>G2334*$G$13</f>
        <v>0</v>
      </c>
      <c r="R2334" s="14">
        <f>H2334*$H$13</f>
        <v>0</v>
      </c>
      <c r="S2334" s="14">
        <f>(N2334/100)*(I2334*$I$14)+(N2334/100)*(J2334*$J$14)+(N2334/100)*(M2334*$M$14)</f>
        <v>365.625</v>
      </c>
      <c r="T2334" s="14">
        <f>(O2334/100)*(K2334*$K$13)+(O2334/100)*(M2334*$M$13)</f>
        <v>0</v>
      </c>
      <c r="U2334" s="14">
        <f>(P2334/100)*(K2334*$K$13)+(P2334/100)*(L2334*$L$13)+(P2334/100)*(M2334*$M$13)</f>
        <v>0</v>
      </c>
      <c r="V2334" s="14">
        <f>(Q2334/100)*(L2334*$L$13)+(Q2334/100)*(M2334*$M$13)</f>
        <v>0</v>
      </c>
      <c r="W2334" s="14">
        <f>(R2334/100)*(K2334*$K$13)+(R2334/100)*(L2334*$L$13)+(R2334/100)*(M2334*$M$13)</f>
        <v>0</v>
      </c>
      <c r="X2334" s="14">
        <f t="shared" si="750"/>
        <v>528.125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0</v>
      </c>
      <c r="AC2334" s="15">
        <f t="shared" si="754"/>
        <v>528.1</v>
      </c>
      <c r="AD2334" s="48">
        <f>(ROUND(AC2334-AC2324,1)/AC2324)</f>
        <v>0.28024242424242424</v>
      </c>
      <c r="AE2334" s="113"/>
      <c r="AF2334" s="60"/>
      <c r="AH2334" s="20"/>
    </row>
    <row r="2335" spans="1:34">
      <c r="A2335" s="99" t="s">
        <v>848</v>
      </c>
      <c r="B2335" s="91"/>
      <c r="C2335" s="21" t="s">
        <v>328</v>
      </c>
      <c r="D2335" s="12">
        <v>125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70</v>
      </c>
      <c r="L2335" s="13">
        <v>0</v>
      </c>
      <c r="M2335" s="13">
        <v>0</v>
      </c>
      <c r="N2335" s="14">
        <f>D2335*$D$14</f>
        <v>162.5</v>
      </c>
      <c r="O2335" s="14">
        <f>E2335*$E$14</f>
        <v>0</v>
      </c>
      <c r="P2335" s="14">
        <f>F2335*$F$14</f>
        <v>0</v>
      </c>
      <c r="Q2335" s="14">
        <f>G2335*$G$14</f>
        <v>0</v>
      </c>
      <c r="R2335" s="14">
        <f>H2335*$H$14</f>
        <v>0</v>
      </c>
      <c r="S2335" s="14">
        <f>(N2335/100)*(I2335*$I$14)+(N2335/100)*(J2335*$J$14)+(N2335/100)*(K2335*$K$14)</f>
        <v>365.625</v>
      </c>
      <c r="T2335" s="14">
        <f>(O2335/100)*(K2335*$K$14)</f>
        <v>0</v>
      </c>
      <c r="U2335" s="14">
        <f>(P2335/100)*(K2335*$K$14)+(P2335/100)*(L2335*$L$14)</f>
        <v>0</v>
      </c>
      <c r="V2335" s="14">
        <f>(Q2335/100)*(L2335*$L$14)</f>
        <v>0</v>
      </c>
      <c r="W2335" s="14">
        <f>(R2335/100)*(K2335*$L$14)+(R2335/100)*(L2335*$M$14)</f>
        <v>0</v>
      </c>
      <c r="X2335" s="14">
        <f t="shared" si="750"/>
        <v>528.125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528.1</v>
      </c>
      <c r="AD2335" s="48">
        <f>(ROUND(AC2335-AC2324,1)/AC2324)</f>
        <v>0.28024242424242424</v>
      </c>
      <c r="AE2335" s="113"/>
      <c r="AF2335" s="60"/>
      <c r="AH2335" s="20"/>
    </row>
    <row r="2336" spans="1:34">
      <c r="A2336" s="99"/>
      <c r="B2336" s="91"/>
      <c r="C2336" s="21" t="s">
        <v>329</v>
      </c>
      <c r="D2336" s="12">
        <v>125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0</v>
      </c>
      <c r="L2336" s="13">
        <v>70</v>
      </c>
      <c r="M2336" s="13">
        <v>0</v>
      </c>
      <c r="N2336" s="14">
        <f>D2336*$D$15</f>
        <v>162.5</v>
      </c>
      <c r="O2336" s="14">
        <f>E2336*$E$15</f>
        <v>0</v>
      </c>
      <c r="P2336" s="14">
        <f>F2336*$F$15</f>
        <v>0</v>
      </c>
      <c r="Q2336" s="14">
        <f>G2336*$G$15</f>
        <v>0</v>
      </c>
      <c r="R2336" s="14">
        <f>H2336*$H$15</f>
        <v>0</v>
      </c>
      <c r="S2336" s="14">
        <f>(N2336/100)*(I2336*$I$15)+(N2336/100)*(J2336*$J$15)+(N2336/100)*(L2336*$L$15)</f>
        <v>365.625</v>
      </c>
      <c r="T2336" s="14">
        <f>(O2336/100)*(K2336*$K$15)</f>
        <v>0</v>
      </c>
      <c r="U2336" s="14">
        <f>(P2336/100)*(K2336*$K$15)+(P2336/100)*(L2336*$L$15)</f>
        <v>0</v>
      </c>
      <c r="V2336" s="14">
        <f>(Q2336/100)*(L2336*$L$15)</f>
        <v>0</v>
      </c>
      <c r="W2336" s="14">
        <f>(R2336/100)*(K2336*$K$15)+(R2336/100)*(L2336*$L$15)</f>
        <v>0</v>
      </c>
      <c r="X2336" s="14">
        <f t="shared" si="750"/>
        <v>528.125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528.1</v>
      </c>
      <c r="AD2336" s="48">
        <f>(ROUND(AC2336-AC2324,1)/AC2324)</f>
        <v>0.28024242424242424</v>
      </c>
      <c r="AE2336" s="113"/>
      <c r="AF2336" s="60"/>
      <c r="AH2336" s="20"/>
    </row>
    <row r="2337" spans="1:34">
      <c r="A2337" s="99"/>
      <c r="B2337" s="91"/>
      <c r="C2337" s="21" t="s">
        <v>325</v>
      </c>
      <c r="D2337" s="12">
        <v>125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88</v>
      </c>
      <c r="K2337" s="13">
        <v>0</v>
      </c>
      <c r="L2337" s="13">
        <v>0</v>
      </c>
      <c r="M2337" s="13">
        <v>0</v>
      </c>
      <c r="N2337" s="14">
        <f>D2337*$D$16</f>
        <v>162.5</v>
      </c>
      <c r="O2337" s="14">
        <f>E2337*$E$16</f>
        <v>0</v>
      </c>
      <c r="P2337" s="14">
        <f>F2337*$F$16</f>
        <v>0</v>
      </c>
      <c r="Q2337" s="14">
        <f>G2337*$G$16</f>
        <v>0</v>
      </c>
      <c r="R2337" s="14">
        <f>H2337*$H$16</f>
        <v>0</v>
      </c>
      <c r="S2337" s="14">
        <f>(N2337/100)*(I2337*$I$16)+(N2337/100)*(J2337*$J$16)</f>
        <v>345.15</v>
      </c>
      <c r="T2337" s="14">
        <f>(O2337/100)*(K2337*$K$16)</f>
        <v>0</v>
      </c>
      <c r="U2337" s="14">
        <f>(P2337/100)*(K2337*$K$16)+(P2337/100)*(L2337*$L$16)</f>
        <v>0</v>
      </c>
      <c r="V2337" s="14">
        <f>(Q2337/100)*(L2337*$L$16)</f>
        <v>0</v>
      </c>
      <c r="W2337" s="14">
        <f>(R2337/100)*(K2337*$K$16)+(R2337/100)*(L2337*$L$16)</f>
        <v>0</v>
      </c>
      <c r="X2337" s="14">
        <f t="shared" si="750"/>
        <v>507.65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507.7</v>
      </c>
      <c r="AD2337" s="48">
        <f>(ROUND(AC2337-AC2324,1)/AC2324)</f>
        <v>0.23078787878787879</v>
      </c>
      <c r="AE2337" s="113"/>
      <c r="AF2337" s="60"/>
      <c r="AH2337" s="20"/>
    </row>
    <row r="2338" spans="1:34">
      <c r="A2338" s="99"/>
      <c r="B2338" s="91"/>
      <c r="C2338" s="21" t="s">
        <v>326</v>
      </c>
      <c r="D2338" s="12">
        <v>125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70</v>
      </c>
      <c r="K2338" s="13">
        <v>0</v>
      </c>
      <c r="L2338" s="13">
        <v>0</v>
      </c>
      <c r="M2338" s="13">
        <v>0</v>
      </c>
      <c r="N2338" s="14">
        <f>D2338*$D$17</f>
        <v>162.5</v>
      </c>
      <c r="O2338" s="14">
        <f>E2338*$E$17</f>
        <v>0</v>
      </c>
      <c r="P2338" s="14">
        <f>F2338*$F$17</f>
        <v>0</v>
      </c>
      <c r="Q2338" s="14">
        <f>G2338*$G$17</f>
        <v>0</v>
      </c>
      <c r="R2338" s="14">
        <f>H2338*$H$17</f>
        <v>0</v>
      </c>
      <c r="S2338" s="14">
        <f>(N2338/100)*(I2338*$I$17)+(N2338/100)*(J2338*$J$17)</f>
        <v>300.625</v>
      </c>
      <c r="T2338" s="14">
        <f>(O2338/100)*(K2338*$K$17)</f>
        <v>0</v>
      </c>
      <c r="U2338" s="14">
        <f>(P2338/100)*(K2338*$K$17)+(P2338/100)*(L2338*$L$17)</f>
        <v>0</v>
      </c>
      <c r="V2338" s="14">
        <f>(Q2338/100)*(L2338*$L$17)</f>
        <v>0</v>
      </c>
      <c r="W2338" s="14">
        <f>(R2338/100)*(K2338*$K$17)+(R2338/100)*(L2338*$L$17)</f>
        <v>0</v>
      </c>
      <c r="X2338" s="14">
        <f t="shared" si="750"/>
        <v>463.125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463.1</v>
      </c>
      <c r="AD2338" s="48">
        <f>(ROUND(AC2338-AC2324,1)/AC2324)</f>
        <v>0.12266666666666667</v>
      </c>
      <c r="AE2338" s="113"/>
      <c r="AF2338" s="60"/>
      <c r="AH2338" s="20"/>
    </row>
    <row r="2339" spans="1:34">
      <c r="A2339" s="107"/>
      <c r="B2339" s="156" t="s">
        <v>109</v>
      </c>
      <c r="C2339" s="156"/>
      <c r="D2339" s="156"/>
      <c r="E2339" s="156"/>
      <c r="F2339" s="156"/>
      <c r="G2339" s="156"/>
      <c r="H2339" s="156"/>
      <c r="I2339" s="156"/>
      <c r="J2339" s="156"/>
      <c r="K2339" s="156"/>
      <c r="L2339" s="156"/>
      <c r="M2339" s="156"/>
      <c r="N2339" s="156"/>
      <c r="O2339" s="156"/>
      <c r="P2339" s="156"/>
      <c r="Q2339" s="156"/>
      <c r="R2339" s="156"/>
      <c r="S2339" s="156"/>
      <c r="T2339" s="156"/>
      <c r="U2339" s="156"/>
      <c r="V2339" s="156"/>
      <c r="W2339" s="156"/>
      <c r="X2339" s="156"/>
      <c r="Y2339" s="156"/>
      <c r="Z2339" s="156"/>
      <c r="AA2339" s="156"/>
      <c r="AB2339" s="156"/>
      <c r="AC2339" s="18">
        <v>500</v>
      </c>
      <c r="AD2339" s="18"/>
      <c r="AE2339" s="113"/>
      <c r="AF2339" s="60"/>
      <c r="AH2339" s="20"/>
    </row>
    <row r="2340" spans="1:34">
      <c r="A2340" s="106" t="s">
        <v>0</v>
      </c>
      <c r="B2340" s="87" t="s">
        <v>110</v>
      </c>
      <c r="C2340" s="21" t="s">
        <v>243</v>
      </c>
      <c r="D2340" s="12">
        <v>112</v>
      </c>
      <c r="E2340" s="12">
        <v>0</v>
      </c>
      <c r="F2340" s="12">
        <v>0</v>
      </c>
      <c r="G2340" s="12">
        <v>0</v>
      </c>
      <c r="H2340" s="12">
        <v>0</v>
      </c>
      <c r="I2340" s="13">
        <v>50</v>
      </c>
      <c r="J2340" s="13">
        <v>30</v>
      </c>
      <c r="K2340" s="13">
        <v>0</v>
      </c>
      <c r="L2340" s="13">
        <v>0</v>
      </c>
      <c r="M2340" s="13">
        <v>0</v>
      </c>
      <c r="N2340" s="14">
        <f>D2340*$D$3</f>
        <v>168</v>
      </c>
      <c r="O2340" s="14">
        <f>E2340*$E$3</f>
        <v>0</v>
      </c>
      <c r="P2340" s="14">
        <f>F2340*$F$3</f>
        <v>0</v>
      </c>
      <c r="Q2340" s="14">
        <f>G2340*$G$3</f>
        <v>0</v>
      </c>
      <c r="R2340" s="14">
        <f>H2340*$H$3</f>
        <v>0</v>
      </c>
      <c r="S2340" s="14">
        <f>(N2340/100)*(I2340*$I$3)+(N2340/100)*(J2340*$J$3)</f>
        <v>201.6</v>
      </c>
      <c r="T2340" s="14">
        <f>(O2340/100)*(K2340*$K$3)</f>
        <v>0</v>
      </c>
      <c r="U2340" s="14">
        <f>(P2340/100)*(K2340*$K$3)+(P2340/100)*(L2340*$L$3)</f>
        <v>0</v>
      </c>
      <c r="V2340" s="14">
        <f>(Q2340/100)*(L2340*$L$3)</f>
        <v>0</v>
      </c>
      <c r="W2340" s="14">
        <f>(R2340/100)*(K2340*$K$3)+(R2340/100)*(L2340*$L$3)</f>
        <v>0</v>
      </c>
      <c r="X2340" s="14">
        <f t="shared" ref="X2340:X2354" si="756">N2340+S2340</f>
        <v>369.6</v>
      </c>
      <c r="Y2340" s="14">
        <f t="shared" ref="Y2340:Y2354" si="757">O2340+T2340</f>
        <v>0</v>
      </c>
      <c r="Z2340" s="14">
        <f t="shared" ref="Z2340:Z2354" si="758">P2340+U2340</f>
        <v>0</v>
      </c>
      <c r="AA2340" s="14">
        <f t="shared" ref="AA2340:AA2354" si="759">Q2340+V2340</f>
        <v>0</v>
      </c>
      <c r="AB2340" s="14">
        <f>R2340+W2340</f>
        <v>0</v>
      </c>
      <c r="AC2340" s="15">
        <f>ROUND(X2340+Y2340+Z2340+AA2340+AB2340,1)</f>
        <v>369.6</v>
      </c>
      <c r="AD2340" s="48">
        <v>0</v>
      </c>
      <c r="AE2340" s="113" t="s">
        <v>813</v>
      </c>
      <c r="AF2340" s="60"/>
      <c r="AH2340" s="20"/>
    </row>
    <row r="2341" spans="1:34">
      <c r="A2341" s="99" t="s">
        <v>814</v>
      </c>
      <c r="B2341" s="87">
        <v>10</v>
      </c>
      <c r="C2341" s="21" t="s">
        <v>324</v>
      </c>
      <c r="D2341" s="12">
        <v>112</v>
      </c>
      <c r="E2341" s="12">
        <v>0</v>
      </c>
      <c r="F2341" s="12">
        <v>0</v>
      </c>
      <c r="G2341" s="12">
        <v>0</v>
      </c>
      <c r="H2341" s="12">
        <v>0</v>
      </c>
      <c r="I2341" s="13">
        <v>65</v>
      </c>
      <c r="J2341" s="13">
        <v>45</v>
      </c>
      <c r="K2341" s="13">
        <v>0</v>
      </c>
      <c r="L2341" s="13">
        <v>0</v>
      </c>
      <c r="M2341" s="13">
        <v>0</v>
      </c>
      <c r="N2341" s="14">
        <f>D2341*$D$4</f>
        <v>145.6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288.28800000000001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433.88800000000003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433.9</v>
      </c>
      <c r="AD2341" s="48">
        <f>(ROUND(AC2341-AC2340,1)/AC2340)</f>
        <v>0.17397186147186144</v>
      </c>
      <c r="AE2341" s="113"/>
      <c r="AF2341" s="60"/>
      <c r="AH2341" s="20"/>
    </row>
    <row r="2342" spans="1:34">
      <c r="A2342" s="99" t="s">
        <v>815</v>
      </c>
      <c r="B2342" s="87">
        <v>0</v>
      </c>
      <c r="C2342" s="21" t="s">
        <v>849</v>
      </c>
      <c r="D2342" s="12">
        <v>112</v>
      </c>
      <c r="E2342" s="12">
        <v>0</v>
      </c>
      <c r="F2342" s="12">
        <v>0</v>
      </c>
      <c r="G2342" s="12">
        <v>0</v>
      </c>
      <c r="H2342" s="12">
        <v>0</v>
      </c>
      <c r="I2342" s="13">
        <v>50</v>
      </c>
      <c r="J2342" s="13">
        <v>30</v>
      </c>
      <c r="K2342" s="13">
        <v>0</v>
      </c>
      <c r="L2342" s="13">
        <v>0</v>
      </c>
      <c r="M2342" s="13">
        <v>0</v>
      </c>
      <c r="N2342" s="14">
        <f>D2342*$D$5</f>
        <v>156.79999999999998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188.15999999999997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344.95999999999992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345</v>
      </c>
      <c r="AD2342" s="48">
        <f>(ROUND(AC2342-AC2340,1)/AC2340)</f>
        <v>-6.6558441558441553E-2</v>
      </c>
      <c r="AE2342" s="113"/>
      <c r="AF2342" s="60"/>
      <c r="AH2342" s="20"/>
    </row>
    <row r="2343" spans="1:34">
      <c r="A2343" s="99" t="s">
        <v>816</v>
      </c>
      <c r="B2343" s="87">
        <v>0</v>
      </c>
      <c r="C2343" s="21" t="s">
        <v>337</v>
      </c>
      <c r="D2343" s="12">
        <v>112</v>
      </c>
      <c r="E2343" s="12">
        <v>0</v>
      </c>
      <c r="F2343" s="12">
        <v>0</v>
      </c>
      <c r="G2343" s="12">
        <v>0</v>
      </c>
      <c r="H2343" s="12">
        <v>0</v>
      </c>
      <c r="I2343" s="13">
        <v>50</v>
      </c>
      <c r="J2343" s="13">
        <v>30</v>
      </c>
      <c r="K2343" s="13">
        <v>0</v>
      </c>
      <c r="L2343" s="13">
        <v>0</v>
      </c>
      <c r="M2343" s="13">
        <v>0</v>
      </c>
      <c r="N2343" s="14">
        <f>D2343*$D$6</f>
        <v>156.79999999999998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188.15999999999997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344.95999999999992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345</v>
      </c>
      <c r="AD2343" s="48">
        <f>(ROUND(AC2343-AC2340,1)/AC2340)</f>
        <v>-6.6558441558441553E-2</v>
      </c>
      <c r="AE2343" s="113"/>
      <c r="AF2343" s="60"/>
      <c r="AH2343" s="20"/>
    </row>
    <row r="2344" spans="1:34">
      <c r="A2344" s="99" t="s">
        <v>817</v>
      </c>
      <c r="B2344" s="87">
        <v>0</v>
      </c>
      <c r="C2344" s="21" t="s">
        <v>338</v>
      </c>
      <c r="D2344" s="12">
        <v>112</v>
      </c>
      <c r="E2344" s="12">
        <v>0</v>
      </c>
      <c r="F2344" s="12">
        <v>0</v>
      </c>
      <c r="G2344" s="12">
        <v>0</v>
      </c>
      <c r="H2344" s="12">
        <v>0</v>
      </c>
      <c r="I2344" s="13">
        <v>50</v>
      </c>
      <c r="J2344" s="13">
        <v>30</v>
      </c>
      <c r="K2344" s="13">
        <v>0</v>
      </c>
      <c r="L2344" s="13">
        <v>0</v>
      </c>
      <c r="M2344" s="13">
        <v>0</v>
      </c>
      <c r="N2344" s="14">
        <f>D2344*$D$7</f>
        <v>156.79999999999998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188.15999999999997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344.95999999999992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345</v>
      </c>
      <c r="AD2344" s="48">
        <f>(ROUND(AC2344-AC2340,1)/AC2340)</f>
        <v>-6.6558441558441553E-2</v>
      </c>
      <c r="AE2344" s="113"/>
      <c r="AF2344" s="60"/>
      <c r="AH2344" s="20"/>
    </row>
    <row r="2345" spans="1:34">
      <c r="A2345" s="99" t="s">
        <v>666</v>
      </c>
      <c r="B2345" s="87"/>
      <c r="C2345" s="21" t="s">
        <v>339</v>
      </c>
      <c r="D2345" s="12">
        <v>112</v>
      </c>
      <c r="E2345" s="12">
        <v>0</v>
      </c>
      <c r="F2345" s="12">
        <v>0</v>
      </c>
      <c r="G2345" s="12">
        <v>0</v>
      </c>
      <c r="H2345" s="12">
        <v>0</v>
      </c>
      <c r="I2345" s="13">
        <v>50</v>
      </c>
      <c r="J2345" s="13">
        <v>30</v>
      </c>
      <c r="K2345" s="13">
        <v>0</v>
      </c>
      <c r="L2345" s="13">
        <v>0</v>
      </c>
      <c r="M2345" s="13">
        <v>0</v>
      </c>
      <c r="N2345" s="14">
        <f>D2345*$D$8</f>
        <v>156.79999999999998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188.15999999999997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344.95999999999992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345</v>
      </c>
      <c r="AD2345" s="48">
        <f>(ROUND(AC2345-AC2340,1)/AC2340)</f>
        <v>-6.6558441558441553E-2</v>
      </c>
      <c r="AE2345" s="113"/>
      <c r="AF2345" s="60"/>
      <c r="AH2345" s="20"/>
    </row>
    <row r="2346" spans="1:34">
      <c r="A2346" s="99" t="s">
        <v>605</v>
      </c>
      <c r="B2346" s="87"/>
      <c r="C2346" s="21" t="s">
        <v>1</v>
      </c>
      <c r="D2346" s="12">
        <v>56</v>
      </c>
      <c r="E2346" s="12">
        <v>112</v>
      </c>
      <c r="F2346" s="12">
        <v>0</v>
      </c>
      <c r="G2346" s="12">
        <v>0</v>
      </c>
      <c r="H2346" s="12">
        <v>0</v>
      </c>
      <c r="I2346" s="13">
        <v>50</v>
      </c>
      <c r="J2346" s="13">
        <v>30</v>
      </c>
      <c r="K2346" s="13">
        <v>85</v>
      </c>
      <c r="L2346" s="13">
        <v>0</v>
      </c>
      <c r="M2346" s="13">
        <v>0</v>
      </c>
      <c r="N2346" s="14">
        <f>D2346*$D$9</f>
        <v>67.2</v>
      </c>
      <c r="O2346" s="14">
        <f>E2346*$E$9</f>
        <v>145.6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80.640000000000015</v>
      </c>
      <c r="T2346" s="14">
        <f>(O2346/100)*(K2346*$K$9)</f>
        <v>185.64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147.84000000000003</v>
      </c>
      <c r="Y2346" s="14">
        <f t="shared" si="757"/>
        <v>331.24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479.1</v>
      </c>
      <c r="AD2346" s="48">
        <f>(ROUND(AC2346-AC2340,1)/AC2340)</f>
        <v>0.29626623376623373</v>
      </c>
      <c r="AE2346" s="113"/>
      <c r="AF2346" s="60"/>
      <c r="AH2346" s="20"/>
    </row>
    <row r="2347" spans="1:34">
      <c r="A2347" s="99" t="s">
        <v>844</v>
      </c>
      <c r="B2347" s="87"/>
      <c r="C2347" s="21" t="s">
        <v>2</v>
      </c>
      <c r="D2347" s="12">
        <v>56</v>
      </c>
      <c r="E2347" s="12">
        <v>0</v>
      </c>
      <c r="F2347" s="12">
        <v>112</v>
      </c>
      <c r="G2347" s="12">
        <v>0</v>
      </c>
      <c r="H2347" s="12">
        <v>0</v>
      </c>
      <c r="I2347" s="13">
        <v>50</v>
      </c>
      <c r="J2347" s="13">
        <v>30</v>
      </c>
      <c r="K2347" s="13">
        <v>42.5</v>
      </c>
      <c r="L2347" s="13">
        <v>42.5</v>
      </c>
      <c r="M2347" s="13">
        <v>0</v>
      </c>
      <c r="N2347" s="14">
        <f>D2347*$D$10</f>
        <v>67.2</v>
      </c>
      <c r="O2347" s="14">
        <f>E2347*$E$10</f>
        <v>0</v>
      </c>
      <c r="P2347" s="14">
        <f>F2347*$F$10</f>
        <v>145.6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80.640000000000015</v>
      </c>
      <c r="T2347" s="14">
        <f>(O2347/100)*(K2347*$J$10)</f>
        <v>0</v>
      </c>
      <c r="U2347" s="14">
        <f>(P2347/100)*(K2347*$K$10)+(P2347/100)*(L2347*$L$10)</f>
        <v>185.64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147.84000000000003</v>
      </c>
      <c r="Y2347" s="14">
        <f t="shared" si="757"/>
        <v>0</v>
      </c>
      <c r="Z2347" s="14">
        <f t="shared" si="758"/>
        <v>331.24</v>
      </c>
      <c r="AA2347" s="14">
        <f t="shared" si="759"/>
        <v>0</v>
      </c>
      <c r="AB2347" s="14">
        <f t="shared" si="761"/>
        <v>0</v>
      </c>
      <c r="AC2347" s="15">
        <f t="shared" si="760"/>
        <v>479.1</v>
      </c>
      <c r="AD2347" s="48">
        <f>(ROUND(AC2347-AC2340,1)/AC2340)</f>
        <v>0.29626623376623373</v>
      </c>
      <c r="AE2347" s="113"/>
      <c r="AF2347" s="60"/>
      <c r="AH2347" s="20"/>
    </row>
    <row r="2348" spans="1:34">
      <c r="A2348" s="99" t="s">
        <v>845</v>
      </c>
      <c r="B2348" s="87"/>
      <c r="C2348" s="21" t="s">
        <v>3</v>
      </c>
      <c r="D2348" s="12">
        <v>56</v>
      </c>
      <c r="E2348" s="12">
        <v>0</v>
      </c>
      <c r="F2348" s="12">
        <v>0</v>
      </c>
      <c r="G2348" s="12">
        <v>112</v>
      </c>
      <c r="H2348" s="12">
        <v>0</v>
      </c>
      <c r="I2348" s="13">
        <v>50</v>
      </c>
      <c r="J2348" s="13">
        <v>30</v>
      </c>
      <c r="K2348" s="13">
        <v>0</v>
      </c>
      <c r="L2348" s="13">
        <v>85</v>
      </c>
      <c r="M2348" s="13">
        <v>0</v>
      </c>
      <c r="N2348" s="14">
        <f>D2348*$D$11</f>
        <v>67.2</v>
      </c>
      <c r="O2348" s="14">
        <f>E2348*$E$11</f>
        <v>0</v>
      </c>
      <c r="P2348" s="14">
        <f>F2348*$F$11</f>
        <v>0</v>
      </c>
      <c r="Q2348" s="14">
        <f>G2348*$G$11</f>
        <v>145.6</v>
      </c>
      <c r="R2348" s="14">
        <f>H2348*$H$11</f>
        <v>0</v>
      </c>
      <c r="S2348" s="14">
        <f>(N2348/100)*(I2348*$I$11)+(N2348/100)*(J2348*$J$11)</f>
        <v>80.640000000000015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185.64</v>
      </c>
      <c r="W2348" s="14">
        <f>(R2348/100)*(K2348*$K$11)+(R2348/100)*(L2348*$L$11)</f>
        <v>0</v>
      </c>
      <c r="X2348" s="14">
        <f t="shared" si="756"/>
        <v>147.84000000000003</v>
      </c>
      <c r="Y2348" s="14">
        <f t="shared" si="757"/>
        <v>0</v>
      </c>
      <c r="Z2348" s="14">
        <f t="shared" si="758"/>
        <v>0</v>
      </c>
      <c r="AA2348" s="14">
        <f t="shared" si="759"/>
        <v>331.24</v>
      </c>
      <c r="AB2348" s="14">
        <f t="shared" si="761"/>
        <v>0</v>
      </c>
      <c r="AC2348" s="15">
        <f t="shared" si="760"/>
        <v>479.1</v>
      </c>
      <c r="AD2348" s="48">
        <f>(ROUND(AC2348-AC2340,1)/AC2340)</f>
        <v>0.29626623376623373</v>
      </c>
      <c r="AE2348" s="113"/>
      <c r="AF2348" s="60"/>
      <c r="AH2348" s="20"/>
    </row>
    <row r="2349" spans="1:34">
      <c r="A2349" s="99" t="s">
        <v>846</v>
      </c>
      <c r="B2349" s="87"/>
      <c r="C2349" s="21" t="s">
        <v>4</v>
      </c>
      <c r="D2349" s="12">
        <v>56</v>
      </c>
      <c r="E2349" s="12">
        <v>0</v>
      </c>
      <c r="F2349" s="12">
        <v>0</v>
      </c>
      <c r="G2349" s="12">
        <v>0</v>
      </c>
      <c r="H2349" s="12">
        <v>112</v>
      </c>
      <c r="I2349" s="13">
        <v>50</v>
      </c>
      <c r="J2349" s="13">
        <v>30</v>
      </c>
      <c r="K2349" s="13">
        <v>42.5</v>
      </c>
      <c r="L2349" s="13">
        <v>42.5</v>
      </c>
      <c r="M2349" s="13">
        <v>0</v>
      </c>
      <c r="N2349" s="14">
        <f>D2349*$D$12</f>
        <v>67.2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145.6</v>
      </c>
      <c r="S2349" s="14">
        <f>(N2349/100)*(I2349*$I$12)+(N2349/100)*(J2349*$J$12)</f>
        <v>80.640000000000015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185.64</v>
      </c>
      <c r="X2349" s="14">
        <f t="shared" si="756"/>
        <v>147.84000000000003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331.24</v>
      </c>
      <c r="AC2349" s="15">
        <f t="shared" si="760"/>
        <v>479.1</v>
      </c>
      <c r="AD2349" s="48">
        <f>(ROUND(AC2349-AC2340,1)/AC2340)</f>
        <v>0.29626623376623373</v>
      </c>
      <c r="AE2349" s="113"/>
      <c r="AF2349" s="60"/>
      <c r="AH2349" s="20"/>
    </row>
    <row r="2350" spans="1:34">
      <c r="A2350" s="99" t="s">
        <v>847</v>
      </c>
      <c r="B2350" s="87"/>
      <c r="C2350" s="21" t="s">
        <v>327</v>
      </c>
      <c r="D2350" s="12">
        <v>112</v>
      </c>
      <c r="E2350" s="12">
        <v>0</v>
      </c>
      <c r="F2350" s="12">
        <v>0</v>
      </c>
      <c r="G2350" s="12">
        <v>0</v>
      </c>
      <c r="H2350" s="12">
        <v>0</v>
      </c>
      <c r="I2350" s="13">
        <v>50</v>
      </c>
      <c r="J2350" s="13">
        <v>30</v>
      </c>
      <c r="K2350" s="13">
        <v>0</v>
      </c>
      <c r="L2350" s="13">
        <v>0</v>
      </c>
      <c r="M2350" s="13">
        <v>70</v>
      </c>
      <c r="N2350" s="14">
        <f>D2350*$D$13</f>
        <v>145.6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327.60000000000002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473.20000000000005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473.2</v>
      </c>
      <c r="AD2350" s="48">
        <f>(ROUND(AC2350-AC2340,1)/AC2340)</f>
        <v>0.28030303030303028</v>
      </c>
      <c r="AE2350" s="113"/>
      <c r="AF2350" s="60"/>
      <c r="AH2350" s="20"/>
    </row>
    <row r="2351" spans="1:34">
      <c r="A2351" s="99" t="s">
        <v>848</v>
      </c>
      <c r="B2351" s="87"/>
      <c r="C2351" s="21" t="s">
        <v>328</v>
      </c>
      <c r="D2351" s="12">
        <v>112</v>
      </c>
      <c r="E2351" s="12">
        <v>0</v>
      </c>
      <c r="F2351" s="12">
        <v>0</v>
      </c>
      <c r="G2351" s="12">
        <v>0</v>
      </c>
      <c r="H2351" s="12">
        <v>0</v>
      </c>
      <c r="I2351" s="13">
        <v>50</v>
      </c>
      <c r="J2351" s="13">
        <v>30</v>
      </c>
      <c r="K2351" s="13">
        <v>70</v>
      </c>
      <c r="L2351" s="13">
        <v>0</v>
      </c>
      <c r="M2351" s="13">
        <v>0</v>
      </c>
      <c r="N2351" s="14">
        <f>D2351*$D$14</f>
        <v>145.6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327.60000000000002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473.20000000000005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473.2</v>
      </c>
      <c r="AD2351" s="48">
        <f>(ROUND(AC2351-AC2340,1)/AC2340)</f>
        <v>0.28030303030303028</v>
      </c>
      <c r="AE2351" s="113"/>
      <c r="AF2351" s="60"/>
      <c r="AH2351" s="20"/>
    </row>
    <row r="2352" spans="1:34">
      <c r="A2352" s="99"/>
      <c r="B2352" s="87"/>
      <c r="C2352" s="21" t="s">
        <v>329</v>
      </c>
      <c r="D2352" s="12">
        <v>112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30</v>
      </c>
      <c r="K2352" s="13">
        <v>0</v>
      </c>
      <c r="L2352" s="13">
        <v>70</v>
      </c>
      <c r="M2352" s="13">
        <v>0</v>
      </c>
      <c r="N2352" s="14">
        <f>D2352*$D$15</f>
        <v>145.6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327.60000000000002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473.20000000000005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473.2</v>
      </c>
      <c r="AD2352" s="48">
        <f>(ROUND(AC2352-AC2340,1)/AC2340)</f>
        <v>0.28030303030303028</v>
      </c>
      <c r="AE2352" s="113"/>
      <c r="AF2352" s="60"/>
      <c r="AH2352" s="20"/>
    </row>
    <row r="2353" spans="1:34">
      <c r="A2353" s="99"/>
      <c r="B2353" s="87"/>
      <c r="C2353" s="21" t="s">
        <v>325</v>
      </c>
      <c r="D2353" s="12">
        <v>112</v>
      </c>
      <c r="E2353" s="12">
        <v>0</v>
      </c>
      <c r="F2353" s="12">
        <v>0</v>
      </c>
      <c r="G2353" s="12">
        <v>0</v>
      </c>
      <c r="H2353" s="12">
        <v>0</v>
      </c>
      <c r="I2353" s="13">
        <v>50</v>
      </c>
      <c r="J2353" s="13">
        <v>59</v>
      </c>
      <c r="K2353" s="13">
        <v>0</v>
      </c>
      <c r="L2353" s="13">
        <v>0</v>
      </c>
      <c r="M2353" s="13">
        <v>0</v>
      </c>
      <c r="N2353" s="14">
        <f>D2353*$D$16</f>
        <v>145.6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270.37919999999997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415.97919999999999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416</v>
      </c>
      <c r="AD2353" s="48">
        <f>(ROUND(AC2353-AC2340,1)/AC2340)</f>
        <v>0.12554112554112554</v>
      </c>
      <c r="AE2353" s="113"/>
      <c r="AF2353" s="60"/>
      <c r="AH2353" s="20"/>
    </row>
    <row r="2354" spans="1:34">
      <c r="A2354" s="99"/>
      <c r="B2354" s="87"/>
      <c r="C2354" s="21" t="s">
        <v>326</v>
      </c>
      <c r="D2354" s="12">
        <v>112</v>
      </c>
      <c r="E2354" s="12">
        <v>0</v>
      </c>
      <c r="F2354" s="12">
        <v>0</v>
      </c>
      <c r="G2354" s="12">
        <v>0</v>
      </c>
      <c r="H2354" s="12">
        <v>0</v>
      </c>
      <c r="I2354" s="13">
        <v>79</v>
      </c>
      <c r="J2354" s="13">
        <v>30</v>
      </c>
      <c r="K2354" s="13">
        <v>0</v>
      </c>
      <c r="L2354" s="13">
        <v>0</v>
      </c>
      <c r="M2354" s="13">
        <v>0</v>
      </c>
      <c r="N2354" s="14">
        <f>D2354*$D$17</f>
        <v>145.6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308.23519999999996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453.83519999999999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453.8</v>
      </c>
      <c r="AD2354" s="48">
        <f>(ROUND(AC2354-AC2340,1)/AC2340)</f>
        <v>0.2278138528138528</v>
      </c>
      <c r="AE2354" s="113"/>
      <c r="AF2354" s="60"/>
      <c r="AH2354" s="20"/>
    </row>
    <row r="2355" spans="1:34">
      <c r="A2355" s="106" t="s">
        <v>0</v>
      </c>
      <c r="B2355" s="88" t="s">
        <v>111</v>
      </c>
      <c r="C2355" s="50" t="s">
        <v>243</v>
      </c>
      <c r="D2355" s="11">
        <v>108</v>
      </c>
      <c r="E2355" s="11">
        <v>0</v>
      </c>
      <c r="F2355" s="11">
        <v>0</v>
      </c>
      <c r="G2355" s="11">
        <v>0</v>
      </c>
      <c r="H2355" s="11">
        <v>0</v>
      </c>
      <c r="I2355" s="51">
        <v>30</v>
      </c>
      <c r="J2355" s="51">
        <v>55</v>
      </c>
      <c r="K2355" s="51">
        <v>0</v>
      </c>
      <c r="L2355" s="51">
        <v>0</v>
      </c>
      <c r="M2355" s="51">
        <v>0</v>
      </c>
      <c r="N2355" s="52">
        <f>D2355*$D$3</f>
        <v>162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206.55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ref="X2355:X2399" si="762">N2355+S2355</f>
        <v>368.55</v>
      </c>
      <c r="Y2355" s="52">
        <f t="shared" ref="Y2355:Y2399" si="763">O2355+T2355</f>
        <v>0</v>
      </c>
      <c r="Z2355" s="52">
        <f t="shared" ref="Z2355:Z2399" si="764">P2355+U2355</f>
        <v>0</v>
      </c>
      <c r="AA2355" s="52">
        <f t="shared" ref="AA2355:AA2399" si="765">Q2355+V2355</f>
        <v>0</v>
      </c>
      <c r="AB2355" s="52">
        <f t="shared" si="761"/>
        <v>0</v>
      </c>
      <c r="AC2355" s="53">
        <f>ROUND(X2355+Y2355+Z2355+AA2355+AB2355,1)</f>
        <v>368.6</v>
      </c>
      <c r="AD2355" s="58">
        <v>0</v>
      </c>
      <c r="AE2355" s="113" t="s">
        <v>813</v>
      </c>
      <c r="AF2355" s="60"/>
      <c r="AH2355" s="20"/>
    </row>
    <row r="2356" spans="1:34">
      <c r="A2356" s="99" t="s">
        <v>814</v>
      </c>
      <c r="B2356" s="89">
        <v>0</v>
      </c>
      <c r="C2356" s="21" t="s">
        <v>324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46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D2356*$D$4</f>
        <v>140.4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293.15520000000004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2"/>
        <v>433.55520000000001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>ROUND(X2356+Y2356+Z2356+AA2356+AB2356,1)</f>
        <v>433.6</v>
      </c>
      <c r="AD2356" s="48">
        <f>(ROUND(AC2356-AC2355,1)/AC2355)</f>
        <v>0.17634291915355399</v>
      </c>
      <c r="AE2356" s="113"/>
      <c r="AF2356" s="60"/>
      <c r="AH2356" s="20"/>
    </row>
    <row r="2357" spans="1:34">
      <c r="A2357" s="99" t="s">
        <v>815</v>
      </c>
      <c r="B2357" s="89">
        <v>8</v>
      </c>
      <c r="C2357" s="21" t="s">
        <v>849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55</v>
      </c>
      <c r="K2357" s="13">
        <v>0</v>
      </c>
      <c r="L2357" s="13">
        <v>0</v>
      </c>
      <c r="M2357" s="13">
        <v>0</v>
      </c>
      <c r="N2357" s="14">
        <f>D2357*$D$5</f>
        <v>151.19999999999999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192.77999999999997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2"/>
        <v>343.97999999999996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>R2357+W2357</f>
        <v>0</v>
      </c>
      <c r="AC2357" s="15">
        <f t="shared" ref="AC2357:AC2369" si="766">ROUND(X2357+Y2357+Z2357+AA2357+AB2357,1)</f>
        <v>344</v>
      </c>
      <c r="AD2357" s="48">
        <f>(ROUND(AC2357-AC2355,1)/AC2355)</f>
        <v>-6.6739012479652735E-2</v>
      </c>
      <c r="AE2357" s="113"/>
      <c r="AF2357" s="60"/>
      <c r="AH2357" s="20"/>
    </row>
    <row r="2358" spans="1:34">
      <c r="A2358" s="99" t="s">
        <v>816</v>
      </c>
      <c r="B2358" s="89">
        <v>0</v>
      </c>
      <c r="C2358" s="21" t="s">
        <v>337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55</v>
      </c>
      <c r="K2358" s="13">
        <v>0</v>
      </c>
      <c r="L2358" s="13">
        <v>0</v>
      </c>
      <c r="M2358" s="13">
        <v>0</v>
      </c>
      <c r="N2358" s="14">
        <f>D2358*$D$6</f>
        <v>151.19999999999999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192.77999999999997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2"/>
        <v>343.97999999999996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ref="AB2358:AB2370" si="767">R2358+W2358</f>
        <v>0</v>
      </c>
      <c r="AC2358" s="15">
        <f t="shared" si="766"/>
        <v>344</v>
      </c>
      <c r="AD2358" s="48">
        <f>(ROUND(AC2358-AC2355,1)/AC2355)</f>
        <v>-6.6739012479652735E-2</v>
      </c>
      <c r="AE2358" s="113"/>
      <c r="AF2358" s="60"/>
      <c r="AH2358" s="20"/>
    </row>
    <row r="2359" spans="1:34">
      <c r="A2359" s="99" t="s">
        <v>817</v>
      </c>
      <c r="B2359" s="89">
        <v>0</v>
      </c>
      <c r="C2359" s="21" t="s">
        <v>338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55</v>
      </c>
      <c r="K2359" s="13">
        <v>0</v>
      </c>
      <c r="L2359" s="13">
        <v>0</v>
      </c>
      <c r="M2359" s="13">
        <v>0</v>
      </c>
      <c r="N2359" s="14">
        <f>D2359*$D$7</f>
        <v>151.19999999999999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192.77999999999997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2"/>
        <v>343.97999999999996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344</v>
      </c>
      <c r="AD2359" s="48">
        <f>(ROUND(AC2359-AC2355,1)/AC2355)</f>
        <v>-6.6739012479652735E-2</v>
      </c>
      <c r="AE2359" s="113"/>
      <c r="AF2359" s="60"/>
      <c r="AH2359" s="20"/>
    </row>
    <row r="2360" spans="1:34">
      <c r="A2360" s="99" t="s">
        <v>666</v>
      </c>
      <c r="B2360" s="89"/>
      <c r="C2360" s="21" t="s">
        <v>339</v>
      </c>
      <c r="D2360" s="12">
        <v>108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55</v>
      </c>
      <c r="K2360" s="13">
        <v>0</v>
      </c>
      <c r="L2360" s="13">
        <v>0</v>
      </c>
      <c r="M2360" s="13">
        <v>0</v>
      </c>
      <c r="N2360" s="14">
        <f>D2360*$D$8</f>
        <v>151.19999999999999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192.77999999999997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2"/>
        <v>343.97999999999996</v>
      </c>
      <c r="Y2360" s="14">
        <f t="shared" si="763"/>
        <v>0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344</v>
      </c>
      <c r="AD2360" s="48">
        <f>(ROUND(AC2360-AC2355,1)/AC2355)</f>
        <v>-6.6739012479652735E-2</v>
      </c>
      <c r="AE2360" s="113"/>
      <c r="AF2360" s="60"/>
      <c r="AH2360" s="20"/>
    </row>
    <row r="2361" spans="1:34">
      <c r="A2361" s="99" t="s">
        <v>605</v>
      </c>
      <c r="B2361" s="89"/>
      <c r="C2361" s="21" t="s">
        <v>1</v>
      </c>
      <c r="D2361" s="12">
        <v>54</v>
      </c>
      <c r="E2361" s="12">
        <v>108</v>
      </c>
      <c r="F2361" s="12">
        <v>0</v>
      </c>
      <c r="G2361" s="12">
        <v>0</v>
      </c>
      <c r="H2361" s="12">
        <v>0</v>
      </c>
      <c r="I2361" s="13">
        <v>30</v>
      </c>
      <c r="J2361" s="13">
        <v>55</v>
      </c>
      <c r="K2361" s="13">
        <v>90</v>
      </c>
      <c r="L2361" s="13">
        <v>0</v>
      </c>
      <c r="M2361" s="13">
        <v>0</v>
      </c>
      <c r="N2361" s="14">
        <f>D2361*$D$9</f>
        <v>64.8</v>
      </c>
      <c r="O2361" s="14">
        <f>E2361*$E$9</f>
        <v>140.4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82.62</v>
      </c>
      <c r="T2361" s="14">
        <f>(O2361/100)*(K2361*$K$9)</f>
        <v>189.54000000000002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2"/>
        <v>147.42000000000002</v>
      </c>
      <c r="Y2361" s="14">
        <f t="shared" si="763"/>
        <v>329.94000000000005</v>
      </c>
      <c r="Z2361" s="14">
        <f t="shared" si="764"/>
        <v>0</v>
      </c>
      <c r="AA2361" s="14">
        <f t="shared" si="765"/>
        <v>0</v>
      </c>
      <c r="AB2361" s="14">
        <f t="shared" si="767"/>
        <v>0</v>
      </c>
      <c r="AC2361" s="15">
        <f t="shared" si="766"/>
        <v>477.4</v>
      </c>
      <c r="AD2361" s="48">
        <f>(ROUND(AC2361-AC2355,1)/AC2355)</f>
        <v>0.2951709169831796</v>
      </c>
      <c r="AE2361" s="113"/>
      <c r="AF2361" s="60"/>
      <c r="AH2361" s="20"/>
    </row>
    <row r="2362" spans="1:34">
      <c r="A2362" s="99" t="s">
        <v>844</v>
      </c>
      <c r="B2362" s="89"/>
      <c r="C2362" s="21" t="s">
        <v>2</v>
      </c>
      <c r="D2362" s="12">
        <v>54</v>
      </c>
      <c r="E2362" s="12">
        <v>0</v>
      </c>
      <c r="F2362" s="12">
        <v>108</v>
      </c>
      <c r="G2362" s="12">
        <v>0</v>
      </c>
      <c r="H2362" s="12">
        <v>0</v>
      </c>
      <c r="I2362" s="13">
        <v>30</v>
      </c>
      <c r="J2362" s="13">
        <v>55</v>
      </c>
      <c r="K2362" s="13">
        <v>45</v>
      </c>
      <c r="L2362" s="13">
        <v>45</v>
      </c>
      <c r="M2362" s="13">
        <v>0</v>
      </c>
      <c r="N2362" s="14">
        <f>D2362*$D$10</f>
        <v>64.8</v>
      </c>
      <c r="O2362" s="14">
        <f>E2362*$E$10</f>
        <v>0</v>
      </c>
      <c r="P2362" s="14">
        <f>F2362*$F$10</f>
        <v>140.4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82.62</v>
      </c>
      <c r="T2362" s="14">
        <f>(O2362/100)*(K2362*$J$10)</f>
        <v>0</v>
      </c>
      <c r="U2362" s="14">
        <f>(P2362/100)*(K2362*$K$10)+(P2362/100)*(L2362*$L$10)</f>
        <v>189.54000000000002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2"/>
        <v>147.42000000000002</v>
      </c>
      <c r="Y2362" s="14">
        <f t="shared" si="763"/>
        <v>0</v>
      </c>
      <c r="Z2362" s="14">
        <f t="shared" si="764"/>
        <v>329.94000000000005</v>
      </c>
      <c r="AA2362" s="14">
        <f t="shared" si="765"/>
        <v>0</v>
      </c>
      <c r="AB2362" s="14">
        <f t="shared" si="767"/>
        <v>0</v>
      </c>
      <c r="AC2362" s="15">
        <f t="shared" si="766"/>
        <v>477.4</v>
      </c>
      <c r="AD2362" s="48">
        <f>(ROUND(AC2362-AC2355,1)/AC2355)</f>
        <v>0.2951709169831796</v>
      </c>
      <c r="AE2362" s="113"/>
      <c r="AF2362" s="60"/>
      <c r="AH2362" s="20"/>
    </row>
    <row r="2363" spans="1:34">
      <c r="A2363" s="99" t="s">
        <v>845</v>
      </c>
      <c r="B2363" s="89"/>
      <c r="C2363" s="21" t="s">
        <v>3</v>
      </c>
      <c r="D2363" s="12">
        <v>54</v>
      </c>
      <c r="E2363" s="12">
        <v>0</v>
      </c>
      <c r="F2363" s="12">
        <v>0</v>
      </c>
      <c r="G2363" s="12">
        <v>108</v>
      </c>
      <c r="H2363" s="12">
        <v>0</v>
      </c>
      <c r="I2363" s="13">
        <v>30</v>
      </c>
      <c r="J2363" s="13">
        <v>55</v>
      </c>
      <c r="K2363" s="13">
        <v>0</v>
      </c>
      <c r="L2363" s="13">
        <v>90</v>
      </c>
      <c r="M2363" s="13">
        <v>0</v>
      </c>
      <c r="N2363" s="14">
        <f>D2363*$D$11</f>
        <v>64.8</v>
      </c>
      <c r="O2363" s="14">
        <f>E2363*$E$11</f>
        <v>0</v>
      </c>
      <c r="P2363" s="14">
        <f>F2363*$F$11</f>
        <v>0</v>
      </c>
      <c r="Q2363" s="14">
        <f>G2363*$G$11</f>
        <v>140.4</v>
      </c>
      <c r="R2363" s="14">
        <f>H2363*$H$11</f>
        <v>0</v>
      </c>
      <c r="S2363" s="14">
        <f>(N2363/100)*(I2363*$I$11)+(N2363/100)*(J2363*$J$11)</f>
        <v>82.62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189.54000000000002</v>
      </c>
      <c r="W2363" s="14">
        <f>(R2363/100)*(K2363*$K$11)+(R2363/100)*(L2363*$L$11)</f>
        <v>0</v>
      </c>
      <c r="X2363" s="14">
        <f t="shared" si="762"/>
        <v>147.42000000000002</v>
      </c>
      <c r="Y2363" s="14">
        <f t="shared" si="763"/>
        <v>0</v>
      </c>
      <c r="Z2363" s="14">
        <f t="shared" si="764"/>
        <v>0</v>
      </c>
      <c r="AA2363" s="14">
        <f t="shared" si="765"/>
        <v>329.94000000000005</v>
      </c>
      <c r="AB2363" s="14">
        <f t="shared" si="767"/>
        <v>0</v>
      </c>
      <c r="AC2363" s="15">
        <f t="shared" si="766"/>
        <v>477.4</v>
      </c>
      <c r="AD2363" s="48">
        <f>(ROUND(AC2363-AC2355,1)/AC2355)</f>
        <v>0.2951709169831796</v>
      </c>
      <c r="AE2363" s="113"/>
      <c r="AF2363" s="60"/>
      <c r="AH2363" s="20"/>
    </row>
    <row r="2364" spans="1:34">
      <c r="A2364" s="99" t="s">
        <v>846</v>
      </c>
      <c r="B2364" s="89"/>
      <c r="C2364" s="21" t="s">
        <v>4</v>
      </c>
      <c r="D2364" s="12">
        <v>54</v>
      </c>
      <c r="E2364" s="12">
        <v>0</v>
      </c>
      <c r="F2364" s="12">
        <v>0</v>
      </c>
      <c r="G2364" s="12">
        <v>0</v>
      </c>
      <c r="H2364" s="12">
        <v>108</v>
      </c>
      <c r="I2364" s="13">
        <v>30</v>
      </c>
      <c r="J2364" s="13">
        <v>55</v>
      </c>
      <c r="K2364" s="13">
        <v>45</v>
      </c>
      <c r="L2364" s="13">
        <v>45</v>
      </c>
      <c r="M2364" s="13">
        <v>0</v>
      </c>
      <c r="N2364" s="14">
        <f>D2364*$D$12</f>
        <v>64.8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140.4</v>
      </c>
      <c r="S2364" s="14">
        <f>(N2364/100)*(I2364*$I$12)+(N2364/100)*(J2364*$J$12)</f>
        <v>82.62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189.54000000000002</v>
      </c>
      <c r="X2364" s="14">
        <f t="shared" si="762"/>
        <v>147.42000000000002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329.94000000000005</v>
      </c>
      <c r="AC2364" s="15">
        <f t="shared" si="766"/>
        <v>477.4</v>
      </c>
      <c r="AD2364" s="48">
        <f>(ROUND(AC2364-AC2355,1)/AC2355)</f>
        <v>0.2951709169831796</v>
      </c>
      <c r="AE2364" s="113"/>
      <c r="AF2364" s="60"/>
      <c r="AH2364" s="20"/>
    </row>
    <row r="2365" spans="1:34">
      <c r="A2365" s="99" t="s">
        <v>847</v>
      </c>
      <c r="B2365" s="89"/>
      <c r="C2365" s="21" t="s">
        <v>327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55</v>
      </c>
      <c r="K2365" s="13">
        <v>0</v>
      </c>
      <c r="L2365" s="13">
        <v>0</v>
      </c>
      <c r="M2365" s="13">
        <v>73</v>
      </c>
      <c r="N2365" s="14">
        <f>D2365*$D$13</f>
        <v>140.4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332.74800000000005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2"/>
        <v>473.14800000000002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473.1</v>
      </c>
      <c r="AD2365" s="48">
        <f>(ROUND(AC2365-AC2355,1)/AC2355)</f>
        <v>0.28350515463917525</v>
      </c>
      <c r="AE2365" s="113"/>
      <c r="AF2365" s="60"/>
      <c r="AH2365" s="20"/>
    </row>
    <row r="2366" spans="1:34">
      <c r="A2366" s="99" t="s">
        <v>848</v>
      </c>
      <c r="B2366" s="89"/>
      <c r="C2366" s="21" t="s">
        <v>328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55</v>
      </c>
      <c r="K2366" s="13">
        <v>73</v>
      </c>
      <c r="L2366" s="13">
        <v>0</v>
      </c>
      <c r="M2366" s="13">
        <v>0</v>
      </c>
      <c r="N2366" s="14">
        <f>D2366*$D$14</f>
        <v>140.4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332.74800000000005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2"/>
        <v>473.14800000000002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473.1</v>
      </c>
      <c r="AD2366" s="48">
        <f>(ROUND(AC2366-AC2355,1)/AC2355)</f>
        <v>0.28350515463917525</v>
      </c>
      <c r="AE2366" s="113"/>
      <c r="AF2366" s="60"/>
      <c r="AH2366" s="20"/>
    </row>
    <row r="2367" spans="1:34">
      <c r="A2367" s="99"/>
      <c r="B2367" s="89"/>
      <c r="C2367" s="21" t="s">
        <v>329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55</v>
      </c>
      <c r="K2367" s="13">
        <v>0</v>
      </c>
      <c r="L2367" s="13">
        <v>73</v>
      </c>
      <c r="M2367" s="13">
        <v>0</v>
      </c>
      <c r="N2367" s="14">
        <f>D2367*$D$15</f>
        <v>140.4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332.74800000000005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2"/>
        <v>473.14800000000002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473.1</v>
      </c>
      <c r="AD2367" s="48">
        <f>(ROUND(AC2367-AC2355,1)/AC2355)</f>
        <v>0.28350515463917525</v>
      </c>
      <c r="AE2367" s="113"/>
      <c r="AF2367" s="60"/>
      <c r="AH2367" s="20"/>
    </row>
    <row r="2368" spans="1:34">
      <c r="A2368" s="99"/>
      <c r="B2368" s="89"/>
      <c r="C2368" s="21" t="s">
        <v>325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84</v>
      </c>
      <c r="K2368" s="13">
        <v>0</v>
      </c>
      <c r="L2368" s="13">
        <v>0</v>
      </c>
      <c r="M2368" s="13">
        <v>0</v>
      </c>
      <c r="N2368" s="14">
        <f>D2368*$D$16</f>
        <v>140.4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313.37280000000004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2"/>
        <v>453.77280000000007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453.8</v>
      </c>
      <c r="AD2368" s="48">
        <f>(ROUND(AC2368-AC2355,1)/AC2355)</f>
        <v>0.23114487249050461</v>
      </c>
      <c r="AE2368" s="113"/>
      <c r="AF2368" s="60"/>
      <c r="AH2368" s="20"/>
    </row>
    <row r="2369" spans="1:34">
      <c r="A2369" s="99"/>
      <c r="B2369" s="89"/>
      <c r="C2369" s="21" t="s">
        <v>326</v>
      </c>
      <c r="D2369" s="12">
        <v>108</v>
      </c>
      <c r="E2369" s="12">
        <v>0</v>
      </c>
      <c r="F2369" s="12">
        <v>0</v>
      </c>
      <c r="G2369" s="12">
        <v>0</v>
      </c>
      <c r="H2369" s="12">
        <v>0</v>
      </c>
      <c r="I2369" s="13">
        <v>61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140.4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274.20120000000003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2"/>
        <v>414.60120000000006</v>
      </c>
      <c r="Y2369" s="14">
        <f t="shared" si="763"/>
        <v>0</v>
      </c>
      <c r="Z2369" s="14">
        <f t="shared" si="764"/>
        <v>0</v>
      </c>
      <c r="AA2369" s="14">
        <f t="shared" si="765"/>
        <v>0</v>
      </c>
      <c r="AB2369" s="14">
        <f t="shared" si="767"/>
        <v>0</v>
      </c>
      <c r="AC2369" s="15">
        <f t="shared" si="766"/>
        <v>414.6</v>
      </c>
      <c r="AD2369" s="48">
        <f>(ROUND(AC2369-AC2355,1)/AC2355)</f>
        <v>0.12479652740097666</v>
      </c>
      <c r="AE2369" s="113"/>
      <c r="AF2369" s="60"/>
      <c r="AH2369" s="20"/>
    </row>
    <row r="2370" spans="1:34">
      <c r="A2370" s="106" t="s">
        <v>0</v>
      </c>
      <c r="B2370" s="86" t="s">
        <v>112</v>
      </c>
      <c r="C2370" s="50" t="s">
        <v>243</v>
      </c>
      <c r="D2370" s="11">
        <v>120</v>
      </c>
      <c r="E2370" s="11">
        <v>0</v>
      </c>
      <c r="F2370" s="11">
        <v>0</v>
      </c>
      <c r="G2370" s="11">
        <v>0</v>
      </c>
      <c r="H2370" s="11">
        <v>0</v>
      </c>
      <c r="I2370" s="51">
        <v>60</v>
      </c>
      <c r="J2370" s="51">
        <v>25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229.5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62"/>
        <v>409.5</v>
      </c>
      <c r="Y2370" s="52">
        <f t="shared" si="763"/>
        <v>0</v>
      </c>
      <c r="Z2370" s="52">
        <f t="shared" si="764"/>
        <v>0</v>
      </c>
      <c r="AA2370" s="52">
        <f t="shared" si="765"/>
        <v>0</v>
      </c>
      <c r="AB2370" s="52">
        <f t="shared" si="767"/>
        <v>0</v>
      </c>
      <c r="AC2370" s="53">
        <f>ROUND(X2370+Y2370+Z2370+AA2370+AB2370,1)</f>
        <v>409.5</v>
      </c>
      <c r="AD2370" s="58">
        <v>0</v>
      </c>
      <c r="AE2370" s="113" t="s">
        <v>813</v>
      </c>
      <c r="AF2370" s="60"/>
      <c r="AH2370" s="20"/>
    </row>
    <row r="2371" spans="1:34">
      <c r="A2371" s="99" t="s">
        <v>814</v>
      </c>
      <c r="B2371" s="87">
        <v>20</v>
      </c>
      <c r="C2371" s="21" t="s">
        <v>324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76</v>
      </c>
      <c r="J2371" s="13">
        <v>40</v>
      </c>
      <c r="K2371" s="13">
        <v>0</v>
      </c>
      <c r="L2371" s="13">
        <v>0</v>
      </c>
      <c r="M2371" s="13">
        <v>0</v>
      </c>
      <c r="N2371" s="14">
        <f>D2371*$D$4</f>
        <v>156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325.72800000000001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2"/>
        <v>481.72800000000001</v>
      </c>
      <c r="Y2371" s="14">
        <f t="shared" si="763"/>
        <v>0</v>
      </c>
      <c r="Z2371" s="14">
        <f t="shared" si="764"/>
        <v>0</v>
      </c>
      <c r="AA2371" s="14">
        <f t="shared" si="765"/>
        <v>0</v>
      </c>
      <c r="AB2371" s="14">
        <f>R2371+W2371</f>
        <v>0</v>
      </c>
      <c r="AC2371" s="15">
        <f>ROUND(X2371+Y2371+Z2371+AA2371+AB2371,1)</f>
        <v>481.7</v>
      </c>
      <c r="AD2371" s="48">
        <f>(ROUND(AC2371-AC2370,1)/AC2370)</f>
        <v>0.17631257631257632</v>
      </c>
      <c r="AE2371" s="113"/>
      <c r="AF2371" s="60"/>
      <c r="AH2371" s="20"/>
    </row>
    <row r="2372" spans="1:34">
      <c r="A2372" s="99" t="s">
        <v>815</v>
      </c>
      <c r="B2372" s="87">
        <v>0</v>
      </c>
      <c r="C2372" s="21" t="s">
        <v>849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60</v>
      </c>
      <c r="J2372" s="13">
        <v>25</v>
      </c>
      <c r="K2372" s="13">
        <v>0</v>
      </c>
      <c r="L2372" s="13">
        <v>0</v>
      </c>
      <c r="M2372" s="13">
        <v>0</v>
      </c>
      <c r="N2372" s="14">
        <f>D2372*$D$5</f>
        <v>168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214.2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2"/>
        <v>382.2</v>
      </c>
      <c r="Y2372" s="14">
        <f t="shared" si="763"/>
        <v>0</v>
      </c>
      <c r="Z2372" s="14">
        <f t="shared" si="764"/>
        <v>0</v>
      </c>
      <c r="AA2372" s="14">
        <f t="shared" si="765"/>
        <v>0</v>
      </c>
      <c r="AB2372" s="14">
        <f>R2372+W2372</f>
        <v>0</v>
      </c>
      <c r="AC2372" s="15">
        <f t="shared" ref="AC2372:AC2384" si="768">ROUND(X2372+Y2372+Z2372+AA2372+AB2372,1)</f>
        <v>382.2</v>
      </c>
      <c r="AD2372" s="48">
        <f>(ROUND(AC2372-AC2370,1)/AC2370)</f>
        <v>-6.6666666666666666E-2</v>
      </c>
      <c r="AE2372" s="113"/>
      <c r="AF2372" s="60"/>
      <c r="AH2372" s="20"/>
    </row>
    <row r="2373" spans="1:34">
      <c r="A2373" s="99" t="s">
        <v>816</v>
      </c>
      <c r="B2373" s="87">
        <v>0</v>
      </c>
      <c r="C2373" s="21" t="s">
        <v>337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60</v>
      </c>
      <c r="J2373" s="13">
        <v>25</v>
      </c>
      <c r="K2373" s="13">
        <v>0</v>
      </c>
      <c r="L2373" s="13">
        <v>0</v>
      </c>
      <c r="M2373" s="13">
        <v>0</v>
      </c>
      <c r="N2373" s="14">
        <f>D2373*$D$6</f>
        <v>168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214.2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2"/>
        <v>382.2</v>
      </c>
      <c r="Y2373" s="14">
        <f t="shared" si="763"/>
        <v>0</v>
      </c>
      <c r="Z2373" s="14">
        <f t="shared" si="764"/>
        <v>0</v>
      </c>
      <c r="AA2373" s="14">
        <f t="shared" si="765"/>
        <v>0</v>
      </c>
      <c r="AB2373" s="14">
        <f t="shared" ref="AB2373:AB2385" si="769">R2373+W2373</f>
        <v>0</v>
      </c>
      <c r="AC2373" s="15">
        <f t="shared" si="768"/>
        <v>382.2</v>
      </c>
      <c r="AD2373" s="48">
        <f>(ROUND(AC2373-AC2370,1)/AC2370)</f>
        <v>-6.6666666666666666E-2</v>
      </c>
      <c r="AE2373" s="113"/>
      <c r="AF2373" s="60"/>
      <c r="AH2373" s="20"/>
    </row>
    <row r="2374" spans="1:34">
      <c r="A2374" s="99" t="s">
        <v>817</v>
      </c>
      <c r="B2374" s="87">
        <v>0</v>
      </c>
      <c r="C2374" s="21" t="s">
        <v>338</v>
      </c>
      <c r="D2374" s="12">
        <v>120</v>
      </c>
      <c r="E2374" s="12">
        <v>0</v>
      </c>
      <c r="F2374" s="12">
        <v>0</v>
      </c>
      <c r="G2374" s="12">
        <v>0</v>
      </c>
      <c r="H2374" s="12">
        <v>0</v>
      </c>
      <c r="I2374" s="13">
        <v>60</v>
      </c>
      <c r="J2374" s="13">
        <v>25</v>
      </c>
      <c r="K2374" s="13">
        <v>0</v>
      </c>
      <c r="L2374" s="13">
        <v>0</v>
      </c>
      <c r="M2374" s="13">
        <v>0</v>
      </c>
      <c r="N2374" s="14">
        <f>D2374*$D$7</f>
        <v>168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214.2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2"/>
        <v>382.2</v>
      </c>
      <c r="Y2374" s="14">
        <f t="shared" si="763"/>
        <v>0</v>
      </c>
      <c r="Z2374" s="14">
        <f t="shared" si="764"/>
        <v>0</v>
      </c>
      <c r="AA2374" s="14">
        <f t="shared" si="765"/>
        <v>0</v>
      </c>
      <c r="AB2374" s="14">
        <f t="shared" si="769"/>
        <v>0</v>
      </c>
      <c r="AC2374" s="15">
        <f t="shared" si="768"/>
        <v>382.2</v>
      </c>
      <c r="AD2374" s="48">
        <f>(ROUND(AC2374-AC2370,1)/AC2370)</f>
        <v>-6.6666666666666666E-2</v>
      </c>
      <c r="AE2374" s="113"/>
      <c r="AF2374" s="60"/>
      <c r="AH2374" s="20"/>
    </row>
    <row r="2375" spans="1:34">
      <c r="A2375" s="99" t="s">
        <v>666</v>
      </c>
      <c r="B2375" s="87"/>
      <c r="C2375" s="21" t="s">
        <v>339</v>
      </c>
      <c r="D2375" s="12">
        <v>120</v>
      </c>
      <c r="E2375" s="12">
        <v>0</v>
      </c>
      <c r="F2375" s="12">
        <v>0</v>
      </c>
      <c r="G2375" s="12">
        <v>0</v>
      </c>
      <c r="H2375" s="12">
        <v>0</v>
      </c>
      <c r="I2375" s="13">
        <v>60</v>
      </c>
      <c r="J2375" s="13">
        <v>25</v>
      </c>
      <c r="K2375" s="13">
        <v>0</v>
      </c>
      <c r="L2375" s="13">
        <v>0</v>
      </c>
      <c r="M2375" s="13">
        <v>0</v>
      </c>
      <c r="N2375" s="14">
        <f>D2375*$D$8</f>
        <v>168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214.2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2"/>
        <v>382.2</v>
      </c>
      <c r="Y2375" s="14">
        <f t="shared" si="763"/>
        <v>0</v>
      </c>
      <c r="Z2375" s="14">
        <f t="shared" si="764"/>
        <v>0</v>
      </c>
      <c r="AA2375" s="14">
        <f t="shared" si="765"/>
        <v>0</v>
      </c>
      <c r="AB2375" s="14">
        <f t="shared" si="769"/>
        <v>0</v>
      </c>
      <c r="AC2375" s="15">
        <f t="shared" si="768"/>
        <v>382.2</v>
      </c>
      <c r="AD2375" s="48">
        <f>(ROUND(AC2375-AC2370,1)/AC2370)</f>
        <v>-6.6666666666666666E-2</v>
      </c>
      <c r="AE2375" s="113"/>
      <c r="AF2375" s="60"/>
      <c r="AH2375" s="20"/>
    </row>
    <row r="2376" spans="1:34">
      <c r="A2376" s="99" t="s">
        <v>605</v>
      </c>
      <c r="B2376" s="87"/>
      <c r="C2376" s="21" t="s">
        <v>1</v>
      </c>
      <c r="D2376" s="12">
        <v>60</v>
      </c>
      <c r="E2376" s="12">
        <v>120</v>
      </c>
      <c r="F2376" s="12">
        <v>0</v>
      </c>
      <c r="G2376" s="12">
        <v>0</v>
      </c>
      <c r="H2376" s="12">
        <v>0</v>
      </c>
      <c r="I2376" s="13">
        <v>60</v>
      </c>
      <c r="J2376" s="13">
        <v>25</v>
      </c>
      <c r="K2376" s="13">
        <v>90</v>
      </c>
      <c r="L2376" s="13">
        <v>0</v>
      </c>
      <c r="M2376" s="13">
        <v>0</v>
      </c>
      <c r="N2376" s="14">
        <f>D2376*$D$9</f>
        <v>72</v>
      </c>
      <c r="O2376" s="14">
        <f>E2376*$E$9</f>
        <v>156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91.8</v>
      </c>
      <c r="T2376" s="14">
        <f>(O2376/100)*(K2376*$K$9)</f>
        <v>210.6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2"/>
        <v>163.80000000000001</v>
      </c>
      <c r="Y2376" s="14">
        <f t="shared" si="763"/>
        <v>366.6</v>
      </c>
      <c r="Z2376" s="14">
        <f t="shared" si="764"/>
        <v>0</v>
      </c>
      <c r="AA2376" s="14">
        <f t="shared" si="765"/>
        <v>0</v>
      </c>
      <c r="AB2376" s="14">
        <f t="shared" si="769"/>
        <v>0</v>
      </c>
      <c r="AC2376" s="15">
        <f t="shared" si="768"/>
        <v>530.4</v>
      </c>
      <c r="AD2376" s="48">
        <f>(ROUND(AC2376-AC2370,1)/AC2370)</f>
        <v>0.29523809523809524</v>
      </c>
      <c r="AE2376" s="113"/>
      <c r="AF2376" s="60"/>
      <c r="AH2376" s="20"/>
    </row>
    <row r="2377" spans="1:34">
      <c r="A2377" s="99" t="s">
        <v>844</v>
      </c>
      <c r="B2377" s="87"/>
      <c r="C2377" s="21" t="s">
        <v>2</v>
      </c>
      <c r="D2377" s="12">
        <v>60</v>
      </c>
      <c r="E2377" s="12">
        <v>0</v>
      </c>
      <c r="F2377" s="12">
        <v>120</v>
      </c>
      <c r="G2377" s="12">
        <v>0</v>
      </c>
      <c r="H2377" s="12">
        <v>0</v>
      </c>
      <c r="I2377" s="13">
        <v>60</v>
      </c>
      <c r="J2377" s="13">
        <v>25</v>
      </c>
      <c r="K2377" s="13">
        <v>45</v>
      </c>
      <c r="L2377" s="13">
        <v>45</v>
      </c>
      <c r="M2377" s="13">
        <v>0</v>
      </c>
      <c r="N2377" s="14">
        <f>D2377*$D$10</f>
        <v>72</v>
      </c>
      <c r="O2377" s="14">
        <f>E2377*$E$10</f>
        <v>0</v>
      </c>
      <c r="P2377" s="14">
        <f>F2377*$F$10</f>
        <v>156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91.8</v>
      </c>
      <c r="T2377" s="14">
        <f>(O2377/100)*(K2377*$J$10)</f>
        <v>0</v>
      </c>
      <c r="U2377" s="14">
        <f>(P2377/100)*(K2377*$K$10)+(P2377/100)*(L2377*$L$10)</f>
        <v>210.6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2"/>
        <v>163.80000000000001</v>
      </c>
      <c r="Y2377" s="14">
        <f t="shared" si="763"/>
        <v>0</v>
      </c>
      <c r="Z2377" s="14">
        <f t="shared" si="764"/>
        <v>366.6</v>
      </c>
      <c r="AA2377" s="14">
        <f t="shared" si="765"/>
        <v>0</v>
      </c>
      <c r="AB2377" s="14">
        <f t="shared" si="769"/>
        <v>0</v>
      </c>
      <c r="AC2377" s="15">
        <f t="shared" si="768"/>
        <v>530.4</v>
      </c>
      <c r="AD2377" s="48">
        <f>(ROUND(AC2377-AC2370,1)/AC2370)</f>
        <v>0.29523809523809524</v>
      </c>
      <c r="AE2377" s="113"/>
      <c r="AF2377" s="60"/>
      <c r="AH2377" s="20"/>
    </row>
    <row r="2378" spans="1:34">
      <c r="A2378" s="99" t="s">
        <v>845</v>
      </c>
      <c r="B2378" s="87"/>
      <c r="C2378" s="21" t="s">
        <v>3</v>
      </c>
      <c r="D2378" s="12">
        <v>60</v>
      </c>
      <c r="E2378" s="12">
        <v>0</v>
      </c>
      <c r="F2378" s="12">
        <v>0</v>
      </c>
      <c r="G2378" s="12">
        <v>120</v>
      </c>
      <c r="H2378" s="12">
        <v>0</v>
      </c>
      <c r="I2378" s="13">
        <v>60</v>
      </c>
      <c r="J2378" s="13">
        <v>25</v>
      </c>
      <c r="K2378" s="13">
        <v>0</v>
      </c>
      <c r="L2378" s="13">
        <v>90</v>
      </c>
      <c r="M2378" s="13">
        <v>0</v>
      </c>
      <c r="N2378" s="14">
        <f>D2378*$D$11</f>
        <v>72</v>
      </c>
      <c r="O2378" s="14">
        <f>E2378*$E$11</f>
        <v>0</v>
      </c>
      <c r="P2378" s="14">
        <f>F2378*$F$11</f>
        <v>0</v>
      </c>
      <c r="Q2378" s="14">
        <f>G2378*$G$11</f>
        <v>156</v>
      </c>
      <c r="R2378" s="14">
        <f>H2378*$H$11</f>
        <v>0</v>
      </c>
      <c r="S2378" s="14">
        <f>(N2378/100)*(I2378*$I$11)+(N2378/100)*(J2378*$J$11)</f>
        <v>91.8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210.6</v>
      </c>
      <c r="W2378" s="14">
        <f>(R2378/100)*(K2378*$K$11)+(R2378/100)*(L2378*$L$11)</f>
        <v>0</v>
      </c>
      <c r="X2378" s="14">
        <f t="shared" si="762"/>
        <v>163.80000000000001</v>
      </c>
      <c r="Y2378" s="14">
        <f t="shared" si="763"/>
        <v>0</v>
      </c>
      <c r="Z2378" s="14">
        <f t="shared" si="764"/>
        <v>0</v>
      </c>
      <c r="AA2378" s="14">
        <f t="shared" si="765"/>
        <v>366.6</v>
      </c>
      <c r="AB2378" s="14">
        <f t="shared" si="769"/>
        <v>0</v>
      </c>
      <c r="AC2378" s="15">
        <f t="shared" si="768"/>
        <v>530.4</v>
      </c>
      <c r="AD2378" s="48">
        <f>(ROUND(AC2378-AC2370,1)/AC2370)</f>
        <v>0.29523809523809524</v>
      </c>
      <c r="AE2378" s="113"/>
      <c r="AF2378" s="60"/>
      <c r="AH2378" s="20"/>
    </row>
    <row r="2379" spans="1:34">
      <c r="A2379" s="99" t="s">
        <v>846</v>
      </c>
      <c r="B2379" s="87"/>
      <c r="C2379" s="21" t="s">
        <v>4</v>
      </c>
      <c r="D2379" s="12">
        <v>60</v>
      </c>
      <c r="E2379" s="12">
        <v>0</v>
      </c>
      <c r="F2379" s="12">
        <v>0</v>
      </c>
      <c r="G2379" s="12">
        <v>0</v>
      </c>
      <c r="H2379" s="12">
        <v>120</v>
      </c>
      <c r="I2379" s="13">
        <v>60</v>
      </c>
      <c r="J2379" s="13">
        <v>25</v>
      </c>
      <c r="K2379" s="13">
        <v>45</v>
      </c>
      <c r="L2379" s="13">
        <v>45</v>
      </c>
      <c r="M2379" s="13">
        <v>0</v>
      </c>
      <c r="N2379" s="14">
        <f>D2379*$D$12</f>
        <v>72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156</v>
      </c>
      <c r="S2379" s="14">
        <f>(N2379/100)*(I2379*$I$12)+(N2379/100)*(J2379*$J$12)</f>
        <v>91.8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210.6</v>
      </c>
      <c r="X2379" s="14">
        <f t="shared" si="762"/>
        <v>163.80000000000001</v>
      </c>
      <c r="Y2379" s="14">
        <f t="shared" si="763"/>
        <v>0</v>
      </c>
      <c r="Z2379" s="14">
        <f t="shared" si="764"/>
        <v>0</v>
      </c>
      <c r="AA2379" s="14">
        <f t="shared" si="765"/>
        <v>0</v>
      </c>
      <c r="AB2379" s="14">
        <f t="shared" si="769"/>
        <v>366.6</v>
      </c>
      <c r="AC2379" s="15">
        <f t="shared" si="768"/>
        <v>530.4</v>
      </c>
      <c r="AD2379" s="48">
        <f>(ROUND(AC2379-AC2370,1)/AC2370)</f>
        <v>0.29523809523809524</v>
      </c>
      <c r="AE2379" s="113"/>
      <c r="AF2379" s="60"/>
      <c r="AH2379" s="20"/>
    </row>
    <row r="2380" spans="1:34">
      <c r="A2380" s="99" t="s">
        <v>847</v>
      </c>
      <c r="B2380" s="87"/>
      <c r="C2380" s="21" t="s">
        <v>327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60</v>
      </c>
      <c r="J2380" s="13">
        <v>25</v>
      </c>
      <c r="K2380" s="13">
        <v>0</v>
      </c>
      <c r="L2380" s="13">
        <v>0</v>
      </c>
      <c r="M2380" s="13">
        <v>72</v>
      </c>
      <c r="N2380" s="14">
        <f>D2380*$D$13</f>
        <v>156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367.38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2"/>
        <v>523.38</v>
      </c>
      <c r="Y2380" s="14">
        <f t="shared" si="763"/>
        <v>0</v>
      </c>
      <c r="Z2380" s="14">
        <f t="shared" si="764"/>
        <v>0</v>
      </c>
      <c r="AA2380" s="14">
        <f t="shared" si="765"/>
        <v>0</v>
      </c>
      <c r="AB2380" s="14">
        <f t="shared" si="769"/>
        <v>0</v>
      </c>
      <c r="AC2380" s="15">
        <f t="shared" si="768"/>
        <v>523.4</v>
      </c>
      <c r="AD2380" s="48">
        <f>(ROUND(AC2380-AC2370,1)/AC2370)</f>
        <v>0.27814407814407816</v>
      </c>
      <c r="AE2380" s="113"/>
      <c r="AF2380" s="60"/>
      <c r="AH2380" s="20"/>
    </row>
    <row r="2381" spans="1:34">
      <c r="A2381" s="99" t="s">
        <v>848</v>
      </c>
      <c r="B2381" s="87"/>
      <c r="C2381" s="21" t="s">
        <v>328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60</v>
      </c>
      <c r="J2381" s="13">
        <v>25</v>
      </c>
      <c r="K2381" s="13">
        <v>72</v>
      </c>
      <c r="L2381" s="13">
        <v>0</v>
      </c>
      <c r="M2381" s="13">
        <v>0</v>
      </c>
      <c r="N2381" s="14">
        <f>D2381*$D$14</f>
        <v>156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367.38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2"/>
        <v>523.38</v>
      </c>
      <c r="Y2381" s="14">
        <f t="shared" si="763"/>
        <v>0</v>
      </c>
      <c r="Z2381" s="14">
        <f t="shared" si="764"/>
        <v>0</v>
      </c>
      <c r="AA2381" s="14">
        <f t="shared" si="765"/>
        <v>0</v>
      </c>
      <c r="AB2381" s="14">
        <f t="shared" si="769"/>
        <v>0</v>
      </c>
      <c r="AC2381" s="15">
        <f t="shared" si="768"/>
        <v>523.4</v>
      </c>
      <c r="AD2381" s="48">
        <f>(ROUND(AC2381-AC2370,1)/AC2370)</f>
        <v>0.27814407814407816</v>
      </c>
      <c r="AE2381" s="113"/>
      <c r="AF2381" s="60"/>
      <c r="AH2381" s="20"/>
    </row>
    <row r="2382" spans="1:34">
      <c r="A2382" s="99"/>
      <c r="B2382" s="87"/>
      <c r="C2382" s="21" t="s">
        <v>329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60</v>
      </c>
      <c r="J2382" s="13">
        <v>25</v>
      </c>
      <c r="K2382" s="13">
        <v>0</v>
      </c>
      <c r="L2382" s="13">
        <v>72</v>
      </c>
      <c r="M2382" s="13">
        <v>0</v>
      </c>
      <c r="N2382" s="14">
        <f>D2382*$D$15</f>
        <v>156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367.38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2"/>
        <v>523.38</v>
      </c>
      <c r="Y2382" s="14">
        <f t="shared" si="763"/>
        <v>0</v>
      </c>
      <c r="Z2382" s="14">
        <f t="shared" si="764"/>
        <v>0</v>
      </c>
      <c r="AA2382" s="14">
        <f t="shared" si="765"/>
        <v>0</v>
      </c>
      <c r="AB2382" s="14">
        <f t="shared" si="769"/>
        <v>0</v>
      </c>
      <c r="AC2382" s="15">
        <f t="shared" si="768"/>
        <v>523.4</v>
      </c>
      <c r="AD2382" s="48">
        <f>(ROUND(AC2382-AC2370,1)/AC2370)</f>
        <v>0.27814407814407816</v>
      </c>
      <c r="AE2382" s="113"/>
      <c r="AF2382" s="60"/>
      <c r="AH2382" s="20"/>
    </row>
    <row r="2383" spans="1:34">
      <c r="A2383" s="99"/>
      <c r="B2383" s="87"/>
      <c r="C2383" s="21" t="s">
        <v>325</v>
      </c>
      <c r="D2383" s="12">
        <v>120</v>
      </c>
      <c r="E2383" s="12">
        <v>0</v>
      </c>
      <c r="F2383" s="12">
        <v>0</v>
      </c>
      <c r="G2383" s="12">
        <v>0</v>
      </c>
      <c r="H2383" s="12">
        <v>0</v>
      </c>
      <c r="I2383" s="13">
        <v>60</v>
      </c>
      <c r="J2383" s="13">
        <v>59</v>
      </c>
      <c r="K2383" s="13">
        <v>0</v>
      </c>
      <c r="L2383" s="13">
        <v>0</v>
      </c>
      <c r="M2383" s="13">
        <v>0</v>
      </c>
      <c r="N2383" s="14">
        <f>D2383*$D$16</f>
        <v>156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305.29199999999997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2"/>
        <v>461.29199999999997</v>
      </c>
      <c r="Y2383" s="14">
        <f t="shared" si="763"/>
        <v>0</v>
      </c>
      <c r="Z2383" s="14">
        <f t="shared" si="764"/>
        <v>0</v>
      </c>
      <c r="AA2383" s="14">
        <f t="shared" si="765"/>
        <v>0</v>
      </c>
      <c r="AB2383" s="14">
        <f t="shared" si="769"/>
        <v>0</v>
      </c>
      <c r="AC2383" s="15">
        <f t="shared" si="768"/>
        <v>461.3</v>
      </c>
      <c r="AD2383" s="48">
        <f>(ROUND(AC2383-AC2370,1)/AC2370)</f>
        <v>0.12649572649572649</v>
      </c>
      <c r="AE2383" s="113"/>
      <c r="AF2383" s="60"/>
      <c r="AH2383" s="20"/>
    </row>
    <row r="2384" spans="1:34">
      <c r="A2384" s="99"/>
      <c r="B2384" s="87"/>
      <c r="C2384" s="21" t="s">
        <v>326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86</v>
      </c>
      <c r="J2384" s="13">
        <v>25</v>
      </c>
      <c r="K2384" s="13">
        <v>0</v>
      </c>
      <c r="L2384" s="13">
        <v>0</v>
      </c>
      <c r="M2384" s="13">
        <v>0</v>
      </c>
      <c r="N2384" s="14">
        <f>D2384*$D$17</f>
        <v>156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347.56799999999998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2"/>
        <v>503.56799999999998</v>
      </c>
      <c r="Y2384" s="14">
        <f t="shared" si="763"/>
        <v>0</v>
      </c>
      <c r="Z2384" s="14">
        <f t="shared" si="764"/>
        <v>0</v>
      </c>
      <c r="AA2384" s="14">
        <f t="shared" si="765"/>
        <v>0</v>
      </c>
      <c r="AB2384" s="14">
        <f t="shared" si="769"/>
        <v>0</v>
      </c>
      <c r="AC2384" s="15">
        <f t="shared" si="768"/>
        <v>503.6</v>
      </c>
      <c r="AD2384" s="48">
        <f>(ROUND(AC2384-AC2370,1)/AC2370)</f>
        <v>0.22979242979242978</v>
      </c>
      <c r="AE2384" s="113"/>
      <c r="AF2384" s="60"/>
      <c r="AH2384" s="20"/>
    </row>
    <row r="2385" spans="1:34">
      <c r="A2385" s="106" t="s">
        <v>0</v>
      </c>
      <c r="B2385" s="88" t="s">
        <v>113</v>
      </c>
      <c r="C2385" s="50" t="s">
        <v>243</v>
      </c>
      <c r="D2385" s="11">
        <v>118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15</v>
      </c>
      <c r="K2385" s="51">
        <v>0</v>
      </c>
      <c r="L2385" s="51">
        <v>0</v>
      </c>
      <c r="M2385" s="51">
        <v>0</v>
      </c>
      <c r="N2385" s="52">
        <f>D2385*$D$3</f>
        <v>177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225.67500000000001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62"/>
        <v>402.67500000000001</v>
      </c>
      <c r="Y2385" s="52">
        <f t="shared" si="763"/>
        <v>0</v>
      </c>
      <c r="Z2385" s="52">
        <f t="shared" si="764"/>
        <v>0</v>
      </c>
      <c r="AA2385" s="52">
        <f t="shared" si="765"/>
        <v>0</v>
      </c>
      <c r="AB2385" s="52">
        <f t="shared" si="769"/>
        <v>0</v>
      </c>
      <c r="AC2385" s="53">
        <f>ROUND(X2385+Y2385+Z2385+AA2385+AB2385,1)</f>
        <v>402.7</v>
      </c>
      <c r="AD2385" s="5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9">
        <v>25</v>
      </c>
      <c r="C2386" s="21" t="s">
        <v>324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85</v>
      </c>
      <c r="J2386" s="13">
        <v>31</v>
      </c>
      <c r="K2386" s="13">
        <v>0</v>
      </c>
      <c r="L2386" s="13">
        <v>0</v>
      </c>
      <c r="M2386" s="13">
        <v>0</v>
      </c>
      <c r="N2386" s="14">
        <f>D2386*$D$4</f>
        <v>153.4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320.29920000000004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2"/>
        <v>473.69920000000002</v>
      </c>
      <c r="Y2386" s="14">
        <f t="shared" si="763"/>
        <v>0</v>
      </c>
      <c r="Z2386" s="14">
        <f t="shared" si="764"/>
        <v>0</v>
      </c>
      <c r="AA2386" s="14">
        <f t="shared" si="765"/>
        <v>0</v>
      </c>
      <c r="AB2386" s="14">
        <f>R2386+W2386</f>
        <v>0</v>
      </c>
      <c r="AC2386" s="15">
        <f>ROUND(X2386+Y2386+Z2386+AA2386+AB2386,1)</f>
        <v>473.7</v>
      </c>
      <c r="AD2386" s="48">
        <f>(ROUND(AC2386-AC2385,1)/AC2385)</f>
        <v>0.17630990812018874</v>
      </c>
      <c r="AE2386" s="113"/>
      <c r="AF2386" s="60"/>
      <c r="AH2386" s="20"/>
    </row>
    <row r="2387" spans="1:34">
      <c r="A2387" s="99" t="s">
        <v>815</v>
      </c>
      <c r="B2387" s="89">
        <v>0</v>
      </c>
      <c r="C2387" s="21" t="s">
        <v>849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15</v>
      </c>
      <c r="K2387" s="13">
        <v>0</v>
      </c>
      <c r="L2387" s="13">
        <v>0</v>
      </c>
      <c r="M2387" s="13">
        <v>0</v>
      </c>
      <c r="N2387" s="14">
        <f>D2387*$D$5</f>
        <v>165.2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210.62999999999997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2"/>
        <v>375.82999999999993</v>
      </c>
      <c r="Y2387" s="14">
        <f t="shared" si="763"/>
        <v>0</v>
      </c>
      <c r="Z2387" s="14">
        <f t="shared" si="764"/>
        <v>0</v>
      </c>
      <c r="AA2387" s="14">
        <f t="shared" si="765"/>
        <v>0</v>
      </c>
      <c r="AB2387" s="14">
        <f>R2387+W2387</f>
        <v>0</v>
      </c>
      <c r="AC2387" s="15">
        <f t="shared" ref="AC2387:AC2399" si="770">ROUND(X2387+Y2387+Z2387+AA2387+AB2387,1)</f>
        <v>375.8</v>
      </c>
      <c r="AD2387" s="48">
        <f>(ROUND(AC2387-AC2385,1)/AC2385)</f>
        <v>-6.6799106034268682E-2</v>
      </c>
      <c r="AE2387" s="113"/>
      <c r="AF2387" s="60"/>
      <c r="AH2387" s="20"/>
    </row>
    <row r="2388" spans="1:34">
      <c r="A2388" s="99" t="s">
        <v>816</v>
      </c>
      <c r="B2388" s="89">
        <v>0</v>
      </c>
      <c r="C2388" s="21" t="s">
        <v>337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15</v>
      </c>
      <c r="K2388" s="13">
        <v>0</v>
      </c>
      <c r="L2388" s="13">
        <v>0</v>
      </c>
      <c r="M2388" s="13">
        <v>0</v>
      </c>
      <c r="N2388" s="14">
        <f>D2388*$D$6</f>
        <v>165.2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210.62999999999997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2"/>
        <v>375.82999999999993</v>
      </c>
      <c r="Y2388" s="14">
        <f t="shared" si="763"/>
        <v>0</v>
      </c>
      <c r="Z2388" s="14">
        <f t="shared" si="764"/>
        <v>0</v>
      </c>
      <c r="AA2388" s="14">
        <f t="shared" si="765"/>
        <v>0</v>
      </c>
      <c r="AB2388" s="14">
        <f t="shared" ref="AB2388:AB2400" si="771">R2388+W2388</f>
        <v>0</v>
      </c>
      <c r="AC2388" s="15">
        <f t="shared" si="770"/>
        <v>375.8</v>
      </c>
      <c r="AD2388" s="48">
        <f>(ROUND(AC2388-AC2385,1)/AC2385)</f>
        <v>-6.6799106034268682E-2</v>
      </c>
      <c r="AE2388" s="113"/>
      <c r="AF2388" s="60"/>
      <c r="AH2388" s="20"/>
    </row>
    <row r="2389" spans="1:34">
      <c r="A2389" s="99" t="s">
        <v>817</v>
      </c>
      <c r="B2389" s="89">
        <v>0</v>
      </c>
      <c r="C2389" s="21" t="s">
        <v>338</v>
      </c>
      <c r="D2389" s="12">
        <v>118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15</v>
      </c>
      <c r="K2389" s="13">
        <v>0</v>
      </c>
      <c r="L2389" s="13">
        <v>0</v>
      </c>
      <c r="M2389" s="13">
        <v>0</v>
      </c>
      <c r="N2389" s="14">
        <f>D2389*$D$7</f>
        <v>165.2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210.62999999999997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2"/>
        <v>375.82999999999993</v>
      </c>
      <c r="Y2389" s="14">
        <f t="shared" si="763"/>
        <v>0</v>
      </c>
      <c r="Z2389" s="14">
        <f t="shared" si="764"/>
        <v>0</v>
      </c>
      <c r="AA2389" s="14">
        <f t="shared" si="765"/>
        <v>0</v>
      </c>
      <c r="AB2389" s="14">
        <f t="shared" si="771"/>
        <v>0</v>
      </c>
      <c r="AC2389" s="15">
        <f t="shared" si="770"/>
        <v>375.8</v>
      </c>
      <c r="AD2389" s="48">
        <f>(ROUND(AC2389-AC2385,1)/AC2385)</f>
        <v>-6.6799106034268682E-2</v>
      </c>
      <c r="AE2389" s="113"/>
      <c r="AF2389" s="60"/>
      <c r="AH2389" s="20"/>
    </row>
    <row r="2390" spans="1:34">
      <c r="A2390" s="99" t="s">
        <v>666</v>
      </c>
      <c r="B2390" s="89"/>
      <c r="C2390" s="21" t="s">
        <v>339</v>
      </c>
      <c r="D2390" s="12">
        <v>118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15</v>
      </c>
      <c r="K2390" s="13">
        <v>0</v>
      </c>
      <c r="L2390" s="13">
        <v>0</v>
      </c>
      <c r="M2390" s="13">
        <v>0</v>
      </c>
      <c r="N2390" s="14">
        <f>D2390*$D$8</f>
        <v>165.2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210.62999999999997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2"/>
        <v>375.82999999999993</v>
      </c>
      <c r="Y2390" s="14">
        <f t="shared" si="763"/>
        <v>0</v>
      </c>
      <c r="Z2390" s="14">
        <f t="shared" si="764"/>
        <v>0</v>
      </c>
      <c r="AA2390" s="14">
        <f t="shared" si="765"/>
        <v>0</v>
      </c>
      <c r="AB2390" s="14">
        <f t="shared" si="771"/>
        <v>0</v>
      </c>
      <c r="AC2390" s="15">
        <f t="shared" si="770"/>
        <v>375.8</v>
      </c>
      <c r="AD2390" s="48">
        <f>(ROUND(AC2390-AC2385,1)/AC2385)</f>
        <v>-6.6799106034268682E-2</v>
      </c>
      <c r="AE2390" s="113"/>
      <c r="AF2390" s="60"/>
      <c r="AH2390" s="20"/>
    </row>
    <row r="2391" spans="1:34">
      <c r="A2391" s="99" t="s">
        <v>605</v>
      </c>
      <c r="B2391" s="89"/>
      <c r="C2391" s="21" t="s">
        <v>1</v>
      </c>
      <c r="D2391" s="12">
        <v>59</v>
      </c>
      <c r="E2391" s="12">
        <v>118</v>
      </c>
      <c r="F2391" s="12">
        <v>0</v>
      </c>
      <c r="G2391" s="12">
        <v>0</v>
      </c>
      <c r="H2391" s="12">
        <v>0</v>
      </c>
      <c r="I2391" s="13">
        <v>70</v>
      </c>
      <c r="J2391" s="13">
        <v>15</v>
      </c>
      <c r="K2391" s="13">
        <v>90</v>
      </c>
      <c r="L2391" s="13">
        <v>0</v>
      </c>
      <c r="M2391" s="13">
        <v>0</v>
      </c>
      <c r="N2391" s="14">
        <f>D2391*$D$9</f>
        <v>70.8</v>
      </c>
      <c r="O2391" s="14">
        <f>E2391*$E$9</f>
        <v>153.4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90.269999999999982</v>
      </c>
      <c r="T2391" s="14">
        <f>(O2391/100)*(K2391*$K$9)</f>
        <v>207.09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2"/>
        <v>161.07</v>
      </c>
      <c r="Y2391" s="14">
        <f t="shared" si="763"/>
        <v>360.49</v>
      </c>
      <c r="Z2391" s="14">
        <f t="shared" si="764"/>
        <v>0</v>
      </c>
      <c r="AA2391" s="14">
        <f t="shared" si="765"/>
        <v>0</v>
      </c>
      <c r="AB2391" s="14">
        <f t="shared" si="771"/>
        <v>0</v>
      </c>
      <c r="AC2391" s="15">
        <f t="shared" si="770"/>
        <v>521.6</v>
      </c>
      <c r="AD2391" s="48">
        <f>(ROUND(AC2391-AC2385,1)/AC2385)</f>
        <v>0.29525701514775271</v>
      </c>
      <c r="AE2391" s="113"/>
      <c r="AF2391" s="60"/>
      <c r="AH2391" s="20"/>
    </row>
    <row r="2392" spans="1:34">
      <c r="A2392" s="99" t="s">
        <v>844</v>
      </c>
      <c r="B2392" s="89"/>
      <c r="C2392" s="21" t="s">
        <v>2</v>
      </c>
      <c r="D2392" s="12">
        <v>59</v>
      </c>
      <c r="E2392" s="12">
        <v>0</v>
      </c>
      <c r="F2392" s="12">
        <v>118</v>
      </c>
      <c r="G2392" s="12">
        <v>0</v>
      </c>
      <c r="H2392" s="12">
        <v>0</v>
      </c>
      <c r="I2392" s="13">
        <v>70</v>
      </c>
      <c r="J2392" s="13">
        <v>15</v>
      </c>
      <c r="K2392" s="13">
        <v>45</v>
      </c>
      <c r="L2392" s="13">
        <v>45</v>
      </c>
      <c r="M2392" s="13">
        <v>0</v>
      </c>
      <c r="N2392" s="14">
        <f>D2392*$D$10</f>
        <v>70.8</v>
      </c>
      <c r="O2392" s="14">
        <f>E2392*$E$10</f>
        <v>0</v>
      </c>
      <c r="P2392" s="14">
        <f>F2392*$F$10</f>
        <v>153.4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90.269999999999982</v>
      </c>
      <c r="T2392" s="14">
        <f>(O2392/100)*(K2392*$J$10)</f>
        <v>0</v>
      </c>
      <c r="U2392" s="14">
        <f>(P2392/100)*(K2392*$K$10)+(P2392/100)*(L2392*$L$10)</f>
        <v>207.09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2"/>
        <v>161.07</v>
      </c>
      <c r="Y2392" s="14">
        <f t="shared" si="763"/>
        <v>0</v>
      </c>
      <c r="Z2392" s="14">
        <f t="shared" si="764"/>
        <v>360.49</v>
      </c>
      <c r="AA2392" s="14">
        <f t="shared" si="765"/>
        <v>0</v>
      </c>
      <c r="AB2392" s="14">
        <f t="shared" si="771"/>
        <v>0</v>
      </c>
      <c r="AC2392" s="15">
        <f t="shared" si="770"/>
        <v>521.6</v>
      </c>
      <c r="AD2392" s="48">
        <f>(ROUND(AC2392-AC2385,1)/AC2385)</f>
        <v>0.29525701514775271</v>
      </c>
      <c r="AE2392" s="113"/>
      <c r="AF2392" s="60"/>
      <c r="AH2392" s="20"/>
    </row>
    <row r="2393" spans="1:34">
      <c r="A2393" s="99" t="s">
        <v>845</v>
      </c>
      <c r="B2393" s="89"/>
      <c r="C2393" s="21" t="s">
        <v>3</v>
      </c>
      <c r="D2393" s="12">
        <v>59</v>
      </c>
      <c r="E2393" s="12">
        <v>0</v>
      </c>
      <c r="F2393" s="12">
        <v>0</v>
      </c>
      <c r="G2393" s="12">
        <v>118</v>
      </c>
      <c r="H2393" s="12">
        <v>0</v>
      </c>
      <c r="I2393" s="13">
        <v>70</v>
      </c>
      <c r="J2393" s="13">
        <v>15</v>
      </c>
      <c r="K2393" s="13">
        <v>0</v>
      </c>
      <c r="L2393" s="13">
        <v>90</v>
      </c>
      <c r="M2393" s="13">
        <v>0</v>
      </c>
      <c r="N2393" s="14">
        <f>D2393*$D$11</f>
        <v>70.8</v>
      </c>
      <c r="O2393" s="14">
        <f>E2393*$E$11</f>
        <v>0</v>
      </c>
      <c r="P2393" s="14">
        <f>F2393*$F$11</f>
        <v>0</v>
      </c>
      <c r="Q2393" s="14">
        <f>G2393*$G$11</f>
        <v>153.4</v>
      </c>
      <c r="R2393" s="14">
        <f>H2393*$H$11</f>
        <v>0</v>
      </c>
      <c r="S2393" s="14">
        <f>(N2393/100)*(I2393*$I$11)+(N2393/100)*(J2393*$J$11)</f>
        <v>90.269999999999982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207.09</v>
      </c>
      <c r="W2393" s="14">
        <f>(R2393/100)*(K2393*$K$11)+(R2393/100)*(L2393*$L$11)</f>
        <v>0</v>
      </c>
      <c r="X2393" s="14">
        <f t="shared" si="762"/>
        <v>161.07</v>
      </c>
      <c r="Y2393" s="14">
        <f t="shared" si="763"/>
        <v>0</v>
      </c>
      <c r="Z2393" s="14">
        <f t="shared" si="764"/>
        <v>0</v>
      </c>
      <c r="AA2393" s="14">
        <f t="shared" si="765"/>
        <v>360.49</v>
      </c>
      <c r="AB2393" s="14">
        <f t="shared" si="771"/>
        <v>0</v>
      </c>
      <c r="AC2393" s="15">
        <f t="shared" si="770"/>
        <v>521.6</v>
      </c>
      <c r="AD2393" s="48">
        <f>(ROUND(AC2393-AC2385,1)/AC2385)</f>
        <v>0.29525701514775271</v>
      </c>
      <c r="AE2393" s="113"/>
      <c r="AF2393" s="60"/>
      <c r="AH2393" s="20"/>
    </row>
    <row r="2394" spans="1:34">
      <c r="A2394" s="99" t="s">
        <v>846</v>
      </c>
      <c r="B2394" s="89"/>
      <c r="C2394" s="21" t="s">
        <v>4</v>
      </c>
      <c r="D2394" s="12">
        <v>59</v>
      </c>
      <c r="E2394" s="12">
        <v>0</v>
      </c>
      <c r="F2394" s="12">
        <v>0</v>
      </c>
      <c r="G2394" s="12">
        <v>0</v>
      </c>
      <c r="H2394" s="12">
        <v>118</v>
      </c>
      <c r="I2394" s="13">
        <v>70</v>
      </c>
      <c r="J2394" s="13">
        <v>15</v>
      </c>
      <c r="K2394" s="13">
        <v>45</v>
      </c>
      <c r="L2394" s="13">
        <v>45</v>
      </c>
      <c r="M2394" s="13">
        <v>0</v>
      </c>
      <c r="N2394" s="14">
        <f>D2394*$D$12</f>
        <v>70.8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153.4</v>
      </c>
      <c r="S2394" s="14">
        <f>(N2394/100)*(I2394*$I$12)+(N2394/100)*(J2394*$J$12)</f>
        <v>90.269999999999982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207.09</v>
      </c>
      <c r="X2394" s="14">
        <f t="shared" si="762"/>
        <v>161.07</v>
      </c>
      <c r="Y2394" s="14">
        <f t="shared" si="763"/>
        <v>0</v>
      </c>
      <c r="Z2394" s="14">
        <f t="shared" si="764"/>
        <v>0</v>
      </c>
      <c r="AA2394" s="14">
        <f t="shared" si="765"/>
        <v>0</v>
      </c>
      <c r="AB2394" s="14">
        <f t="shared" si="771"/>
        <v>360.49</v>
      </c>
      <c r="AC2394" s="15">
        <f t="shared" si="770"/>
        <v>521.6</v>
      </c>
      <c r="AD2394" s="48">
        <f>(ROUND(AC2394-AC2385,1)/AC2385)</f>
        <v>0.29525701514775271</v>
      </c>
      <c r="AE2394" s="113"/>
      <c r="AF2394" s="60"/>
      <c r="AH2394" s="20"/>
    </row>
    <row r="2395" spans="1:34">
      <c r="A2395" s="99" t="s">
        <v>847</v>
      </c>
      <c r="B2395" s="89"/>
      <c r="C2395" s="21" t="s">
        <v>327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15</v>
      </c>
      <c r="K2395" s="13">
        <v>0</v>
      </c>
      <c r="L2395" s="13">
        <v>0</v>
      </c>
      <c r="M2395" s="13">
        <v>72</v>
      </c>
      <c r="N2395" s="14">
        <f>D2395*$D$13</f>
        <v>153.4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361.25699999999995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2"/>
        <v>514.65699999999993</v>
      </c>
      <c r="Y2395" s="14">
        <f t="shared" si="763"/>
        <v>0</v>
      </c>
      <c r="Z2395" s="14">
        <f t="shared" si="764"/>
        <v>0</v>
      </c>
      <c r="AA2395" s="14">
        <f t="shared" si="765"/>
        <v>0</v>
      </c>
      <c r="AB2395" s="14">
        <f t="shared" si="771"/>
        <v>0</v>
      </c>
      <c r="AC2395" s="15">
        <f t="shared" si="770"/>
        <v>514.70000000000005</v>
      </c>
      <c r="AD2395" s="48">
        <f>(ROUND(AC2395-AC2385,1)/AC2385)</f>
        <v>0.2781226719642414</v>
      </c>
      <c r="AE2395" s="113"/>
      <c r="AF2395" s="60"/>
      <c r="AH2395" s="20"/>
    </row>
    <row r="2396" spans="1:34">
      <c r="A2396" s="99" t="s">
        <v>848</v>
      </c>
      <c r="B2396" s="89"/>
      <c r="C2396" s="21" t="s">
        <v>328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15</v>
      </c>
      <c r="K2396" s="13">
        <v>72</v>
      </c>
      <c r="L2396" s="13">
        <v>0</v>
      </c>
      <c r="M2396" s="13">
        <v>0</v>
      </c>
      <c r="N2396" s="14">
        <f>D2396*$D$14</f>
        <v>153.4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361.25699999999995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2"/>
        <v>514.65699999999993</v>
      </c>
      <c r="Y2396" s="14">
        <f t="shared" si="763"/>
        <v>0</v>
      </c>
      <c r="Z2396" s="14">
        <f t="shared" si="764"/>
        <v>0</v>
      </c>
      <c r="AA2396" s="14">
        <f t="shared" si="765"/>
        <v>0</v>
      </c>
      <c r="AB2396" s="14">
        <f t="shared" si="771"/>
        <v>0</v>
      </c>
      <c r="AC2396" s="15">
        <f t="shared" si="770"/>
        <v>514.70000000000005</v>
      </c>
      <c r="AD2396" s="48">
        <f>(ROUND(AC2396-AC2385,1)/AC2385)</f>
        <v>0.2781226719642414</v>
      </c>
      <c r="AE2396" s="113"/>
      <c r="AF2396" s="60"/>
      <c r="AH2396" s="20"/>
    </row>
    <row r="2397" spans="1:34">
      <c r="A2397" s="99"/>
      <c r="B2397" s="89"/>
      <c r="C2397" s="21" t="s">
        <v>329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15</v>
      </c>
      <c r="K2397" s="13">
        <v>0</v>
      </c>
      <c r="L2397" s="13">
        <v>72</v>
      </c>
      <c r="M2397" s="13">
        <v>0</v>
      </c>
      <c r="N2397" s="14">
        <f>D2397*$D$15</f>
        <v>153.4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361.25699999999995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2"/>
        <v>514.65699999999993</v>
      </c>
      <c r="Y2397" s="14">
        <f t="shared" si="763"/>
        <v>0</v>
      </c>
      <c r="Z2397" s="14">
        <f t="shared" si="764"/>
        <v>0</v>
      </c>
      <c r="AA2397" s="14">
        <f t="shared" si="765"/>
        <v>0</v>
      </c>
      <c r="AB2397" s="14">
        <f t="shared" si="771"/>
        <v>0</v>
      </c>
      <c r="AC2397" s="15">
        <f t="shared" si="770"/>
        <v>514.70000000000005</v>
      </c>
      <c r="AD2397" s="48">
        <f>(ROUND(AC2397-AC2385,1)/AC2385)</f>
        <v>0.2781226719642414</v>
      </c>
      <c r="AE2397" s="113"/>
      <c r="AF2397" s="60"/>
      <c r="AH2397" s="20"/>
    </row>
    <row r="2398" spans="1:34">
      <c r="A2398" s="99"/>
      <c r="B2398" s="89"/>
      <c r="C2398" s="21" t="s">
        <v>325</v>
      </c>
      <c r="D2398" s="12">
        <v>118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55</v>
      </c>
      <c r="K2398" s="13">
        <v>0</v>
      </c>
      <c r="L2398" s="13">
        <v>0</v>
      </c>
      <c r="M2398" s="13">
        <v>0</v>
      </c>
      <c r="N2398" s="14">
        <f>D2398*$D$16</f>
        <v>153.4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301.43099999999998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2"/>
        <v>454.83100000000002</v>
      </c>
      <c r="Y2398" s="14">
        <f t="shared" si="763"/>
        <v>0</v>
      </c>
      <c r="Z2398" s="14">
        <f t="shared" si="764"/>
        <v>0</v>
      </c>
      <c r="AA2398" s="14">
        <f t="shared" si="765"/>
        <v>0</v>
      </c>
      <c r="AB2398" s="14">
        <f t="shared" si="771"/>
        <v>0</v>
      </c>
      <c r="AC2398" s="15">
        <f t="shared" si="770"/>
        <v>454.8</v>
      </c>
      <c r="AD2398" s="48">
        <f>(ROUND(AC2398-AC2385,1)/AC2385)</f>
        <v>0.12937670722622299</v>
      </c>
      <c r="AE2398" s="113"/>
      <c r="AF2398" s="60"/>
      <c r="AH2398" s="20"/>
    </row>
    <row r="2399" spans="1:34">
      <c r="A2399" s="99"/>
      <c r="B2399" s="89"/>
      <c r="C2399" s="21" t="s">
        <v>326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90</v>
      </c>
      <c r="J2399" s="13">
        <v>15</v>
      </c>
      <c r="K2399" s="13">
        <v>0</v>
      </c>
      <c r="L2399" s="13">
        <v>0</v>
      </c>
      <c r="M2399" s="13">
        <v>0</v>
      </c>
      <c r="N2399" s="14">
        <f>D2399*$D$17</f>
        <v>153.4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340.54799999999994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2"/>
        <v>493.94799999999998</v>
      </c>
      <c r="Y2399" s="14">
        <f t="shared" si="763"/>
        <v>0</v>
      </c>
      <c r="Z2399" s="14">
        <f t="shared" si="764"/>
        <v>0</v>
      </c>
      <c r="AA2399" s="14">
        <f t="shared" si="765"/>
        <v>0</v>
      </c>
      <c r="AB2399" s="14">
        <f t="shared" si="771"/>
        <v>0</v>
      </c>
      <c r="AC2399" s="15">
        <f t="shared" si="770"/>
        <v>493.9</v>
      </c>
      <c r="AD2399" s="48">
        <f>(ROUND(AC2399-AC2385,1)/AC2385)</f>
        <v>0.22647131859945371</v>
      </c>
      <c r="AE2399" s="113"/>
      <c r="AF2399" s="60"/>
      <c r="AH2399" s="20"/>
    </row>
    <row r="2400" spans="1:34">
      <c r="A2400" s="106" t="s">
        <v>0</v>
      </c>
      <c r="B2400" s="86" t="s">
        <v>344</v>
      </c>
      <c r="C2400" s="50" t="s">
        <v>243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40</v>
      </c>
      <c r="J2400" s="51">
        <v>40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14" si="772">N2400+S2400</f>
        <v>396</v>
      </c>
      <c r="Y2400" s="52">
        <f t="shared" ref="Y2400:Y2414" si="773">O2400+T2400</f>
        <v>0</v>
      </c>
      <c r="Z2400" s="52">
        <f t="shared" ref="Z2400:Z2414" si="774">P2400+U2400</f>
        <v>0</v>
      </c>
      <c r="AA2400" s="52">
        <f t="shared" ref="AA2400:AA2414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7">
        <v>12</v>
      </c>
      <c r="C2401" s="21" t="s">
        <v>324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59</v>
      </c>
      <c r="J2401" s="13">
        <v>59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331.34399999999999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487.34399999999999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>R2401+W2401</f>
        <v>0</v>
      </c>
      <c r="AC2401" s="15">
        <f>ROUND(X2401+Y2401+Z2401+AA2401+AB2401,1)</f>
        <v>487.3</v>
      </c>
      <c r="AD2401" s="48">
        <f>(ROUND(AC2401-AC2400,1)/AC2400)</f>
        <v>0.23055555555555554</v>
      </c>
      <c r="AE2401" s="113"/>
      <c r="AF2401" s="60"/>
      <c r="AH2401" s="20"/>
    </row>
    <row r="2402" spans="1:34">
      <c r="A2402" s="99" t="s">
        <v>815</v>
      </c>
      <c r="B2402" s="87">
        <v>18</v>
      </c>
      <c r="C2402" s="21" t="s">
        <v>849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40</v>
      </c>
      <c r="J2402" s="13">
        <v>40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>R2402+W2402</f>
        <v>0</v>
      </c>
      <c r="AC2402" s="15">
        <f t="shared" ref="AC2402:AC2414" si="776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816</v>
      </c>
      <c r="B2403" s="87">
        <v>0</v>
      </c>
      <c r="C2403" s="21" t="s">
        <v>337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40</v>
      </c>
      <c r="J2403" s="13">
        <v>40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ref="AB2403:AB2415" si="777">R2403+W2403</f>
        <v>0</v>
      </c>
      <c r="AC2403" s="15">
        <f t="shared" si="776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817</v>
      </c>
      <c r="B2404" s="87">
        <v>0</v>
      </c>
      <c r="C2404" s="21" t="s">
        <v>338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40</v>
      </c>
      <c r="J2404" s="13">
        <v>40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201.6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369.6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7"/>
        <v>0</v>
      </c>
      <c r="AC2404" s="15">
        <f t="shared" si="776"/>
        <v>369.6</v>
      </c>
      <c r="AD2404" s="48">
        <f>(ROUND(AC2404-AC2400,1)/AC2400)</f>
        <v>-6.6666666666666666E-2</v>
      </c>
      <c r="AE2404" s="113"/>
      <c r="AF2404" s="60"/>
      <c r="AH2404" s="20"/>
    </row>
    <row r="2405" spans="1:34">
      <c r="A2405" s="99" t="s">
        <v>666</v>
      </c>
      <c r="B2405" s="87"/>
      <c r="C2405" s="21" t="s">
        <v>339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40</v>
      </c>
      <c r="J2405" s="13">
        <v>40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7"/>
        <v>0</v>
      </c>
      <c r="AC2405" s="15">
        <f t="shared" si="776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605</v>
      </c>
      <c r="B2406" s="87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40</v>
      </c>
      <c r="J2406" s="13">
        <v>40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7"/>
        <v>0</v>
      </c>
      <c r="AC2406" s="15">
        <f t="shared" si="776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844</v>
      </c>
      <c r="B2407" s="87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40</v>
      </c>
      <c r="J2407" s="13">
        <v>40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7"/>
        <v>0</v>
      </c>
      <c r="AC2407" s="15">
        <f t="shared" si="776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845</v>
      </c>
      <c r="B2408" s="87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40</v>
      </c>
      <c r="J2408" s="13">
        <v>40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7"/>
        <v>0</v>
      </c>
      <c r="AC2408" s="15">
        <f t="shared" si="776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846</v>
      </c>
      <c r="B2409" s="87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40</v>
      </c>
      <c r="J2409" s="13">
        <v>40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7"/>
        <v>354.9</v>
      </c>
      <c r="AC2409" s="15">
        <f t="shared" si="776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847</v>
      </c>
      <c r="B2410" s="87"/>
      <c r="C2410" s="21" t="s">
        <v>327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40</v>
      </c>
      <c r="J2410" s="13">
        <v>40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7"/>
        <v>0</v>
      </c>
      <c r="AC2410" s="15">
        <f t="shared" si="776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848</v>
      </c>
      <c r="B2411" s="87"/>
      <c r="C2411" s="21" t="s">
        <v>328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40</v>
      </c>
      <c r="J2411" s="13">
        <v>40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7"/>
        <v>0</v>
      </c>
      <c r="AC2411" s="15">
        <f t="shared" si="776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7"/>
      <c r="C2412" s="21" t="s">
        <v>329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40</v>
      </c>
      <c r="J2412" s="13">
        <v>40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7"/>
        <v>0</v>
      </c>
      <c r="AC2412" s="15">
        <f t="shared" si="776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7"/>
      <c r="C2413" s="21" t="s">
        <v>325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40</v>
      </c>
      <c r="J2413" s="13">
        <v>69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309.97199999999998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465.97199999999998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7"/>
        <v>0</v>
      </c>
      <c r="AC2413" s="15">
        <f t="shared" si="776"/>
        <v>466</v>
      </c>
      <c r="AD2413" s="48">
        <f>(ROUND(AC2413-AC2400,1)/AC2400)</f>
        <v>0.17676767676767677</v>
      </c>
      <c r="AE2413" s="113"/>
      <c r="AF2413" s="60"/>
      <c r="AH2413" s="20"/>
    </row>
    <row r="2414" spans="1:34">
      <c r="A2414" s="99"/>
      <c r="B2414" s="87"/>
      <c r="C2414" s="21" t="s">
        <v>326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69</v>
      </c>
      <c r="J2414" s="13">
        <v>40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309.97199999999998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465.97199999999998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7"/>
        <v>0</v>
      </c>
      <c r="AC2414" s="15">
        <f t="shared" si="776"/>
        <v>466</v>
      </c>
      <c r="AD2414" s="48">
        <f>(ROUND(AC2414-AC2400,1)/AC2400)</f>
        <v>0.17676767676767677</v>
      </c>
      <c r="AE2414" s="113"/>
      <c r="AF2414" s="60"/>
      <c r="AH2414" s="20"/>
    </row>
    <row r="2415" spans="1:34">
      <c r="A2415" s="106" t="s">
        <v>0</v>
      </c>
      <c r="B2415" s="88" t="s">
        <v>119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70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216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ref="X2415:X2505" si="778">N2415+S2415</f>
        <v>396</v>
      </c>
      <c r="Y2415" s="52">
        <f t="shared" ref="Y2415:Y2505" si="779">O2415+T2415</f>
        <v>0</v>
      </c>
      <c r="Z2415" s="52">
        <f t="shared" ref="Z2415:Z2505" si="780">P2415+U2415</f>
        <v>0</v>
      </c>
      <c r="AA2415" s="52">
        <f t="shared" ref="AA2415:AA2505" si="781">Q2415+V2415</f>
        <v>0</v>
      </c>
      <c r="AB2415" s="52">
        <f t="shared" si="777"/>
        <v>0</v>
      </c>
      <c r="AC2415" s="53">
        <f>ROUND(X2415+Y2415+Z2415+AA2415+AB2415,1)</f>
        <v>396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9">
        <v>18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85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308.88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464.88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 t="shared" ref="AB2416:AB2432" si="782">R2416+W2416</f>
        <v>0</v>
      </c>
      <c r="AC2416" s="15">
        <f>ROUND(X2416+Y2416+Z2416+AA2416+AB2416,1)</f>
        <v>464.9</v>
      </c>
      <c r="AD2416" s="48">
        <f>(ROUND(AC2416-AC2415,1)/AC2415)</f>
        <v>0.173989898989899</v>
      </c>
      <c r="AE2416" s="113"/>
      <c r="AF2416" s="60"/>
      <c r="AH2416" s="20"/>
    </row>
    <row r="2417" spans="1:34">
      <c r="A2417" s="99" t="s">
        <v>815</v>
      </c>
      <c r="B2417" s="89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70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201.6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369.6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 t="shared" si="782"/>
        <v>0</v>
      </c>
      <c r="AC2417" s="15">
        <f t="shared" ref="AC2417:AC2429" si="783">ROUND(X2417+Y2417+Z2417+AA2417+AB2417,1)</f>
        <v>369.6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9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70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201.6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369.6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si="782"/>
        <v>0</v>
      </c>
      <c r="AC2418" s="15">
        <f t="shared" si="783"/>
        <v>369.6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9">
        <v>0</v>
      </c>
      <c r="C2419" s="21" t="s">
        <v>338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70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175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385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2"/>
        <v>0</v>
      </c>
      <c r="AC2419" s="15">
        <f t="shared" si="783"/>
        <v>385</v>
      </c>
      <c r="AD2419" s="48">
        <f>(ROUND(AC2419-AC2415,1)/AC2415)</f>
        <v>-2.7777777777777776E-2</v>
      </c>
      <c r="AE2419" s="113"/>
      <c r="AF2419" s="60"/>
      <c r="AH2419" s="20"/>
    </row>
    <row r="2420" spans="1:34">
      <c r="A2420" s="99" t="s">
        <v>666</v>
      </c>
      <c r="B2420" s="89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70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201.6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369.6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2"/>
        <v>0</v>
      </c>
      <c r="AC2420" s="15">
        <f t="shared" si="783"/>
        <v>369.6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9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70</v>
      </c>
      <c r="J2421" s="13">
        <v>10</v>
      </c>
      <c r="K2421" s="13">
        <v>85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86.399999999999991</v>
      </c>
      <c r="T2421" s="14">
        <f>(O2421/100)*(K2421*$K$9)</f>
        <v>198.9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158.39999999999998</v>
      </c>
      <c r="Y2421" s="14">
        <f t="shared" si="779"/>
        <v>354.9</v>
      </c>
      <c r="Z2421" s="14">
        <f t="shared" si="780"/>
        <v>0</v>
      </c>
      <c r="AA2421" s="14">
        <f t="shared" si="781"/>
        <v>0</v>
      </c>
      <c r="AB2421" s="14">
        <f t="shared" si="782"/>
        <v>0</v>
      </c>
      <c r="AC2421" s="15">
        <f t="shared" si="783"/>
        <v>513.29999999999995</v>
      </c>
      <c r="AD2421" s="48">
        <f>(ROUND(AC2421-AC2415,1)/AC2415)</f>
        <v>0.2962121212121212</v>
      </c>
      <c r="AE2421" s="113"/>
      <c r="AF2421" s="60"/>
      <c r="AH2421" s="20"/>
    </row>
    <row r="2422" spans="1:34">
      <c r="A2422" s="99" t="s">
        <v>844</v>
      </c>
      <c r="B2422" s="89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70</v>
      </c>
      <c r="J2422" s="13">
        <v>10</v>
      </c>
      <c r="K2422" s="13">
        <v>42.5</v>
      </c>
      <c r="L2422" s="13">
        <v>42.5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86.399999999999991</v>
      </c>
      <c r="T2422" s="14">
        <f>(O2422/100)*(K2422*$J$10)</f>
        <v>0</v>
      </c>
      <c r="U2422" s="14">
        <f>(P2422/100)*(K2422*$K$10)+(P2422/100)*(L2422*$L$10)</f>
        <v>198.9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158.39999999999998</v>
      </c>
      <c r="Y2422" s="14">
        <f t="shared" si="779"/>
        <v>0</v>
      </c>
      <c r="Z2422" s="14">
        <f t="shared" si="780"/>
        <v>354.9</v>
      </c>
      <c r="AA2422" s="14">
        <f t="shared" si="781"/>
        <v>0</v>
      </c>
      <c r="AB2422" s="14">
        <f t="shared" si="782"/>
        <v>0</v>
      </c>
      <c r="AC2422" s="15">
        <f t="shared" si="783"/>
        <v>513.29999999999995</v>
      </c>
      <c r="AD2422" s="48">
        <f>(ROUND(AC2422-AC2415,1)/AC2415)</f>
        <v>0.2962121212121212</v>
      </c>
      <c r="AE2422" s="113"/>
      <c r="AF2422" s="60"/>
      <c r="AH2422" s="20"/>
    </row>
    <row r="2423" spans="1:34">
      <c r="A2423" s="99" t="s">
        <v>845</v>
      </c>
      <c r="B2423" s="89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70</v>
      </c>
      <c r="J2423" s="13">
        <v>10</v>
      </c>
      <c r="K2423" s="13">
        <v>0</v>
      </c>
      <c r="L2423" s="13">
        <v>85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86.399999999999991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198.9</v>
      </c>
      <c r="W2423" s="14">
        <f>(R2423/100)*(K2423*$K$11)+(R2423/100)*(L2423*$L$11)</f>
        <v>0</v>
      </c>
      <c r="X2423" s="14">
        <f t="shared" si="778"/>
        <v>158.39999999999998</v>
      </c>
      <c r="Y2423" s="14">
        <f t="shared" si="779"/>
        <v>0</v>
      </c>
      <c r="Z2423" s="14">
        <f t="shared" si="780"/>
        <v>0</v>
      </c>
      <c r="AA2423" s="14">
        <f t="shared" si="781"/>
        <v>354.9</v>
      </c>
      <c r="AB2423" s="14">
        <f t="shared" si="782"/>
        <v>0</v>
      </c>
      <c r="AC2423" s="15">
        <f t="shared" si="783"/>
        <v>513.29999999999995</v>
      </c>
      <c r="AD2423" s="48">
        <f>(ROUND(AC2423-AC2415,1)/AC2415)</f>
        <v>0.2962121212121212</v>
      </c>
      <c r="AE2423" s="113"/>
      <c r="AF2423" s="60"/>
      <c r="AH2423" s="20"/>
    </row>
    <row r="2424" spans="1:34">
      <c r="A2424" s="99" t="s">
        <v>846</v>
      </c>
      <c r="B2424" s="89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70</v>
      </c>
      <c r="J2424" s="13">
        <v>10</v>
      </c>
      <c r="K2424" s="13">
        <v>42.5</v>
      </c>
      <c r="L2424" s="13">
        <v>42.5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86.399999999999991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198.9</v>
      </c>
      <c r="X2424" s="14">
        <f t="shared" si="778"/>
        <v>158.39999999999998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2"/>
        <v>354.9</v>
      </c>
      <c r="AC2424" s="15">
        <f t="shared" si="783"/>
        <v>513.29999999999995</v>
      </c>
      <c r="AD2424" s="48">
        <f>(ROUND(AC2424-AC2415,1)/AC2415)</f>
        <v>0.2962121212121212</v>
      </c>
      <c r="AE2424" s="113"/>
      <c r="AF2424" s="60"/>
      <c r="AH2424" s="20"/>
    </row>
    <row r="2425" spans="1:34">
      <c r="A2425" s="99" t="s">
        <v>847</v>
      </c>
      <c r="B2425" s="89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70</v>
      </c>
      <c r="J2425" s="13">
        <v>10</v>
      </c>
      <c r="K2425" s="13">
        <v>0</v>
      </c>
      <c r="L2425" s="13">
        <v>0</v>
      </c>
      <c r="M2425" s="13">
        <v>70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351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8"/>
        <v>507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2"/>
        <v>0</v>
      </c>
      <c r="AC2425" s="15">
        <f t="shared" si="783"/>
        <v>507</v>
      </c>
      <c r="AD2425" s="48">
        <f>(ROUND(AC2425-AC2415,1)/AC2415)</f>
        <v>0.28030303030303028</v>
      </c>
      <c r="AE2425" s="113"/>
      <c r="AF2425" s="60"/>
      <c r="AH2425" s="20"/>
    </row>
    <row r="2426" spans="1:34">
      <c r="A2426" s="99" t="s">
        <v>848</v>
      </c>
      <c r="B2426" s="89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70</v>
      </c>
      <c r="J2426" s="13">
        <v>10</v>
      </c>
      <c r="K2426" s="13">
        <v>70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351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507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2"/>
        <v>0</v>
      </c>
      <c r="AC2426" s="15">
        <f t="shared" si="783"/>
        <v>507</v>
      </c>
      <c r="AD2426" s="48">
        <f>(ROUND(AC2426-AC2415,1)/AC2415)</f>
        <v>0.28030303030303028</v>
      </c>
      <c r="AE2426" s="113"/>
      <c r="AF2426" s="60"/>
      <c r="AH2426" s="20"/>
    </row>
    <row r="2427" spans="1:34">
      <c r="A2427" s="99"/>
      <c r="B2427" s="89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70</v>
      </c>
      <c r="J2427" s="13">
        <v>10</v>
      </c>
      <c r="K2427" s="13">
        <v>0</v>
      </c>
      <c r="L2427" s="13">
        <v>70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351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507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2"/>
        <v>0</v>
      </c>
      <c r="AC2427" s="15">
        <f t="shared" si="783"/>
        <v>507</v>
      </c>
      <c r="AD2427" s="48">
        <f>(ROUND(AC2427-AC2415,1)/AC2415)</f>
        <v>0.28030303030303028</v>
      </c>
      <c r="AE2427" s="113"/>
      <c r="AF2427" s="60"/>
      <c r="AH2427" s="20"/>
    </row>
    <row r="2428" spans="1:34">
      <c r="A2428" s="99"/>
      <c r="B2428" s="89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70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288.59999999999997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444.59999999999997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2"/>
        <v>0</v>
      </c>
      <c r="AC2428" s="15">
        <f t="shared" si="783"/>
        <v>444.6</v>
      </c>
      <c r="AD2428" s="48">
        <f>(ROUND(AC2428-AC2415,1)/AC2415)</f>
        <v>0.12272727272727273</v>
      </c>
      <c r="AE2428" s="111"/>
      <c r="AF2428" s="63"/>
      <c r="AH2428" s="20"/>
    </row>
    <row r="2429" spans="1:34">
      <c r="A2429" s="99"/>
      <c r="B2429" s="89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331.34399999999999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487.34399999999999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2"/>
        <v>0</v>
      </c>
      <c r="AC2429" s="15">
        <f t="shared" si="783"/>
        <v>487.3</v>
      </c>
      <c r="AD2429" s="48">
        <f>(ROUND(AC2429-AC2415,1)/AC2415)</f>
        <v>0.23055555555555554</v>
      </c>
      <c r="AE2429" s="113"/>
      <c r="AF2429" s="60"/>
      <c r="AH2429" s="20"/>
    </row>
    <row r="2430" spans="1:34">
      <c r="A2430" s="106" t="s">
        <v>0</v>
      </c>
      <c r="B2430" s="86" t="s">
        <v>566</v>
      </c>
      <c r="C2430" s="50" t="s">
        <v>243</v>
      </c>
      <c r="D2430" s="11">
        <v>130</v>
      </c>
      <c r="E2430" s="11">
        <v>0</v>
      </c>
      <c r="F2430" s="11">
        <v>0</v>
      </c>
      <c r="G2430" s="11">
        <v>0</v>
      </c>
      <c r="H2430" s="11">
        <v>0</v>
      </c>
      <c r="I2430" s="51">
        <v>60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195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204.75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78"/>
        <v>399.75</v>
      </c>
      <c r="Y2430" s="52">
        <f t="shared" si="779"/>
        <v>0</v>
      </c>
      <c r="Z2430" s="52">
        <f t="shared" si="780"/>
        <v>0</v>
      </c>
      <c r="AA2430" s="52">
        <f t="shared" si="781"/>
        <v>0</v>
      </c>
      <c r="AB2430" s="52">
        <f t="shared" si="782"/>
        <v>0</v>
      </c>
      <c r="AC2430" s="53">
        <f>ROUND(X2430+Y2430+Z2430+AA2430+AB2430,1)</f>
        <v>399.8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7">
        <v>20</v>
      </c>
      <c r="C2431" s="21" t="s">
        <v>324</v>
      </c>
      <c r="D2431" s="12">
        <v>130</v>
      </c>
      <c r="E2431" s="12">
        <v>0</v>
      </c>
      <c r="F2431" s="12">
        <v>0</v>
      </c>
      <c r="G2431" s="12">
        <v>0</v>
      </c>
      <c r="H2431" s="12">
        <v>0</v>
      </c>
      <c r="I2431" s="13">
        <v>74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D2431*$D$4</f>
        <v>169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301.15800000000002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8"/>
        <v>470.15800000000002</v>
      </c>
      <c r="Y2431" s="14">
        <f t="shared" si="779"/>
        <v>0</v>
      </c>
      <c r="Z2431" s="14">
        <f t="shared" si="780"/>
        <v>0</v>
      </c>
      <c r="AA2431" s="14">
        <f t="shared" si="781"/>
        <v>0</v>
      </c>
      <c r="AB2431" s="14">
        <f t="shared" si="782"/>
        <v>0</v>
      </c>
      <c r="AC2431" s="15">
        <f>ROUND(X2431+Y2431+Z2431+AA2431+AB2431,1)</f>
        <v>470.2</v>
      </c>
      <c r="AD2431" s="48">
        <f>(ROUND(AC2431-AC2430,1)/AC2430)</f>
        <v>0.176088044022011</v>
      </c>
      <c r="AE2431" s="113" t="s">
        <v>813</v>
      </c>
      <c r="AF2431" s="60"/>
      <c r="AH2431" s="20"/>
    </row>
    <row r="2432" spans="1:34">
      <c r="A2432" s="99" t="s">
        <v>815</v>
      </c>
      <c r="B2432" s="87">
        <v>0</v>
      </c>
      <c r="C2432" s="21" t="s">
        <v>849</v>
      </c>
      <c r="D2432" s="12">
        <v>130</v>
      </c>
      <c r="E2432" s="12">
        <v>0</v>
      </c>
      <c r="F2432" s="12">
        <v>0</v>
      </c>
      <c r="G2432" s="12">
        <v>0</v>
      </c>
      <c r="H2432" s="12">
        <v>0</v>
      </c>
      <c r="I2432" s="13">
        <v>60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182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191.10000000000002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8"/>
        <v>373.1</v>
      </c>
      <c r="Y2432" s="14">
        <f t="shared" si="779"/>
        <v>0</v>
      </c>
      <c r="Z2432" s="14">
        <f t="shared" si="780"/>
        <v>0</v>
      </c>
      <c r="AA2432" s="14">
        <f t="shared" si="781"/>
        <v>0</v>
      </c>
      <c r="AB2432" s="14">
        <f t="shared" si="782"/>
        <v>0</v>
      </c>
      <c r="AC2432" s="15">
        <f t="shared" ref="AC2432:AC2444" si="784">ROUND(X2432+Y2432+Z2432+AA2432+AB2432,1)</f>
        <v>373.1</v>
      </c>
      <c r="AD2432" s="48">
        <f>(ROUND(AC2432-AC2430,1)/AC2430)</f>
        <v>-6.6783391695847918E-2</v>
      </c>
      <c r="AE2432" s="113"/>
      <c r="AF2432" s="60"/>
      <c r="AH2432" s="20"/>
    </row>
    <row r="2433" spans="1:34">
      <c r="A2433" s="99" t="s">
        <v>816</v>
      </c>
      <c r="B2433" s="87">
        <v>0</v>
      </c>
      <c r="C2433" s="21" t="s">
        <v>337</v>
      </c>
      <c r="D2433" s="12">
        <v>130</v>
      </c>
      <c r="E2433" s="12">
        <v>0</v>
      </c>
      <c r="F2433" s="12">
        <v>0</v>
      </c>
      <c r="G2433" s="12">
        <v>0</v>
      </c>
      <c r="H2433" s="12">
        <v>0</v>
      </c>
      <c r="I2433" s="13">
        <v>60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182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191.10000000000002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8"/>
        <v>373.1</v>
      </c>
      <c r="Y2433" s="14">
        <f t="shared" si="779"/>
        <v>0</v>
      </c>
      <c r="Z2433" s="14">
        <f t="shared" si="780"/>
        <v>0</v>
      </c>
      <c r="AA2433" s="14">
        <f t="shared" si="781"/>
        <v>0</v>
      </c>
      <c r="AB2433" s="14">
        <f t="shared" ref="AB2433:AB2445" si="785">R2433+W2433</f>
        <v>0</v>
      </c>
      <c r="AC2433" s="15">
        <f t="shared" si="784"/>
        <v>373.1</v>
      </c>
      <c r="AD2433" s="48">
        <f>(ROUND(AC2433-AC2430,1)/AC2430)</f>
        <v>-6.6783391695847918E-2</v>
      </c>
      <c r="AE2433" s="113"/>
      <c r="AF2433" s="60"/>
      <c r="AH2433" s="20"/>
    </row>
    <row r="2434" spans="1:34">
      <c r="A2434" s="99" t="s">
        <v>817</v>
      </c>
      <c r="B2434" s="87">
        <v>0</v>
      </c>
      <c r="C2434" s="21" t="s">
        <v>338</v>
      </c>
      <c r="D2434" s="12">
        <v>130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182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191.10000000000002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8"/>
        <v>373.1</v>
      </c>
      <c r="Y2434" s="14">
        <f t="shared" si="779"/>
        <v>0</v>
      </c>
      <c r="Z2434" s="14">
        <f t="shared" si="780"/>
        <v>0</v>
      </c>
      <c r="AA2434" s="14">
        <f t="shared" si="781"/>
        <v>0</v>
      </c>
      <c r="AB2434" s="14">
        <f t="shared" si="785"/>
        <v>0</v>
      </c>
      <c r="AC2434" s="15">
        <f t="shared" si="784"/>
        <v>373.1</v>
      </c>
      <c r="AD2434" s="48">
        <f>(ROUND(AC2434-AC2430,1)/AC2430)</f>
        <v>-6.6783391695847918E-2</v>
      </c>
      <c r="AE2434" s="113"/>
      <c r="AF2434" s="60"/>
      <c r="AH2434" s="20"/>
    </row>
    <row r="2435" spans="1:34">
      <c r="A2435" s="99" t="s">
        <v>666</v>
      </c>
      <c r="B2435" s="87"/>
      <c r="C2435" s="21" t="s">
        <v>339</v>
      </c>
      <c r="D2435" s="12">
        <v>130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182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191.10000000000002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8"/>
        <v>373.1</v>
      </c>
      <c r="Y2435" s="14">
        <f t="shared" si="779"/>
        <v>0</v>
      </c>
      <c r="Z2435" s="14">
        <f t="shared" si="780"/>
        <v>0</v>
      </c>
      <c r="AA2435" s="14">
        <f t="shared" si="781"/>
        <v>0</v>
      </c>
      <c r="AB2435" s="14">
        <f t="shared" si="785"/>
        <v>0</v>
      </c>
      <c r="AC2435" s="15">
        <f t="shared" si="784"/>
        <v>373.1</v>
      </c>
      <c r="AD2435" s="48">
        <f>(ROUND(AC2435-AC2430,1)/AC2430)</f>
        <v>-6.6783391695847918E-2</v>
      </c>
      <c r="AE2435" s="113"/>
      <c r="AF2435" s="60"/>
      <c r="AH2435" s="20"/>
    </row>
    <row r="2436" spans="1:34">
      <c r="A2436" s="99" t="s">
        <v>605</v>
      </c>
      <c r="B2436" s="87"/>
      <c r="C2436" s="21" t="s">
        <v>1</v>
      </c>
      <c r="D2436" s="12">
        <v>65</v>
      </c>
      <c r="E2436" s="12">
        <v>130</v>
      </c>
      <c r="F2436" s="12">
        <v>0</v>
      </c>
      <c r="G2436" s="12">
        <v>0</v>
      </c>
      <c r="H2436" s="12">
        <v>0</v>
      </c>
      <c r="I2436" s="13">
        <v>60</v>
      </c>
      <c r="J2436" s="13">
        <v>10</v>
      </c>
      <c r="K2436" s="13">
        <v>75</v>
      </c>
      <c r="L2436" s="13">
        <v>0</v>
      </c>
      <c r="M2436" s="13">
        <v>0</v>
      </c>
      <c r="N2436" s="14">
        <f>D2436*$D$9</f>
        <v>78</v>
      </c>
      <c r="O2436" s="14">
        <f>E2436*$E$9</f>
        <v>169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81.900000000000006</v>
      </c>
      <c r="T2436" s="14">
        <f>(O2436/100)*(K2436*$K$9)</f>
        <v>190.125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8"/>
        <v>159.9</v>
      </c>
      <c r="Y2436" s="14">
        <f t="shared" si="779"/>
        <v>359.125</v>
      </c>
      <c r="Z2436" s="14">
        <f t="shared" si="780"/>
        <v>0</v>
      </c>
      <c r="AA2436" s="14">
        <f t="shared" si="781"/>
        <v>0</v>
      </c>
      <c r="AB2436" s="14">
        <f t="shared" si="785"/>
        <v>0</v>
      </c>
      <c r="AC2436" s="15">
        <f t="shared" si="784"/>
        <v>519</v>
      </c>
      <c r="AD2436" s="48">
        <f>(ROUND(AC2436-AC2430,1)/AC2430)</f>
        <v>0.29814907453726863</v>
      </c>
      <c r="AE2436" s="113"/>
      <c r="AF2436" s="60"/>
      <c r="AH2436" s="20"/>
    </row>
    <row r="2437" spans="1:34">
      <c r="A2437" s="99" t="s">
        <v>844</v>
      </c>
      <c r="B2437" s="87"/>
      <c r="C2437" s="21" t="s">
        <v>2</v>
      </c>
      <c r="D2437" s="12">
        <v>65</v>
      </c>
      <c r="E2437" s="12">
        <v>0</v>
      </c>
      <c r="F2437" s="12">
        <v>130</v>
      </c>
      <c r="G2437" s="12">
        <v>0</v>
      </c>
      <c r="H2437" s="12">
        <v>0</v>
      </c>
      <c r="I2437" s="13">
        <v>60</v>
      </c>
      <c r="J2437" s="13">
        <v>10</v>
      </c>
      <c r="K2437" s="13">
        <v>37.5</v>
      </c>
      <c r="L2437" s="13">
        <v>37.5</v>
      </c>
      <c r="M2437" s="13">
        <v>0</v>
      </c>
      <c r="N2437" s="14">
        <f>D2437*$D$10</f>
        <v>78</v>
      </c>
      <c r="O2437" s="14">
        <f>E2437*$E$10</f>
        <v>0</v>
      </c>
      <c r="P2437" s="14">
        <f>F2437*$F$10</f>
        <v>169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81.900000000000006</v>
      </c>
      <c r="T2437" s="14">
        <f>(O2437/100)*(K2437*$J$10)</f>
        <v>0</v>
      </c>
      <c r="U2437" s="14">
        <f>(P2437/100)*(K2437*$K$10)+(P2437/100)*(L2437*$L$10)</f>
        <v>190.125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8"/>
        <v>159.9</v>
      </c>
      <c r="Y2437" s="14">
        <f t="shared" si="779"/>
        <v>0</v>
      </c>
      <c r="Z2437" s="14">
        <f t="shared" si="780"/>
        <v>359.125</v>
      </c>
      <c r="AA2437" s="14">
        <f t="shared" si="781"/>
        <v>0</v>
      </c>
      <c r="AB2437" s="14">
        <f t="shared" si="785"/>
        <v>0</v>
      </c>
      <c r="AC2437" s="15">
        <f t="shared" si="784"/>
        <v>519</v>
      </c>
      <c r="AD2437" s="48">
        <f>(ROUND(AC2437-AC2430,1)/AC2430)</f>
        <v>0.29814907453726863</v>
      </c>
      <c r="AE2437" s="113"/>
      <c r="AF2437" s="60"/>
      <c r="AH2437" s="20"/>
    </row>
    <row r="2438" spans="1:34">
      <c r="A2438" s="99" t="s">
        <v>845</v>
      </c>
      <c r="B2438" s="87"/>
      <c r="C2438" s="21" t="s">
        <v>3</v>
      </c>
      <c r="D2438" s="12">
        <v>65</v>
      </c>
      <c r="E2438" s="12">
        <v>0</v>
      </c>
      <c r="F2438" s="12">
        <v>0</v>
      </c>
      <c r="G2438" s="12">
        <v>130</v>
      </c>
      <c r="H2438" s="12">
        <v>0</v>
      </c>
      <c r="I2438" s="13">
        <v>60</v>
      </c>
      <c r="J2438" s="13">
        <v>10</v>
      </c>
      <c r="K2438" s="13">
        <v>0</v>
      </c>
      <c r="L2438" s="13">
        <v>75</v>
      </c>
      <c r="M2438" s="13">
        <v>0</v>
      </c>
      <c r="N2438" s="14">
        <f>D2438*$D$11</f>
        <v>78</v>
      </c>
      <c r="O2438" s="14">
        <f>E2438*$E$11</f>
        <v>0</v>
      </c>
      <c r="P2438" s="14">
        <f>F2438*$F$11</f>
        <v>0</v>
      </c>
      <c r="Q2438" s="14">
        <f>G2438*$G$11</f>
        <v>169</v>
      </c>
      <c r="R2438" s="14">
        <f>H2438*$H$11</f>
        <v>0</v>
      </c>
      <c r="S2438" s="14">
        <f>(N2438/100)*(I2438*$I$11)+(N2438/100)*(J2438*$J$11)</f>
        <v>81.900000000000006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190.125</v>
      </c>
      <c r="W2438" s="14">
        <f>(R2438/100)*(K2438*$K$11)+(R2438/100)*(L2438*$L$11)</f>
        <v>0</v>
      </c>
      <c r="X2438" s="14">
        <f t="shared" si="778"/>
        <v>159.9</v>
      </c>
      <c r="Y2438" s="14">
        <f t="shared" si="779"/>
        <v>0</v>
      </c>
      <c r="Z2438" s="14">
        <f t="shared" si="780"/>
        <v>0</v>
      </c>
      <c r="AA2438" s="14">
        <f t="shared" si="781"/>
        <v>359.125</v>
      </c>
      <c r="AB2438" s="14">
        <f t="shared" si="785"/>
        <v>0</v>
      </c>
      <c r="AC2438" s="15">
        <f t="shared" si="784"/>
        <v>519</v>
      </c>
      <c r="AD2438" s="48">
        <f>(ROUND(AC2438-AC2430,1)/AC2430)</f>
        <v>0.29814907453726863</v>
      </c>
      <c r="AE2438" s="113"/>
      <c r="AF2438" s="60"/>
      <c r="AH2438" s="20"/>
    </row>
    <row r="2439" spans="1:34">
      <c r="A2439" s="99" t="s">
        <v>846</v>
      </c>
      <c r="B2439" s="87"/>
      <c r="C2439" s="21" t="s">
        <v>4</v>
      </c>
      <c r="D2439" s="12">
        <v>65</v>
      </c>
      <c r="E2439" s="12">
        <v>0</v>
      </c>
      <c r="F2439" s="12">
        <v>0</v>
      </c>
      <c r="G2439" s="12">
        <v>0</v>
      </c>
      <c r="H2439" s="12">
        <v>130</v>
      </c>
      <c r="I2439" s="13">
        <v>60</v>
      </c>
      <c r="J2439" s="13">
        <v>10</v>
      </c>
      <c r="K2439" s="13">
        <v>37.5</v>
      </c>
      <c r="L2439" s="13">
        <v>37.5</v>
      </c>
      <c r="M2439" s="13">
        <v>0</v>
      </c>
      <c r="N2439" s="14">
        <f>D2439*$D$12</f>
        <v>78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169</v>
      </c>
      <c r="S2439" s="14">
        <f>(N2439/100)*(I2439*$I$12)+(N2439/100)*(J2439*$J$12)</f>
        <v>81.900000000000006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190.125</v>
      </c>
      <c r="X2439" s="14">
        <f t="shared" si="778"/>
        <v>159.9</v>
      </c>
      <c r="Y2439" s="14">
        <f t="shared" si="779"/>
        <v>0</v>
      </c>
      <c r="Z2439" s="14">
        <f t="shared" si="780"/>
        <v>0</v>
      </c>
      <c r="AA2439" s="14">
        <f t="shared" si="781"/>
        <v>0</v>
      </c>
      <c r="AB2439" s="14">
        <f t="shared" si="785"/>
        <v>359.125</v>
      </c>
      <c r="AC2439" s="15">
        <f t="shared" si="784"/>
        <v>519</v>
      </c>
      <c r="AD2439" s="48">
        <f>(ROUND(AC2439-AC2430,1)/AC2430)</f>
        <v>0.29814907453726863</v>
      </c>
      <c r="AE2439" s="113"/>
      <c r="AF2439" s="60"/>
      <c r="AH2439" s="20"/>
    </row>
    <row r="2440" spans="1:34">
      <c r="A2440" s="99" t="s">
        <v>847</v>
      </c>
      <c r="B2440" s="87"/>
      <c r="C2440" s="21" t="s">
        <v>327</v>
      </c>
      <c r="D2440" s="12">
        <v>130</v>
      </c>
      <c r="E2440" s="12">
        <v>0</v>
      </c>
      <c r="F2440" s="12">
        <v>0</v>
      </c>
      <c r="G2440" s="12">
        <v>0</v>
      </c>
      <c r="H2440" s="12">
        <v>0</v>
      </c>
      <c r="I2440" s="13">
        <v>60</v>
      </c>
      <c r="J2440" s="13">
        <v>10</v>
      </c>
      <c r="K2440" s="13">
        <v>0</v>
      </c>
      <c r="L2440" s="13">
        <v>0</v>
      </c>
      <c r="M2440" s="13">
        <v>65</v>
      </c>
      <c r="N2440" s="14">
        <f>D2440*$D$13</f>
        <v>169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342.22500000000002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8"/>
        <v>511.22500000000002</v>
      </c>
      <c r="Y2440" s="14">
        <f t="shared" si="779"/>
        <v>0</v>
      </c>
      <c r="Z2440" s="14">
        <f t="shared" si="780"/>
        <v>0</v>
      </c>
      <c r="AA2440" s="14">
        <f t="shared" si="781"/>
        <v>0</v>
      </c>
      <c r="AB2440" s="14">
        <f t="shared" si="785"/>
        <v>0</v>
      </c>
      <c r="AC2440" s="15">
        <f t="shared" si="784"/>
        <v>511.2</v>
      </c>
      <c r="AD2440" s="48">
        <f>(ROUND(AC2440-AC2430,1)/AC2430)</f>
        <v>0.27863931965982991</v>
      </c>
      <c r="AE2440" s="113"/>
      <c r="AF2440" s="60"/>
      <c r="AH2440" s="20"/>
    </row>
    <row r="2441" spans="1:34">
      <c r="A2441" s="99" t="s">
        <v>848</v>
      </c>
      <c r="B2441" s="87"/>
      <c r="C2441" s="21" t="s">
        <v>328</v>
      </c>
      <c r="D2441" s="12">
        <v>130</v>
      </c>
      <c r="E2441" s="12">
        <v>0</v>
      </c>
      <c r="F2441" s="12">
        <v>0</v>
      </c>
      <c r="G2441" s="12">
        <v>0</v>
      </c>
      <c r="H2441" s="12">
        <v>0</v>
      </c>
      <c r="I2441" s="13">
        <v>60</v>
      </c>
      <c r="J2441" s="13">
        <v>10</v>
      </c>
      <c r="K2441" s="13">
        <v>65</v>
      </c>
      <c r="L2441" s="13">
        <v>0</v>
      </c>
      <c r="M2441" s="13">
        <v>0</v>
      </c>
      <c r="N2441" s="14">
        <f>D2441*$D$14</f>
        <v>169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342.22500000000002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8"/>
        <v>511.22500000000002</v>
      </c>
      <c r="Y2441" s="14">
        <f t="shared" si="779"/>
        <v>0</v>
      </c>
      <c r="Z2441" s="14">
        <f t="shared" si="780"/>
        <v>0</v>
      </c>
      <c r="AA2441" s="14">
        <f t="shared" si="781"/>
        <v>0</v>
      </c>
      <c r="AB2441" s="14">
        <f t="shared" si="785"/>
        <v>0</v>
      </c>
      <c r="AC2441" s="15">
        <f t="shared" si="784"/>
        <v>511.2</v>
      </c>
      <c r="AD2441" s="48">
        <f>(ROUND(AC2441-AC2430,1)/AC2430)</f>
        <v>0.27863931965982991</v>
      </c>
      <c r="AE2441" s="113"/>
      <c r="AF2441" s="60"/>
      <c r="AH2441" s="20"/>
    </row>
    <row r="2442" spans="1:34">
      <c r="A2442" s="99"/>
      <c r="B2442" s="87"/>
      <c r="C2442" s="21" t="s">
        <v>329</v>
      </c>
      <c r="D2442" s="12">
        <v>130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10</v>
      </c>
      <c r="K2442" s="13">
        <v>0</v>
      </c>
      <c r="L2442" s="13">
        <v>65</v>
      </c>
      <c r="M2442" s="13">
        <v>0</v>
      </c>
      <c r="N2442" s="14">
        <f>D2442*$D$15</f>
        <v>169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342.22500000000002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8"/>
        <v>511.22500000000002</v>
      </c>
      <c r="Y2442" s="14">
        <f t="shared" si="779"/>
        <v>0</v>
      </c>
      <c r="Z2442" s="14">
        <f t="shared" si="780"/>
        <v>0</v>
      </c>
      <c r="AA2442" s="14">
        <f t="shared" si="781"/>
        <v>0</v>
      </c>
      <c r="AB2442" s="14">
        <f t="shared" si="785"/>
        <v>0</v>
      </c>
      <c r="AC2442" s="15">
        <f t="shared" si="784"/>
        <v>511.2</v>
      </c>
      <c r="AD2442" s="48">
        <f>(ROUND(AC2442-AC2430,1)/AC2430)</f>
        <v>0.27863931965982991</v>
      </c>
      <c r="AE2442" s="113"/>
      <c r="AF2442" s="60"/>
      <c r="AH2442" s="20"/>
    </row>
    <row r="2443" spans="1:34">
      <c r="A2443" s="99"/>
      <c r="B2443" s="87"/>
      <c r="C2443" s="21" t="s">
        <v>325</v>
      </c>
      <c r="D2443" s="12">
        <v>130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46</v>
      </c>
      <c r="K2443" s="13">
        <v>0</v>
      </c>
      <c r="L2443" s="13">
        <v>0</v>
      </c>
      <c r="M2443" s="13">
        <v>0</v>
      </c>
      <c r="N2443" s="14">
        <f>D2443*$D$16</f>
        <v>169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280.202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8"/>
        <v>449.202</v>
      </c>
      <c r="Y2443" s="14">
        <f t="shared" si="779"/>
        <v>0</v>
      </c>
      <c r="Z2443" s="14">
        <f t="shared" si="780"/>
        <v>0</v>
      </c>
      <c r="AA2443" s="14">
        <f t="shared" si="781"/>
        <v>0</v>
      </c>
      <c r="AB2443" s="14">
        <f t="shared" si="785"/>
        <v>0</v>
      </c>
      <c r="AC2443" s="15">
        <f t="shared" si="784"/>
        <v>449.2</v>
      </c>
      <c r="AD2443" s="48">
        <f>(ROUND(AC2443-AC2430,1)/AC2430)</f>
        <v>0.12356178089044521</v>
      </c>
      <c r="AE2443" s="113"/>
      <c r="AF2443" s="60"/>
      <c r="AH2443" s="20"/>
    </row>
    <row r="2444" spans="1:34">
      <c r="A2444" s="99"/>
      <c r="B2444" s="87"/>
      <c r="C2444" s="21" t="s">
        <v>326</v>
      </c>
      <c r="D2444" s="12">
        <v>130</v>
      </c>
      <c r="E2444" s="12">
        <v>0</v>
      </c>
      <c r="F2444" s="12">
        <v>0</v>
      </c>
      <c r="G2444" s="12">
        <v>0</v>
      </c>
      <c r="H2444" s="12">
        <v>0</v>
      </c>
      <c r="I2444" s="13">
        <v>78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169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320.08599999999996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8"/>
        <v>489.08599999999996</v>
      </c>
      <c r="Y2444" s="14">
        <f t="shared" si="779"/>
        <v>0</v>
      </c>
      <c r="Z2444" s="14">
        <f t="shared" si="780"/>
        <v>0</v>
      </c>
      <c r="AA2444" s="14">
        <f t="shared" si="781"/>
        <v>0</v>
      </c>
      <c r="AB2444" s="14">
        <f t="shared" si="785"/>
        <v>0</v>
      </c>
      <c r="AC2444" s="15">
        <f t="shared" si="784"/>
        <v>489.1</v>
      </c>
      <c r="AD2444" s="48">
        <f>(ROUND(AC2444-AC2430,1)/AC2430)</f>
        <v>0.22336168084042018</v>
      </c>
      <c r="AE2444" s="113"/>
      <c r="AF2444" s="60"/>
      <c r="AH2444" s="20"/>
    </row>
    <row r="2445" spans="1:34">
      <c r="A2445" s="106" t="s">
        <v>0</v>
      </c>
      <c r="B2445" s="88" t="s">
        <v>115</v>
      </c>
      <c r="C2445" s="50" t="s">
        <v>243</v>
      </c>
      <c r="D2445" s="11">
        <v>122</v>
      </c>
      <c r="E2445" s="11">
        <v>0</v>
      </c>
      <c r="F2445" s="11">
        <v>0</v>
      </c>
      <c r="G2445" s="11">
        <v>0</v>
      </c>
      <c r="H2445" s="11">
        <v>0</v>
      </c>
      <c r="I2445" s="51">
        <v>70</v>
      </c>
      <c r="J2445" s="51">
        <v>10</v>
      </c>
      <c r="K2445" s="51">
        <v>0</v>
      </c>
      <c r="L2445" s="51">
        <v>0</v>
      </c>
      <c r="M2445" s="51">
        <v>0</v>
      </c>
      <c r="N2445" s="52">
        <f>D2445*$D$3</f>
        <v>183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219.60000000000002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86">N2445+S2445</f>
        <v>402.6</v>
      </c>
      <c r="Y2445" s="52">
        <f t="shared" ref="Y2445:Y2459" si="787">O2445+T2445</f>
        <v>0</v>
      </c>
      <c r="Z2445" s="52">
        <f t="shared" ref="Z2445:Z2459" si="788">P2445+U2445</f>
        <v>0</v>
      </c>
      <c r="AA2445" s="52">
        <f t="shared" ref="AA2445:AA2459" si="789">Q2445+V2445</f>
        <v>0</v>
      </c>
      <c r="AB2445" s="52">
        <f t="shared" si="785"/>
        <v>0</v>
      </c>
      <c r="AC2445" s="53">
        <f>ROUND(X2445+Y2445+Z2445+AA2445+AB2445,1)</f>
        <v>402.6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9">
        <v>20</v>
      </c>
      <c r="C2446" s="21" t="s">
        <v>324</v>
      </c>
      <c r="D2446" s="12">
        <v>122</v>
      </c>
      <c r="E2446" s="12">
        <v>0</v>
      </c>
      <c r="F2446" s="12">
        <v>0</v>
      </c>
      <c r="G2446" s="12">
        <v>0</v>
      </c>
      <c r="H2446" s="12">
        <v>0</v>
      </c>
      <c r="I2446" s="13">
        <v>80</v>
      </c>
      <c r="J2446" s="13">
        <v>30</v>
      </c>
      <c r="K2446" s="13">
        <v>0</v>
      </c>
      <c r="L2446" s="13">
        <v>0</v>
      </c>
      <c r="M2446" s="13">
        <v>0</v>
      </c>
      <c r="N2446" s="14">
        <f>D2446*$D$4</f>
        <v>158.6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314.02799999999996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6"/>
        <v>472.62799999999993</v>
      </c>
      <c r="Y2446" s="14">
        <f t="shared" si="787"/>
        <v>0</v>
      </c>
      <c r="Z2446" s="14">
        <f t="shared" si="788"/>
        <v>0</v>
      </c>
      <c r="AA2446" s="14">
        <f t="shared" si="789"/>
        <v>0</v>
      </c>
      <c r="AB2446" s="14">
        <f>R2446+W2446</f>
        <v>0</v>
      </c>
      <c r="AC2446" s="15">
        <f>ROUND(X2446+Y2446+Z2446+AA2446+AB2446,1)</f>
        <v>472.6</v>
      </c>
      <c r="AD2446" s="48">
        <f>(ROUND(AC2446-AC2445,1)/AC2445)</f>
        <v>0.17386984600099353</v>
      </c>
      <c r="AE2446" s="113" t="s">
        <v>813</v>
      </c>
      <c r="AF2446" s="60"/>
      <c r="AH2446" s="20"/>
    </row>
    <row r="2447" spans="1:34">
      <c r="A2447" s="99" t="s">
        <v>815</v>
      </c>
      <c r="B2447" s="89">
        <v>0</v>
      </c>
      <c r="C2447" s="21" t="s">
        <v>849</v>
      </c>
      <c r="D2447" s="12">
        <v>122</v>
      </c>
      <c r="E2447" s="12">
        <v>0</v>
      </c>
      <c r="F2447" s="12">
        <v>0</v>
      </c>
      <c r="G2447" s="12">
        <v>0</v>
      </c>
      <c r="H2447" s="12">
        <v>0</v>
      </c>
      <c r="I2447" s="13">
        <v>70</v>
      </c>
      <c r="J2447" s="13">
        <v>10</v>
      </c>
      <c r="K2447" s="13">
        <v>0</v>
      </c>
      <c r="L2447" s="13">
        <v>0</v>
      </c>
      <c r="M2447" s="13">
        <v>0</v>
      </c>
      <c r="N2447" s="14">
        <f>D2447*$D$5</f>
        <v>170.79999999999998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204.95999999999998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6"/>
        <v>375.76</v>
      </c>
      <c r="Y2447" s="14">
        <f t="shared" si="787"/>
        <v>0</v>
      </c>
      <c r="Z2447" s="14">
        <f t="shared" si="788"/>
        <v>0</v>
      </c>
      <c r="AA2447" s="14">
        <f t="shared" si="789"/>
        <v>0</v>
      </c>
      <c r="AB2447" s="14">
        <f>R2447+W2447</f>
        <v>0</v>
      </c>
      <c r="AC2447" s="15">
        <f t="shared" ref="AC2447:AC2459" si="790">ROUND(X2447+Y2447+Z2447+AA2447+AB2447,1)</f>
        <v>375.8</v>
      </c>
      <c r="AD2447" s="48">
        <f>(ROUND(AC2447-AC2445,1)/AC2445)</f>
        <v>-6.6567312468951811E-2</v>
      </c>
      <c r="AE2447" s="113"/>
      <c r="AF2447" s="60"/>
      <c r="AH2447" s="20"/>
    </row>
    <row r="2448" spans="1:34">
      <c r="A2448" s="99" t="s">
        <v>816</v>
      </c>
      <c r="B2448" s="89">
        <v>0</v>
      </c>
      <c r="C2448" s="21" t="s">
        <v>337</v>
      </c>
      <c r="D2448" s="12">
        <v>122</v>
      </c>
      <c r="E2448" s="12">
        <v>0</v>
      </c>
      <c r="F2448" s="12">
        <v>0</v>
      </c>
      <c r="G2448" s="12">
        <v>0</v>
      </c>
      <c r="H2448" s="12">
        <v>0</v>
      </c>
      <c r="I2448" s="13">
        <v>70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D2448*$D$6</f>
        <v>170.79999999999998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204.95999999999998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6"/>
        <v>375.76</v>
      </c>
      <c r="Y2448" s="14">
        <f t="shared" si="787"/>
        <v>0</v>
      </c>
      <c r="Z2448" s="14">
        <f t="shared" si="788"/>
        <v>0</v>
      </c>
      <c r="AA2448" s="14">
        <f t="shared" si="789"/>
        <v>0</v>
      </c>
      <c r="AB2448" s="14">
        <f t="shared" ref="AB2448:AB2459" si="791">R2448+W2448</f>
        <v>0</v>
      </c>
      <c r="AC2448" s="15">
        <f t="shared" si="790"/>
        <v>375.8</v>
      </c>
      <c r="AD2448" s="48">
        <f>(ROUND(AC2448-AC2445,1)/AC2445)</f>
        <v>-6.6567312468951811E-2</v>
      </c>
      <c r="AE2448" s="113"/>
      <c r="AF2448" s="60"/>
      <c r="AH2448" s="20"/>
    </row>
    <row r="2449" spans="1:32">
      <c r="A2449" s="99" t="s">
        <v>817</v>
      </c>
      <c r="B2449" s="89">
        <v>0</v>
      </c>
      <c r="C2449" s="21" t="s">
        <v>338</v>
      </c>
      <c r="D2449" s="12">
        <v>122</v>
      </c>
      <c r="E2449" s="12">
        <v>0</v>
      </c>
      <c r="F2449" s="12">
        <v>0</v>
      </c>
      <c r="G2449" s="12">
        <v>0</v>
      </c>
      <c r="H2449" s="12">
        <v>0</v>
      </c>
      <c r="I2449" s="13">
        <v>70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D2449*$D$7</f>
        <v>170.79999999999998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204.95999999999998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6"/>
        <v>375.76</v>
      </c>
      <c r="Y2449" s="14">
        <f t="shared" si="787"/>
        <v>0</v>
      </c>
      <c r="Z2449" s="14">
        <f t="shared" si="788"/>
        <v>0</v>
      </c>
      <c r="AA2449" s="14">
        <f t="shared" si="789"/>
        <v>0</v>
      </c>
      <c r="AB2449" s="14">
        <f t="shared" si="791"/>
        <v>0</v>
      </c>
      <c r="AC2449" s="15">
        <f t="shared" si="790"/>
        <v>375.8</v>
      </c>
      <c r="AD2449" s="48">
        <f>(ROUND(AC2449-AC2445,1)/AC2445)</f>
        <v>-6.6567312468951811E-2</v>
      </c>
      <c r="AE2449" s="113"/>
      <c r="AF2449" s="60"/>
    </row>
    <row r="2450" spans="1:32">
      <c r="A2450" s="99" t="s">
        <v>666</v>
      </c>
      <c r="B2450" s="89"/>
      <c r="C2450" s="21" t="s">
        <v>339</v>
      </c>
      <c r="D2450" s="12">
        <v>122</v>
      </c>
      <c r="E2450" s="12">
        <v>0</v>
      </c>
      <c r="F2450" s="12">
        <v>0</v>
      </c>
      <c r="G2450" s="12">
        <v>0</v>
      </c>
      <c r="H2450" s="12">
        <v>0</v>
      </c>
      <c r="I2450" s="13">
        <v>70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D2450*$D$8</f>
        <v>170.79999999999998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204.95999999999998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6"/>
        <v>375.76</v>
      </c>
      <c r="Y2450" s="14">
        <f t="shared" si="787"/>
        <v>0</v>
      </c>
      <c r="Z2450" s="14">
        <f t="shared" si="788"/>
        <v>0</v>
      </c>
      <c r="AA2450" s="14">
        <f t="shared" si="789"/>
        <v>0</v>
      </c>
      <c r="AB2450" s="14">
        <f t="shared" si="791"/>
        <v>0</v>
      </c>
      <c r="AC2450" s="15">
        <f t="shared" si="790"/>
        <v>375.8</v>
      </c>
      <c r="AD2450" s="48">
        <f>(ROUND(AC2450-AC2445,1)/AC2445)</f>
        <v>-6.6567312468951811E-2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61</v>
      </c>
      <c r="E2451" s="12">
        <v>122</v>
      </c>
      <c r="F2451" s="12">
        <v>0</v>
      </c>
      <c r="G2451" s="12">
        <v>0</v>
      </c>
      <c r="H2451" s="12">
        <v>0</v>
      </c>
      <c r="I2451" s="13">
        <v>70</v>
      </c>
      <c r="J2451" s="13">
        <v>10</v>
      </c>
      <c r="K2451" s="13">
        <v>85</v>
      </c>
      <c r="L2451" s="13">
        <v>0</v>
      </c>
      <c r="M2451" s="13">
        <v>0</v>
      </c>
      <c r="N2451" s="14">
        <f>D2451*$D$9</f>
        <v>73.2</v>
      </c>
      <c r="O2451" s="14">
        <f>E2451*$E$9</f>
        <v>158.6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87.84</v>
      </c>
      <c r="T2451" s="14">
        <f>(O2451/100)*(K2451*$K$9)</f>
        <v>202.21499999999997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6"/>
        <v>161.04000000000002</v>
      </c>
      <c r="Y2451" s="14">
        <f t="shared" si="787"/>
        <v>360.81499999999994</v>
      </c>
      <c r="Z2451" s="14">
        <f t="shared" si="788"/>
        <v>0</v>
      </c>
      <c r="AA2451" s="14">
        <f t="shared" si="789"/>
        <v>0</v>
      </c>
      <c r="AB2451" s="14">
        <f t="shared" si="791"/>
        <v>0</v>
      </c>
      <c r="AC2451" s="15">
        <f t="shared" si="790"/>
        <v>521.9</v>
      </c>
      <c r="AD2451" s="48">
        <f>(ROUND(AC2451-AC2445,1)/AC2445)</f>
        <v>0.29632389468455039</v>
      </c>
      <c r="AE2451" s="113"/>
      <c r="AF2451" s="60"/>
    </row>
    <row r="2452" spans="1:32">
      <c r="A2452" s="99" t="s">
        <v>844</v>
      </c>
      <c r="B2452" s="89"/>
      <c r="C2452" s="21" t="s">
        <v>2</v>
      </c>
      <c r="D2452" s="12">
        <v>61</v>
      </c>
      <c r="E2452" s="12">
        <v>0</v>
      </c>
      <c r="F2452" s="12">
        <v>122</v>
      </c>
      <c r="G2452" s="12">
        <v>0</v>
      </c>
      <c r="H2452" s="12">
        <v>0</v>
      </c>
      <c r="I2452" s="13">
        <v>70</v>
      </c>
      <c r="J2452" s="13">
        <v>10</v>
      </c>
      <c r="K2452" s="13">
        <v>42.5</v>
      </c>
      <c r="L2452" s="13">
        <v>42.5</v>
      </c>
      <c r="M2452" s="13">
        <v>0</v>
      </c>
      <c r="N2452" s="14">
        <f>D2452*$D$10</f>
        <v>73.2</v>
      </c>
      <c r="O2452" s="14">
        <f>E2452*$E$10</f>
        <v>0</v>
      </c>
      <c r="P2452" s="14">
        <f>F2452*$F$10</f>
        <v>158.6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87.84</v>
      </c>
      <c r="T2452" s="14">
        <f>(O2452/100)*(K2452*$J$10)</f>
        <v>0</v>
      </c>
      <c r="U2452" s="14">
        <f>(P2452/100)*(K2452*$K$10)+(P2452/100)*(L2452*$L$10)</f>
        <v>202.21499999999997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6"/>
        <v>161.04000000000002</v>
      </c>
      <c r="Y2452" s="14">
        <f t="shared" si="787"/>
        <v>0</v>
      </c>
      <c r="Z2452" s="14">
        <f t="shared" si="788"/>
        <v>360.81499999999994</v>
      </c>
      <c r="AA2452" s="14">
        <f t="shared" si="789"/>
        <v>0</v>
      </c>
      <c r="AB2452" s="14">
        <f t="shared" si="791"/>
        <v>0</v>
      </c>
      <c r="AC2452" s="15">
        <f t="shared" si="790"/>
        <v>521.9</v>
      </c>
      <c r="AD2452" s="48">
        <f>(ROUND(AC2452-AC2445,1)/AC2445)</f>
        <v>0.29632389468455039</v>
      </c>
      <c r="AE2452" s="113"/>
      <c r="AF2452" s="60"/>
    </row>
    <row r="2453" spans="1:32">
      <c r="A2453" s="99" t="s">
        <v>845</v>
      </c>
      <c r="B2453" s="89"/>
      <c r="C2453" s="21" t="s">
        <v>3</v>
      </c>
      <c r="D2453" s="12">
        <v>61</v>
      </c>
      <c r="E2453" s="12">
        <v>0</v>
      </c>
      <c r="F2453" s="12">
        <v>0</v>
      </c>
      <c r="G2453" s="12">
        <v>122</v>
      </c>
      <c r="H2453" s="12">
        <v>0</v>
      </c>
      <c r="I2453" s="13">
        <v>70</v>
      </c>
      <c r="J2453" s="13">
        <v>10</v>
      </c>
      <c r="K2453" s="13">
        <v>0</v>
      </c>
      <c r="L2453" s="13">
        <v>85</v>
      </c>
      <c r="M2453" s="13">
        <v>0</v>
      </c>
      <c r="N2453" s="14">
        <f>D2453*$D$11</f>
        <v>73.2</v>
      </c>
      <c r="O2453" s="14">
        <f>E2453*$E$11</f>
        <v>0</v>
      </c>
      <c r="P2453" s="14">
        <f>F2453*$F$11</f>
        <v>0</v>
      </c>
      <c r="Q2453" s="14">
        <f>G2453*$G$11</f>
        <v>158.6</v>
      </c>
      <c r="R2453" s="14">
        <f>H2453*$H$11</f>
        <v>0</v>
      </c>
      <c r="S2453" s="14">
        <f>(N2453/100)*(I2453*$I$11)+(N2453/100)*(J2453*$J$11)</f>
        <v>87.84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202.21499999999997</v>
      </c>
      <c r="W2453" s="14">
        <f>(R2453/100)*(K2453*$K$11)+(R2453/100)*(L2453*$L$11)</f>
        <v>0</v>
      </c>
      <c r="X2453" s="14">
        <f t="shared" si="786"/>
        <v>161.04000000000002</v>
      </c>
      <c r="Y2453" s="14">
        <f t="shared" si="787"/>
        <v>0</v>
      </c>
      <c r="Z2453" s="14">
        <f t="shared" si="788"/>
        <v>0</v>
      </c>
      <c r="AA2453" s="14">
        <f t="shared" si="789"/>
        <v>360.81499999999994</v>
      </c>
      <c r="AB2453" s="14">
        <f t="shared" si="791"/>
        <v>0</v>
      </c>
      <c r="AC2453" s="15">
        <f t="shared" si="790"/>
        <v>521.9</v>
      </c>
      <c r="AD2453" s="48">
        <f>(ROUND(AC2453-AC2445,1)/AC2445)</f>
        <v>0.29632389468455039</v>
      </c>
      <c r="AE2453" s="113"/>
      <c r="AF2453" s="60"/>
    </row>
    <row r="2454" spans="1:32">
      <c r="A2454" s="99" t="s">
        <v>846</v>
      </c>
      <c r="B2454" s="89"/>
      <c r="C2454" s="21" t="s">
        <v>4</v>
      </c>
      <c r="D2454" s="12">
        <v>61</v>
      </c>
      <c r="E2454" s="12">
        <v>0</v>
      </c>
      <c r="F2454" s="12">
        <v>0</v>
      </c>
      <c r="G2454" s="12">
        <v>0</v>
      </c>
      <c r="H2454" s="12">
        <v>122</v>
      </c>
      <c r="I2454" s="13">
        <v>70</v>
      </c>
      <c r="J2454" s="13">
        <v>10</v>
      </c>
      <c r="K2454" s="13">
        <v>42.5</v>
      </c>
      <c r="L2454" s="13">
        <v>42.5</v>
      </c>
      <c r="M2454" s="13">
        <v>0</v>
      </c>
      <c r="N2454" s="14">
        <f>D2454*$D$12</f>
        <v>73.2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158.6</v>
      </c>
      <c r="S2454" s="14">
        <f>(N2454/100)*(I2454*$I$12)+(N2454/100)*(J2454*$J$12)</f>
        <v>87.84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202.21499999999997</v>
      </c>
      <c r="X2454" s="14">
        <f t="shared" si="786"/>
        <v>161.04000000000002</v>
      </c>
      <c r="Y2454" s="14">
        <f t="shared" si="787"/>
        <v>0</v>
      </c>
      <c r="Z2454" s="14">
        <f t="shared" si="788"/>
        <v>0</v>
      </c>
      <c r="AA2454" s="14">
        <f t="shared" si="789"/>
        <v>0</v>
      </c>
      <c r="AB2454" s="14">
        <f t="shared" si="791"/>
        <v>360.81499999999994</v>
      </c>
      <c r="AC2454" s="15">
        <f t="shared" si="790"/>
        <v>521.9</v>
      </c>
      <c r="AD2454" s="48">
        <f>(ROUND(AC2454-AC2445,1)/AC2445)</f>
        <v>0.29632389468455039</v>
      </c>
      <c r="AE2454" s="113"/>
      <c r="AF2454" s="60"/>
    </row>
    <row r="2455" spans="1:32">
      <c r="A2455" s="99" t="s">
        <v>847</v>
      </c>
      <c r="B2455" s="89"/>
      <c r="C2455" s="21" t="s">
        <v>327</v>
      </c>
      <c r="D2455" s="12">
        <v>122</v>
      </c>
      <c r="E2455" s="12">
        <v>0</v>
      </c>
      <c r="F2455" s="12">
        <v>0</v>
      </c>
      <c r="G2455" s="12">
        <v>0</v>
      </c>
      <c r="H2455" s="12">
        <v>0</v>
      </c>
      <c r="I2455" s="13">
        <v>70</v>
      </c>
      <c r="J2455" s="13">
        <v>10</v>
      </c>
      <c r="K2455" s="13">
        <v>0</v>
      </c>
      <c r="L2455" s="13">
        <v>0</v>
      </c>
      <c r="M2455" s="13">
        <v>70</v>
      </c>
      <c r="N2455" s="14">
        <f>D2455*$D$13</f>
        <v>158.6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356.84999999999991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6"/>
        <v>515.44999999999993</v>
      </c>
      <c r="Y2455" s="14">
        <f t="shared" si="787"/>
        <v>0</v>
      </c>
      <c r="Z2455" s="14">
        <f t="shared" si="788"/>
        <v>0</v>
      </c>
      <c r="AA2455" s="14">
        <f t="shared" si="789"/>
        <v>0</v>
      </c>
      <c r="AB2455" s="14">
        <f t="shared" si="791"/>
        <v>0</v>
      </c>
      <c r="AC2455" s="15">
        <f t="shared" si="790"/>
        <v>515.5</v>
      </c>
      <c r="AD2455" s="48">
        <f>(ROUND(AC2455-AC2445,1)/AC2445)</f>
        <v>0.28042722305017387</v>
      </c>
      <c r="AE2455" s="113"/>
      <c r="AF2455" s="60"/>
    </row>
    <row r="2456" spans="1:32">
      <c r="A2456" s="99" t="s">
        <v>848</v>
      </c>
      <c r="B2456" s="89"/>
      <c r="C2456" s="21" t="s">
        <v>328</v>
      </c>
      <c r="D2456" s="12">
        <v>122</v>
      </c>
      <c r="E2456" s="12">
        <v>0</v>
      </c>
      <c r="F2456" s="12">
        <v>0</v>
      </c>
      <c r="G2456" s="12">
        <v>0</v>
      </c>
      <c r="H2456" s="12">
        <v>0</v>
      </c>
      <c r="I2456" s="13">
        <v>70</v>
      </c>
      <c r="J2456" s="13">
        <v>10</v>
      </c>
      <c r="K2456" s="13">
        <v>70</v>
      </c>
      <c r="L2456" s="13">
        <v>0</v>
      </c>
      <c r="M2456" s="13">
        <v>0</v>
      </c>
      <c r="N2456" s="14">
        <f>D2456*$D$14</f>
        <v>158.6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356.84999999999991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6"/>
        <v>515.44999999999993</v>
      </c>
      <c r="Y2456" s="14">
        <f t="shared" si="787"/>
        <v>0</v>
      </c>
      <c r="Z2456" s="14">
        <f t="shared" si="788"/>
        <v>0</v>
      </c>
      <c r="AA2456" s="14">
        <f t="shared" si="789"/>
        <v>0</v>
      </c>
      <c r="AB2456" s="14">
        <f t="shared" si="791"/>
        <v>0</v>
      </c>
      <c r="AC2456" s="15">
        <f t="shared" si="790"/>
        <v>515.5</v>
      </c>
      <c r="AD2456" s="48">
        <f>(ROUND(AC2456-AC2445,1)/AC2445)</f>
        <v>0.28042722305017387</v>
      </c>
      <c r="AE2456" s="113"/>
      <c r="AF2456" s="60"/>
    </row>
    <row r="2457" spans="1:32">
      <c r="A2457" s="99"/>
      <c r="B2457" s="89"/>
      <c r="C2457" s="21" t="s">
        <v>329</v>
      </c>
      <c r="D2457" s="12">
        <v>122</v>
      </c>
      <c r="E2457" s="12">
        <v>0</v>
      </c>
      <c r="F2457" s="12">
        <v>0</v>
      </c>
      <c r="G2457" s="12">
        <v>0</v>
      </c>
      <c r="H2457" s="12">
        <v>0</v>
      </c>
      <c r="I2457" s="13">
        <v>70</v>
      </c>
      <c r="J2457" s="13">
        <v>10</v>
      </c>
      <c r="K2457" s="13">
        <v>0</v>
      </c>
      <c r="L2457" s="13">
        <v>70</v>
      </c>
      <c r="M2457" s="13">
        <v>0</v>
      </c>
      <c r="N2457" s="14">
        <f>D2457*$D$15</f>
        <v>158.6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356.84999999999991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6"/>
        <v>515.44999999999993</v>
      </c>
      <c r="Y2457" s="14">
        <f t="shared" si="787"/>
        <v>0</v>
      </c>
      <c r="Z2457" s="14">
        <f t="shared" si="788"/>
        <v>0</v>
      </c>
      <c r="AA2457" s="14">
        <f t="shared" si="789"/>
        <v>0</v>
      </c>
      <c r="AB2457" s="14">
        <f t="shared" si="791"/>
        <v>0</v>
      </c>
      <c r="AC2457" s="15">
        <f t="shared" si="790"/>
        <v>515.5</v>
      </c>
      <c r="AD2457" s="48">
        <f>(ROUND(AC2457-AC2445,1)/AC2445)</f>
        <v>0.28042722305017387</v>
      </c>
      <c r="AE2457" s="113"/>
      <c r="AF2457" s="60"/>
    </row>
    <row r="2458" spans="1:32">
      <c r="A2458" s="99"/>
      <c r="B2458" s="89"/>
      <c r="C2458" s="21" t="s">
        <v>325</v>
      </c>
      <c r="D2458" s="12">
        <v>122</v>
      </c>
      <c r="E2458" s="12">
        <v>0</v>
      </c>
      <c r="F2458" s="12">
        <v>0</v>
      </c>
      <c r="G2458" s="12">
        <v>0</v>
      </c>
      <c r="H2458" s="12">
        <v>0</v>
      </c>
      <c r="I2458" s="13">
        <v>70</v>
      </c>
      <c r="J2458" s="13">
        <v>50</v>
      </c>
      <c r="K2458" s="13">
        <v>0</v>
      </c>
      <c r="L2458" s="13">
        <v>0</v>
      </c>
      <c r="M2458" s="13">
        <v>0</v>
      </c>
      <c r="N2458" s="14">
        <f>D2458*$D$16</f>
        <v>158.6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293.40999999999997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6"/>
        <v>452.01</v>
      </c>
      <c r="Y2458" s="14">
        <f t="shared" si="787"/>
        <v>0</v>
      </c>
      <c r="Z2458" s="14">
        <f t="shared" si="788"/>
        <v>0</v>
      </c>
      <c r="AA2458" s="14">
        <f t="shared" si="789"/>
        <v>0</v>
      </c>
      <c r="AB2458" s="14">
        <f t="shared" si="791"/>
        <v>0</v>
      </c>
      <c r="AC2458" s="15">
        <f t="shared" si="790"/>
        <v>452</v>
      </c>
      <c r="AD2458" s="48">
        <f>(ROUND(AC2458-AC2445,1)/AC2445)</f>
        <v>0.122702434177844</v>
      </c>
      <c r="AE2458" s="113"/>
      <c r="AF2458" s="60"/>
    </row>
    <row r="2459" spans="1:32">
      <c r="A2459" s="99"/>
      <c r="B2459" s="89"/>
      <c r="C2459" s="21" t="s">
        <v>326</v>
      </c>
      <c r="D2459" s="12">
        <v>122</v>
      </c>
      <c r="E2459" s="12">
        <v>0</v>
      </c>
      <c r="F2459" s="12">
        <v>0</v>
      </c>
      <c r="G2459" s="12">
        <v>0</v>
      </c>
      <c r="H2459" s="12">
        <v>0</v>
      </c>
      <c r="I2459" s="13">
        <v>88</v>
      </c>
      <c r="J2459" s="13">
        <v>10</v>
      </c>
      <c r="K2459" s="13">
        <v>0</v>
      </c>
      <c r="L2459" s="13">
        <v>0</v>
      </c>
      <c r="M2459" s="13">
        <v>0</v>
      </c>
      <c r="N2459" s="14">
        <f>D2459*$D$17</f>
        <v>158.6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336.86639999999994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6"/>
        <v>495.46639999999991</v>
      </c>
      <c r="Y2459" s="14">
        <f t="shared" si="787"/>
        <v>0</v>
      </c>
      <c r="Z2459" s="14">
        <f t="shared" si="788"/>
        <v>0</v>
      </c>
      <c r="AA2459" s="14">
        <f t="shared" si="789"/>
        <v>0</v>
      </c>
      <c r="AB2459" s="14">
        <f t="shared" si="791"/>
        <v>0</v>
      </c>
      <c r="AC2459" s="15">
        <f t="shared" si="790"/>
        <v>495.5</v>
      </c>
      <c r="AD2459" s="48">
        <f>(ROUND(AC2459-AC2445,1)/AC2445)</f>
        <v>0.23075012419274715</v>
      </c>
      <c r="AE2459" s="113"/>
      <c r="AF2459" s="60"/>
    </row>
    <row r="2460" spans="1:32">
      <c r="A2460" s="106" t="s">
        <v>0</v>
      </c>
      <c r="B2460" s="90" t="s">
        <v>114</v>
      </c>
      <c r="C2460" s="50" t="s">
        <v>241</v>
      </c>
      <c r="D2460" s="11">
        <v>120</v>
      </c>
      <c r="E2460" s="11">
        <v>0</v>
      </c>
      <c r="F2460" s="11">
        <v>0</v>
      </c>
      <c r="G2460" s="11">
        <v>50</v>
      </c>
      <c r="H2460" s="11">
        <v>0</v>
      </c>
      <c r="I2460" s="51">
        <v>40</v>
      </c>
      <c r="J2460" s="51">
        <v>20</v>
      </c>
      <c r="K2460" s="51">
        <v>0</v>
      </c>
      <c r="L2460" s="51">
        <v>20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75</v>
      </c>
      <c r="R2460" s="52">
        <f>H2460*$H$3</f>
        <v>0</v>
      </c>
      <c r="S2460" s="52">
        <f>(N2460/100)*(I2460*$I$3)+(N2460/100)*(J2460*$J$3)</f>
        <v>162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22.5</v>
      </c>
      <c r="W2460" s="52">
        <f>(R2460/100)*(K2460*$K$3)+(R2460/100)*(L2460*$L$3)</f>
        <v>0</v>
      </c>
      <c r="X2460" s="52">
        <f t="shared" si="778"/>
        <v>342</v>
      </c>
      <c r="Y2460" s="52">
        <f t="shared" si="779"/>
        <v>0</v>
      </c>
      <c r="Z2460" s="52">
        <f t="shared" si="780"/>
        <v>0</v>
      </c>
      <c r="AA2460" s="52">
        <f t="shared" si="781"/>
        <v>97.5</v>
      </c>
      <c r="AB2460" s="52">
        <f>R2460+W2460</f>
        <v>0</v>
      </c>
      <c r="AC2460" s="53">
        <f>ROUND(X2460+Y2460+Z2460+AA2460+AB2460,1)</f>
        <v>439.5</v>
      </c>
      <c r="AD2460" s="58"/>
      <c r="AE2460" s="113"/>
      <c r="AF2460" s="60"/>
    </row>
    <row r="2461" spans="1:32">
      <c r="A2461" s="99" t="s">
        <v>814</v>
      </c>
      <c r="B2461" s="91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50</v>
      </c>
      <c r="H2461" s="12">
        <v>0</v>
      </c>
      <c r="I2461" s="13">
        <v>60</v>
      </c>
      <c r="J2461" s="13">
        <v>38</v>
      </c>
      <c r="K2461" s="13">
        <v>0</v>
      </c>
      <c r="L2461" s="13">
        <v>20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65</v>
      </c>
      <c r="R2461" s="14">
        <f>H2461*$H$4</f>
        <v>0</v>
      </c>
      <c r="S2461" s="14">
        <f>(N2461/100)*(I2461*$I$4)+(N2461/100)*(J2461*$J$4)</f>
        <v>275.18400000000003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19.5</v>
      </c>
      <c r="W2461" s="14">
        <f>(R2461/100)*(K2461*$K$4)+(R2461/100)*(L2461*$L$4)</f>
        <v>0</v>
      </c>
      <c r="X2461" s="14">
        <f t="shared" si="778"/>
        <v>431.18400000000003</v>
      </c>
      <c r="Y2461" s="14">
        <f t="shared" si="779"/>
        <v>0</v>
      </c>
      <c r="Z2461" s="14">
        <f t="shared" si="780"/>
        <v>0</v>
      </c>
      <c r="AA2461" s="14">
        <f t="shared" si="781"/>
        <v>84.5</v>
      </c>
      <c r="AB2461" s="14">
        <f>R2461+W2461</f>
        <v>0</v>
      </c>
      <c r="AC2461" s="15">
        <f>ROUND(X2461+Y2461+Z2461+AA2461+AB2461,1)</f>
        <v>515.70000000000005</v>
      </c>
      <c r="AD2461" s="48">
        <f>(ROUND(AC2461-AC2460,1)/AC2460)</f>
        <v>0.1733788395904437</v>
      </c>
      <c r="AE2461" s="113" t="s">
        <v>813</v>
      </c>
      <c r="AF2461" s="60"/>
    </row>
    <row r="2462" spans="1:32">
      <c r="A2462" s="99" t="s">
        <v>815</v>
      </c>
      <c r="B2462" s="91">
        <v>14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50</v>
      </c>
      <c r="H2462" s="12">
        <v>0</v>
      </c>
      <c r="I2462" s="13">
        <v>40</v>
      </c>
      <c r="J2462" s="13">
        <v>20</v>
      </c>
      <c r="K2462" s="13">
        <v>0</v>
      </c>
      <c r="L2462" s="13">
        <v>20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70</v>
      </c>
      <c r="R2462" s="14">
        <f>H2462*$H$5</f>
        <v>0</v>
      </c>
      <c r="S2462" s="14">
        <f>(N2462/100)*(I2462*$I$5)+(N2462/100)*(J2462*$J$5)</f>
        <v>151.19999999999999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21</v>
      </c>
      <c r="W2462" s="14">
        <f>(R2462/100)*(K2462*$K$5)+(R2462/100)*(L2462*$L$5)</f>
        <v>0</v>
      </c>
      <c r="X2462" s="14">
        <f t="shared" si="778"/>
        <v>319.2</v>
      </c>
      <c r="Y2462" s="14">
        <f t="shared" si="779"/>
        <v>0</v>
      </c>
      <c r="Z2462" s="14">
        <f t="shared" si="780"/>
        <v>0</v>
      </c>
      <c r="AA2462" s="14">
        <f t="shared" si="781"/>
        <v>91</v>
      </c>
      <c r="AB2462" s="14">
        <f>R2462+W2462</f>
        <v>0</v>
      </c>
      <c r="AC2462" s="15">
        <f t="shared" ref="AC2462:AC2474" si="792">ROUND(X2462+Y2462+Z2462+AA2462+AB2462,1)</f>
        <v>410.2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91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50</v>
      </c>
      <c r="H2463" s="12">
        <v>0</v>
      </c>
      <c r="I2463" s="13">
        <v>40</v>
      </c>
      <c r="J2463" s="13">
        <v>20</v>
      </c>
      <c r="K2463" s="13">
        <v>0</v>
      </c>
      <c r="L2463" s="13">
        <v>20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70</v>
      </c>
      <c r="R2463" s="14">
        <f>H2463*$H$6</f>
        <v>0</v>
      </c>
      <c r="S2463" s="14">
        <f>(N2463/100)*(I2463*$I$6)+(N2463/100)*(J2463*$J$6)</f>
        <v>151.19999999999999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21</v>
      </c>
      <c r="W2463" s="14">
        <f>(R2463/100)*(K2463*$K$6)+(R2463/100)*(L2463*$L$6)</f>
        <v>0</v>
      </c>
      <c r="X2463" s="14">
        <f t="shared" si="778"/>
        <v>319.2</v>
      </c>
      <c r="Y2463" s="14">
        <f t="shared" si="779"/>
        <v>0</v>
      </c>
      <c r="Z2463" s="14">
        <f t="shared" si="780"/>
        <v>0</v>
      </c>
      <c r="AA2463" s="14">
        <f t="shared" si="781"/>
        <v>91</v>
      </c>
      <c r="AB2463" s="14">
        <f t="shared" ref="AB2463:AB2474" si="793">R2463+W2463</f>
        <v>0</v>
      </c>
      <c r="AC2463" s="15">
        <f t="shared" si="792"/>
        <v>410.2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91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50</v>
      </c>
      <c r="H2464" s="12">
        <v>0</v>
      </c>
      <c r="I2464" s="13">
        <v>40</v>
      </c>
      <c r="J2464" s="13">
        <v>20</v>
      </c>
      <c r="K2464" s="13">
        <v>0</v>
      </c>
      <c r="L2464" s="13">
        <v>20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70</v>
      </c>
      <c r="R2464" s="14">
        <f>H2464*$H$7</f>
        <v>0</v>
      </c>
      <c r="S2464" s="14">
        <f>(N2464/100)*(I2464*$I$7)+(N2464/100)*(J2464*$J$7)</f>
        <v>151.19999999999999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21</v>
      </c>
      <c r="W2464" s="14">
        <f>(R2464/100)*(K2464*$K$7)+(R2464/100)*(L2464*$L$7)</f>
        <v>0</v>
      </c>
      <c r="X2464" s="14">
        <f t="shared" si="778"/>
        <v>319.2</v>
      </c>
      <c r="Y2464" s="14">
        <f t="shared" si="779"/>
        <v>0</v>
      </c>
      <c r="Z2464" s="14">
        <f t="shared" si="780"/>
        <v>0</v>
      </c>
      <c r="AA2464" s="14">
        <f t="shared" si="781"/>
        <v>91</v>
      </c>
      <c r="AB2464" s="14">
        <f t="shared" si="793"/>
        <v>0</v>
      </c>
      <c r="AC2464" s="15">
        <f t="shared" si="792"/>
        <v>410.2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666</v>
      </c>
      <c r="B2465" s="91"/>
      <c r="C2465" s="21" t="s">
        <v>339</v>
      </c>
      <c r="D2465" s="12">
        <v>120</v>
      </c>
      <c r="E2465" s="12">
        <v>0</v>
      </c>
      <c r="F2465" s="12">
        <v>0</v>
      </c>
      <c r="G2465" s="12">
        <v>50</v>
      </c>
      <c r="H2465" s="12">
        <v>0</v>
      </c>
      <c r="I2465" s="13">
        <v>40</v>
      </c>
      <c r="J2465" s="13">
        <v>20</v>
      </c>
      <c r="K2465" s="13">
        <v>0</v>
      </c>
      <c r="L2465" s="13">
        <v>20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70</v>
      </c>
      <c r="R2465" s="14">
        <f>H2465*$H$8</f>
        <v>0</v>
      </c>
      <c r="S2465" s="14">
        <f>(N2465/100)*(I2465*$I$8)+(N2465/100)*(J2465*$J$8)</f>
        <v>151.19999999999999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21</v>
      </c>
      <c r="W2465" s="14">
        <f>(R2465/100)*(K2465*$K$8)+(R2465/100)*(L2465*$L$8)</f>
        <v>0</v>
      </c>
      <c r="X2465" s="14">
        <f t="shared" si="778"/>
        <v>319.2</v>
      </c>
      <c r="Y2465" s="14">
        <f t="shared" si="779"/>
        <v>0</v>
      </c>
      <c r="Z2465" s="14">
        <f t="shared" si="780"/>
        <v>0</v>
      </c>
      <c r="AA2465" s="14">
        <f t="shared" si="781"/>
        <v>91</v>
      </c>
      <c r="AB2465" s="14">
        <f t="shared" si="793"/>
        <v>0</v>
      </c>
      <c r="AC2465" s="15">
        <f t="shared" si="792"/>
        <v>410.2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91"/>
      <c r="C2466" s="21" t="s">
        <v>1</v>
      </c>
      <c r="D2466" s="12">
        <v>60</v>
      </c>
      <c r="E2466" s="12">
        <v>170</v>
      </c>
      <c r="F2466" s="12">
        <v>0</v>
      </c>
      <c r="G2466" s="12">
        <v>0</v>
      </c>
      <c r="H2466" s="12">
        <v>0</v>
      </c>
      <c r="I2466" s="13">
        <v>40</v>
      </c>
      <c r="J2466" s="13">
        <v>20</v>
      </c>
      <c r="K2466" s="13">
        <v>64</v>
      </c>
      <c r="L2466" s="13">
        <v>0</v>
      </c>
      <c r="M2466" s="13">
        <v>0</v>
      </c>
      <c r="N2466" s="14">
        <f>D2466*$D$9</f>
        <v>72</v>
      </c>
      <c r="O2466" s="14">
        <f>E2466*$E$9</f>
        <v>221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64.8</v>
      </c>
      <c r="T2466" s="14">
        <f>(O2466/100)*(K2466*$K$9)</f>
        <v>212.16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8"/>
        <v>136.80000000000001</v>
      </c>
      <c r="Y2466" s="14">
        <f t="shared" si="779"/>
        <v>433.15999999999997</v>
      </c>
      <c r="Z2466" s="14">
        <f t="shared" si="780"/>
        <v>0</v>
      </c>
      <c r="AA2466" s="14">
        <f t="shared" si="781"/>
        <v>0</v>
      </c>
      <c r="AB2466" s="14">
        <f t="shared" si="793"/>
        <v>0</v>
      </c>
      <c r="AC2466" s="15">
        <f t="shared" si="792"/>
        <v>570</v>
      </c>
      <c r="AD2466" s="48">
        <f>(ROUND(AC2466-AC2460,1)/AC2460)</f>
        <v>0.29692832764505117</v>
      </c>
      <c r="AE2466" s="113"/>
      <c r="AF2466" s="60"/>
    </row>
    <row r="2467" spans="1:32">
      <c r="A2467" s="99" t="s">
        <v>844</v>
      </c>
      <c r="B2467" s="91"/>
      <c r="C2467" s="21" t="s">
        <v>2</v>
      </c>
      <c r="D2467" s="12">
        <v>60</v>
      </c>
      <c r="E2467" s="12">
        <v>0</v>
      </c>
      <c r="F2467" s="12">
        <v>170</v>
      </c>
      <c r="G2467" s="12">
        <v>0</v>
      </c>
      <c r="H2467" s="12">
        <v>0</v>
      </c>
      <c r="I2467" s="13">
        <v>40</v>
      </c>
      <c r="J2467" s="13">
        <v>20</v>
      </c>
      <c r="K2467" s="13">
        <v>32</v>
      </c>
      <c r="L2467" s="13">
        <v>32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221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64.8</v>
      </c>
      <c r="T2467" s="14">
        <f>(O2467/100)*(K2467*$J$10)</f>
        <v>0</v>
      </c>
      <c r="U2467" s="14">
        <f>(P2467/100)*(K2467*$K$10)+(P2467/100)*(L2467*$L$10)</f>
        <v>212.16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8"/>
        <v>136.80000000000001</v>
      </c>
      <c r="Y2467" s="14">
        <f t="shared" si="779"/>
        <v>0</v>
      </c>
      <c r="Z2467" s="14">
        <f t="shared" si="780"/>
        <v>433.15999999999997</v>
      </c>
      <c r="AA2467" s="14">
        <f t="shared" si="781"/>
        <v>0</v>
      </c>
      <c r="AB2467" s="14">
        <f t="shared" si="793"/>
        <v>0</v>
      </c>
      <c r="AC2467" s="15">
        <f t="shared" si="792"/>
        <v>570</v>
      </c>
      <c r="AD2467" s="48">
        <f>(ROUND(AC2467-AC2460,1)/AC2460)</f>
        <v>0.29692832764505117</v>
      </c>
      <c r="AE2467" s="113"/>
      <c r="AF2467" s="60"/>
    </row>
    <row r="2468" spans="1:32">
      <c r="A2468" s="99" t="s">
        <v>845</v>
      </c>
      <c r="B2468" s="91"/>
      <c r="C2468" s="21" t="s">
        <v>3</v>
      </c>
      <c r="D2468" s="12">
        <v>60</v>
      </c>
      <c r="E2468" s="12">
        <v>0</v>
      </c>
      <c r="F2468" s="12">
        <v>0</v>
      </c>
      <c r="G2468" s="12">
        <v>170</v>
      </c>
      <c r="H2468" s="12">
        <v>0</v>
      </c>
      <c r="I2468" s="13">
        <v>40</v>
      </c>
      <c r="J2468" s="13">
        <v>20</v>
      </c>
      <c r="K2468" s="13">
        <v>0</v>
      </c>
      <c r="L2468" s="13">
        <v>64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221</v>
      </c>
      <c r="R2468" s="14">
        <f>H2468*$H$11</f>
        <v>0</v>
      </c>
      <c r="S2468" s="14">
        <f>(N2468/100)*(I2468*$I$11)+(N2468/100)*(J2468*$J$11)</f>
        <v>64.8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212.16</v>
      </c>
      <c r="W2468" s="14">
        <f>(R2468/100)*(K2468*$K$11)+(R2468/100)*(L2468*$L$11)</f>
        <v>0</v>
      </c>
      <c r="X2468" s="14">
        <f t="shared" si="778"/>
        <v>136.80000000000001</v>
      </c>
      <c r="Y2468" s="14">
        <f t="shared" si="779"/>
        <v>0</v>
      </c>
      <c r="Z2468" s="14">
        <f t="shared" si="780"/>
        <v>0</v>
      </c>
      <c r="AA2468" s="14">
        <f t="shared" si="781"/>
        <v>433.15999999999997</v>
      </c>
      <c r="AB2468" s="14">
        <f t="shared" si="793"/>
        <v>0</v>
      </c>
      <c r="AC2468" s="15">
        <f t="shared" si="792"/>
        <v>570</v>
      </c>
      <c r="AD2468" s="48">
        <f>(ROUND(AC2468-AC2460,1)/AC2460)</f>
        <v>0.29692832764505117</v>
      </c>
      <c r="AE2468" s="113"/>
      <c r="AF2468" s="60"/>
    </row>
    <row r="2469" spans="1:32">
      <c r="A2469" s="99" t="s">
        <v>846</v>
      </c>
      <c r="B2469" s="91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170</v>
      </c>
      <c r="I2469" s="13">
        <v>40</v>
      </c>
      <c r="J2469" s="13">
        <v>20</v>
      </c>
      <c r="K2469" s="13">
        <v>32</v>
      </c>
      <c r="L2469" s="13">
        <v>32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221</v>
      </c>
      <c r="S2469" s="14">
        <f>(N2469/100)*(I2469*$I$12)+(N2469/100)*(J2469*$J$12)</f>
        <v>64.8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212.16</v>
      </c>
      <c r="X2469" s="14">
        <f t="shared" si="778"/>
        <v>136.80000000000001</v>
      </c>
      <c r="Y2469" s="14">
        <f t="shared" si="779"/>
        <v>0</v>
      </c>
      <c r="Z2469" s="14">
        <f t="shared" si="780"/>
        <v>0</v>
      </c>
      <c r="AA2469" s="14">
        <f t="shared" si="781"/>
        <v>0</v>
      </c>
      <c r="AB2469" s="14">
        <f t="shared" si="793"/>
        <v>433.15999999999997</v>
      </c>
      <c r="AC2469" s="15">
        <f t="shared" si="792"/>
        <v>570</v>
      </c>
      <c r="AD2469" s="48">
        <f>(ROUND(AC2469-AC2460,1)/AC2460)</f>
        <v>0.29692832764505117</v>
      </c>
      <c r="AE2469" s="113"/>
      <c r="AF2469" s="60"/>
    </row>
    <row r="2470" spans="1:32">
      <c r="A2470" s="99" t="s">
        <v>847</v>
      </c>
      <c r="B2470" s="91"/>
      <c r="C2470" s="21" t="s">
        <v>327</v>
      </c>
      <c r="D2470" s="12">
        <v>120</v>
      </c>
      <c r="E2470" s="12">
        <v>0</v>
      </c>
      <c r="F2470" s="12">
        <v>0</v>
      </c>
      <c r="G2470" s="12">
        <v>50</v>
      </c>
      <c r="H2470" s="12">
        <v>0</v>
      </c>
      <c r="I2470" s="13">
        <v>40</v>
      </c>
      <c r="J2470" s="13">
        <v>20</v>
      </c>
      <c r="K2470" s="13">
        <v>0</v>
      </c>
      <c r="L2470" s="13">
        <v>20</v>
      </c>
      <c r="M2470" s="13">
        <v>55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65</v>
      </c>
      <c r="R2470" s="14">
        <f>H2470*$H$13</f>
        <v>0</v>
      </c>
      <c r="S2470" s="14">
        <f>(N2470/100)*(I2470*$I$14)+(N2470/100)*(J2470*$J$14)+(N2470/100)*(M2470*$M$14)</f>
        <v>269.10000000000002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73.125</v>
      </c>
      <c r="W2470" s="14">
        <f>(R2470/100)*(K2470*$K$13)+(R2470/100)*(L2470*$L$13)+(R2470/100)*(M2470*$M$13)</f>
        <v>0</v>
      </c>
      <c r="X2470" s="14">
        <f t="shared" si="778"/>
        <v>425.1</v>
      </c>
      <c r="Y2470" s="14">
        <f t="shared" si="779"/>
        <v>0</v>
      </c>
      <c r="Z2470" s="14">
        <f t="shared" si="780"/>
        <v>0</v>
      </c>
      <c r="AA2470" s="14">
        <f t="shared" si="781"/>
        <v>138.125</v>
      </c>
      <c r="AB2470" s="14">
        <f t="shared" si="793"/>
        <v>0</v>
      </c>
      <c r="AC2470" s="15">
        <f t="shared" si="792"/>
        <v>563.20000000000005</v>
      </c>
      <c r="AD2470" s="48">
        <f>(ROUND(AC2470-AC2460,1)/AC2460)</f>
        <v>0.28145620022753132</v>
      </c>
      <c r="AE2470" s="113"/>
      <c r="AF2470" s="60"/>
    </row>
    <row r="2471" spans="1:32">
      <c r="A2471" s="99" t="s">
        <v>848</v>
      </c>
      <c r="B2471" s="91"/>
      <c r="C2471" s="21" t="s">
        <v>328</v>
      </c>
      <c r="D2471" s="12">
        <v>140</v>
      </c>
      <c r="E2471" s="12">
        <v>0</v>
      </c>
      <c r="F2471" s="12">
        <v>0</v>
      </c>
      <c r="G2471" s="12">
        <v>0</v>
      </c>
      <c r="H2471" s="12">
        <v>0</v>
      </c>
      <c r="I2471" s="13">
        <v>40</v>
      </c>
      <c r="J2471" s="13">
        <v>20</v>
      </c>
      <c r="K2471" s="13">
        <v>80</v>
      </c>
      <c r="L2471" s="13">
        <v>0</v>
      </c>
      <c r="M2471" s="13">
        <v>0</v>
      </c>
      <c r="N2471" s="14">
        <f>D2471*$D$14</f>
        <v>182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382.20000000000005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8"/>
        <v>564.20000000000005</v>
      </c>
      <c r="Y2471" s="14">
        <f t="shared" si="779"/>
        <v>0</v>
      </c>
      <c r="Z2471" s="14">
        <f t="shared" si="780"/>
        <v>0</v>
      </c>
      <c r="AA2471" s="14">
        <f t="shared" si="781"/>
        <v>0</v>
      </c>
      <c r="AB2471" s="14">
        <f t="shared" si="793"/>
        <v>0</v>
      </c>
      <c r="AC2471" s="15">
        <f t="shared" si="792"/>
        <v>564.20000000000005</v>
      </c>
      <c r="AD2471" s="48">
        <f>(ROUND(AC2471-AC2460,1)/AC2460)</f>
        <v>0.28373151308304895</v>
      </c>
      <c r="AE2471" s="113"/>
      <c r="AF2471" s="60"/>
    </row>
    <row r="2472" spans="1:32">
      <c r="A2472" s="99"/>
      <c r="B2472" s="91"/>
      <c r="C2472" s="21" t="s">
        <v>329</v>
      </c>
      <c r="D2472" s="12">
        <v>140</v>
      </c>
      <c r="E2472" s="12">
        <v>0</v>
      </c>
      <c r="F2472" s="12">
        <v>0</v>
      </c>
      <c r="G2472" s="12">
        <v>0</v>
      </c>
      <c r="H2472" s="12">
        <v>0</v>
      </c>
      <c r="I2472" s="13">
        <v>40</v>
      </c>
      <c r="J2472" s="13">
        <v>20</v>
      </c>
      <c r="K2472" s="13">
        <v>0</v>
      </c>
      <c r="L2472" s="13">
        <v>80</v>
      </c>
      <c r="M2472" s="13">
        <v>0</v>
      </c>
      <c r="N2472" s="14">
        <f>D2472*$D$15</f>
        <v>182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382.20000000000005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8"/>
        <v>564.20000000000005</v>
      </c>
      <c r="Y2472" s="14">
        <f t="shared" si="779"/>
        <v>0</v>
      </c>
      <c r="Z2472" s="14">
        <f t="shared" si="780"/>
        <v>0</v>
      </c>
      <c r="AA2472" s="14">
        <f t="shared" si="781"/>
        <v>0</v>
      </c>
      <c r="AB2472" s="14">
        <f t="shared" si="793"/>
        <v>0</v>
      </c>
      <c r="AC2472" s="15">
        <f t="shared" si="792"/>
        <v>564.20000000000005</v>
      </c>
      <c r="AD2472" s="48">
        <f>(ROUND(AC2472-AC2460,1)/AC2460)</f>
        <v>0.28373151308304895</v>
      </c>
      <c r="AE2472" s="113"/>
      <c r="AF2472" s="60"/>
    </row>
    <row r="2473" spans="1:32">
      <c r="A2473" s="99"/>
      <c r="B2473" s="91"/>
      <c r="C2473" s="21" t="s">
        <v>325</v>
      </c>
      <c r="D2473" s="12">
        <v>120</v>
      </c>
      <c r="E2473" s="12">
        <v>0</v>
      </c>
      <c r="F2473" s="12">
        <v>0</v>
      </c>
      <c r="G2473" s="12">
        <v>50</v>
      </c>
      <c r="H2473" s="12">
        <v>0</v>
      </c>
      <c r="I2473" s="13">
        <v>40</v>
      </c>
      <c r="J2473" s="13">
        <v>54</v>
      </c>
      <c r="K2473" s="13">
        <v>0</v>
      </c>
      <c r="L2473" s="13">
        <v>20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65</v>
      </c>
      <c r="R2473" s="14">
        <f>H2473*$H$16</f>
        <v>0</v>
      </c>
      <c r="S2473" s="14">
        <f>(N2473/100)*(I2473*$I$16)+(N2473/100)*(J2473*$J$16)</f>
        <v>256.15199999999999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19.5</v>
      </c>
      <c r="W2473" s="14">
        <f>(R2473/100)*(K2473*$K$16)+(R2473/100)*(L2473*$L$16)</f>
        <v>0</v>
      </c>
      <c r="X2473" s="14">
        <f t="shared" si="778"/>
        <v>412.15199999999999</v>
      </c>
      <c r="Y2473" s="14">
        <f t="shared" si="779"/>
        <v>0</v>
      </c>
      <c r="Z2473" s="14">
        <f t="shared" si="780"/>
        <v>0</v>
      </c>
      <c r="AA2473" s="14">
        <f t="shared" si="781"/>
        <v>84.5</v>
      </c>
      <c r="AB2473" s="14">
        <f t="shared" si="793"/>
        <v>0</v>
      </c>
      <c r="AC2473" s="15">
        <f t="shared" si="792"/>
        <v>496.7</v>
      </c>
      <c r="AD2473" s="48">
        <f>(ROUND(AC2473-AC2460,1)/AC2460)</f>
        <v>0.13014789533560867</v>
      </c>
      <c r="AE2473" s="113"/>
      <c r="AF2473" s="60"/>
    </row>
    <row r="2474" spans="1:32">
      <c r="A2474" s="99"/>
      <c r="B2474" s="91"/>
      <c r="C2474" s="21" t="s">
        <v>326</v>
      </c>
      <c r="D2474" s="12">
        <v>120</v>
      </c>
      <c r="E2474" s="12">
        <v>0</v>
      </c>
      <c r="F2474" s="12">
        <v>0</v>
      </c>
      <c r="G2474" s="12">
        <v>50</v>
      </c>
      <c r="H2474" s="12">
        <v>0</v>
      </c>
      <c r="I2474" s="13">
        <v>75</v>
      </c>
      <c r="J2474" s="13">
        <v>20</v>
      </c>
      <c r="K2474" s="13">
        <v>0</v>
      </c>
      <c r="L2474" s="13">
        <v>20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65</v>
      </c>
      <c r="R2474" s="14">
        <f>H2474*$H$17</f>
        <v>0</v>
      </c>
      <c r="S2474" s="14">
        <f>(N2474/100)*(I2474*$I$17)+(N2474/100)*(J2474*$J$17)</f>
        <v>300.3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19.5</v>
      </c>
      <c r="W2474" s="14">
        <f>(R2474/100)*(K2474*$K$17)+(R2474/100)*(L2474*$L$17)</f>
        <v>0</v>
      </c>
      <c r="X2474" s="14">
        <f t="shared" si="778"/>
        <v>456.3</v>
      </c>
      <c r="Y2474" s="14">
        <f t="shared" si="779"/>
        <v>0</v>
      </c>
      <c r="Z2474" s="14">
        <f t="shared" si="780"/>
        <v>0</v>
      </c>
      <c r="AA2474" s="14">
        <f t="shared" si="781"/>
        <v>84.5</v>
      </c>
      <c r="AB2474" s="14">
        <f t="shared" si="793"/>
        <v>0</v>
      </c>
      <c r="AC2474" s="15">
        <f t="shared" si="792"/>
        <v>540.79999999999995</v>
      </c>
      <c r="AD2474" s="48">
        <f>(ROUND(AC2474-AC2460,1)/AC2460)</f>
        <v>0.23048919226393627</v>
      </c>
      <c r="AE2474" s="113"/>
      <c r="AF2474" s="60"/>
    </row>
    <row r="2475" spans="1:32">
      <c r="A2475" s="106" t="s">
        <v>0</v>
      </c>
      <c r="B2475" s="92" t="s">
        <v>116</v>
      </c>
      <c r="C2475" s="50" t="s">
        <v>241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90</v>
      </c>
      <c r="J2475" s="51">
        <v>0</v>
      </c>
      <c r="K2475" s="51">
        <v>0</v>
      </c>
      <c r="L2475" s="51">
        <v>0</v>
      </c>
      <c r="M2475" s="51">
        <v>0</v>
      </c>
      <c r="N2475" s="52">
        <f>D2475*$D$3</f>
        <v>180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243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8"/>
        <v>423</v>
      </c>
      <c r="Y2475" s="52">
        <f t="shared" si="779"/>
        <v>0</v>
      </c>
      <c r="Z2475" s="52">
        <f t="shared" si="780"/>
        <v>0</v>
      </c>
      <c r="AA2475" s="52">
        <f t="shared" si="781"/>
        <v>0</v>
      </c>
      <c r="AB2475" s="52">
        <f>R2475+W2475</f>
        <v>0</v>
      </c>
      <c r="AC2475" s="53">
        <f>ROUND(X2475+Y2475+Z2475+AA2475+AB2475,1)</f>
        <v>423</v>
      </c>
      <c r="AD2475" s="58"/>
      <c r="AE2475" s="113"/>
      <c r="AF2475" s="60"/>
    </row>
    <row r="2476" spans="1:32">
      <c r="A2476" s="99" t="s">
        <v>814</v>
      </c>
      <c r="B2476" s="93">
        <v>25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95</v>
      </c>
      <c r="J2476" s="13">
        <v>27</v>
      </c>
      <c r="K2476" s="13">
        <v>0</v>
      </c>
      <c r="L2476" s="13">
        <v>0</v>
      </c>
      <c r="M2476" s="13">
        <v>0</v>
      </c>
      <c r="N2476" s="14">
        <f>D2476*$D$4</f>
        <v>156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342.57600000000002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498.57600000000002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498.6</v>
      </c>
      <c r="AD2476" s="48">
        <f>(ROUND(AC2476-AC2475,1)/AC2475)</f>
        <v>0.17872340425531913</v>
      </c>
      <c r="AE2476" s="113" t="s">
        <v>813</v>
      </c>
      <c r="AF2476" s="60"/>
    </row>
    <row r="2477" spans="1:32">
      <c r="A2477" s="99" t="s">
        <v>815</v>
      </c>
      <c r="B2477" s="93">
        <v>0</v>
      </c>
      <c r="C2477" s="21" t="s">
        <v>849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90</v>
      </c>
      <c r="J2477" s="13">
        <v>0</v>
      </c>
      <c r="K2477" s="13">
        <v>0</v>
      </c>
      <c r="L2477" s="13">
        <v>0</v>
      </c>
      <c r="M2477" s="13">
        <v>0</v>
      </c>
      <c r="N2477" s="14">
        <f>D2477*$D$5</f>
        <v>168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226.79999999999998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394.79999999999995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394.8</v>
      </c>
      <c r="AD2477" s="48">
        <f>(ROUND(AC2477-AC2475,1)/AC2475)</f>
        <v>-6.6666666666666666E-2</v>
      </c>
      <c r="AE2477" s="113"/>
      <c r="AF2477" s="60"/>
    </row>
    <row r="2478" spans="1:32">
      <c r="A2478" s="99" t="s">
        <v>816</v>
      </c>
      <c r="B2478" s="93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90</v>
      </c>
      <c r="J2478" s="13">
        <v>0</v>
      </c>
      <c r="K2478" s="13">
        <v>0</v>
      </c>
      <c r="L2478" s="13">
        <v>0</v>
      </c>
      <c r="M2478" s="13">
        <v>0</v>
      </c>
      <c r="N2478" s="14">
        <f>D2478*$D$6</f>
        <v>168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226.79999999999998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394.79999999999995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394.8</v>
      </c>
      <c r="AD2478" s="48">
        <f>(ROUND(AC2478-AC2475,1)/AC2475)</f>
        <v>-6.6666666666666666E-2</v>
      </c>
      <c r="AE2478" s="113"/>
      <c r="AF2478" s="60"/>
    </row>
    <row r="2479" spans="1:32">
      <c r="A2479" s="99" t="s">
        <v>817</v>
      </c>
      <c r="B2479" s="93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90</v>
      </c>
      <c r="J2479" s="13">
        <v>0</v>
      </c>
      <c r="K2479" s="13">
        <v>0</v>
      </c>
      <c r="L2479" s="13">
        <v>0</v>
      </c>
      <c r="M2479" s="13">
        <v>0</v>
      </c>
      <c r="N2479" s="14">
        <f>D2479*$D$7</f>
        <v>168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226.79999999999998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394.79999999999995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394.8</v>
      </c>
      <c r="AD2479" s="48">
        <f>(ROUND(AC2479-AC2475,1)/AC2475)</f>
        <v>-6.6666666666666666E-2</v>
      </c>
      <c r="AE2479" s="113"/>
      <c r="AF2479" s="60"/>
    </row>
    <row r="2480" spans="1:32">
      <c r="A2480" s="99" t="s">
        <v>666</v>
      </c>
      <c r="B2480" s="93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90</v>
      </c>
      <c r="J2480" s="13">
        <v>0</v>
      </c>
      <c r="K2480" s="13">
        <v>0</v>
      </c>
      <c r="L2480" s="13">
        <v>0</v>
      </c>
      <c r="M2480" s="13">
        <v>0</v>
      </c>
      <c r="N2480" s="14">
        <f>D2480*$D$8</f>
        <v>168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226.79999999999998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394.79999999999995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394.8</v>
      </c>
      <c r="AD2480" s="48">
        <f>(ROUND(AC2480-AC2475,1)/AC2475)</f>
        <v>-6.6666666666666666E-2</v>
      </c>
      <c r="AE2480" s="113"/>
      <c r="AF2480" s="60"/>
    </row>
    <row r="2481" spans="1:32">
      <c r="A2481" s="99" t="s">
        <v>605</v>
      </c>
      <c r="B2481" s="93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90</v>
      </c>
      <c r="J2481" s="13">
        <v>0</v>
      </c>
      <c r="K2481" s="13">
        <v>95</v>
      </c>
      <c r="L2481" s="13">
        <v>0</v>
      </c>
      <c r="M2481" s="13">
        <v>0</v>
      </c>
      <c r="N2481" s="14">
        <f>D2481*$D$9</f>
        <v>72</v>
      </c>
      <c r="O2481" s="14">
        <f>E2481*$E$9</f>
        <v>156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97.2</v>
      </c>
      <c r="T2481" s="14">
        <f>(O2481/100)*(K2481*$K$9)</f>
        <v>222.3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</v>
      </c>
      <c r="Y2481" s="14">
        <f t="shared" si="795"/>
        <v>378.3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547.5</v>
      </c>
      <c r="AD2481" s="48">
        <f>(ROUND(AC2481-AC2475,1)/AC2475)</f>
        <v>0.29432624113475175</v>
      </c>
      <c r="AE2481" s="113"/>
      <c r="AF2481" s="60"/>
    </row>
    <row r="2482" spans="1:32">
      <c r="A2482" s="99" t="s">
        <v>844</v>
      </c>
      <c r="B2482" s="93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90</v>
      </c>
      <c r="J2482" s="13">
        <v>0</v>
      </c>
      <c r="K2482" s="13">
        <v>47.5</v>
      </c>
      <c r="L2482" s="13">
        <v>47.5</v>
      </c>
      <c r="M2482" s="13">
        <v>0</v>
      </c>
      <c r="N2482" s="14">
        <f>D2482*$D$10</f>
        <v>72</v>
      </c>
      <c r="O2482" s="14">
        <f>E2482*$E$10</f>
        <v>0</v>
      </c>
      <c r="P2482" s="14">
        <f>F2482*$F$10</f>
        <v>156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97.2</v>
      </c>
      <c r="T2482" s="14">
        <f>(O2482/100)*(K2482*$J$10)</f>
        <v>0</v>
      </c>
      <c r="U2482" s="14">
        <f>(P2482/100)*(K2482*$K$10)+(P2482/100)*(L2482*$L$10)</f>
        <v>222.3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</v>
      </c>
      <c r="Y2482" s="14">
        <f t="shared" si="795"/>
        <v>0</v>
      </c>
      <c r="Z2482" s="14">
        <f t="shared" si="796"/>
        <v>378.3</v>
      </c>
      <c r="AA2482" s="14">
        <f t="shared" si="797"/>
        <v>0</v>
      </c>
      <c r="AB2482" s="14">
        <f t="shared" si="799"/>
        <v>0</v>
      </c>
      <c r="AC2482" s="15">
        <f t="shared" si="798"/>
        <v>547.5</v>
      </c>
      <c r="AD2482" s="48">
        <f>(ROUND(AC2482-AC2475,1)/AC2475)</f>
        <v>0.29432624113475175</v>
      </c>
      <c r="AE2482" s="113"/>
      <c r="AF2482" s="60"/>
    </row>
    <row r="2483" spans="1:32">
      <c r="A2483" s="99" t="s">
        <v>845</v>
      </c>
      <c r="B2483" s="93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90</v>
      </c>
      <c r="J2483" s="13">
        <v>0</v>
      </c>
      <c r="K2483" s="13">
        <v>0</v>
      </c>
      <c r="L2483" s="13">
        <v>95</v>
      </c>
      <c r="M2483" s="13">
        <v>0</v>
      </c>
      <c r="N2483" s="14">
        <f>D2483*$D$11</f>
        <v>72</v>
      </c>
      <c r="O2483" s="14">
        <f>E2483*$E$11</f>
        <v>0</v>
      </c>
      <c r="P2483" s="14">
        <f>F2483*$F$11</f>
        <v>0</v>
      </c>
      <c r="Q2483" s="14">
        <f>G2483*$G$11</f>
        <v>156</v>
      </c>
      <c r="R2483" s="14">
        <f>H2483*$H$11</f>
        <v>0</v>
      </c>
      <c r="S2483" s="14">
        <f>(N2483/100)*(I2483*$I$11)+(N2483/100)*(J2483*$J$11)</f>
        <v>97.2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222.3</v>
      </c>
      <c r="W2483" s="14">
        <f>(R2483/100)*(K2483*$K$11)+(R2483/100)*(L2483*$L$11)</f>
        <v>0</v>
      </c>
      <c r="X2483" s="14">
        <f t="shared" si="794"/>
        <v>169.2</v>
      </c>
      <c r="Y2483" s="14">
        <f t="shared" si="795"/>
        <v>0</v>
      </c>
      <c r="Z2483" s="14">
        <f t="shared" si="796"/>
        <v>0</v>
      </c>
      <c r="AA2483" s="14">
        <f t="shared" si="797"/>
        <v>378.3</v>
      </c>
      <c r="AB2483" s="14">
        <f t="shared" si="799"/>
        <v>0</v>
      </c>
      <c r="AC2483" s="15">
        <f t="shared" si="798"/>
        <v>547.5</v>
      </c>
      <c r="AD2483" s="48">
        <f>(ROUND(AC2483-AC2475,1)/AC2475)</f>
        <v>0.29432624113475175</v>
      </c>
      <c r="AE2483" s="113"/>
      <c r="AF2483" s="60"/>
    </row>
    <row r="2484" spans="1:32">
      <c r="A2484" s="99" t="s">
        <v>846</v>
      </c>
      <c r="B2484" s="93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90</v>
      </c>
      <c r="J2484" s="13">
        <v>0</v>
      </c>
      <c r="K2484" s="13">
        <v>47.5</v>
      </c>
      <c r="L2484" s="13">
        <v>47.5</v>
      </c>
      <c r="M2484" s="13">
        <v>0</v>
      </c>
      <c r="N2484" s="14">
        <f>D2484*$D$12</f>
        <v>72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156</v>
      </c>
      <c r="S2484" s="14">
        <f>(N2484/100)*(I2484*$I$12)+(N2484/100)*(J2484*$J$12)</f>
        <v>97.2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222.3</v>
      </c>
      <c r="X2484" s="14">
        <f t="shared" si="794"/>
        <v>169.2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378.3</v>
      </c>
      <c r="AC2484" s="15">
        <f t="shared" si="798"/>
        <v>547.5</v>
      </c>
      <c r="AD2484" s="48">
        <f>(ROUND(AC2484-AC2475,1)/AC2475)</f>
        <v>0.29432624113475175</v>
      </c>
      <c r="AE2484" s="113"/>
      <c r="AF2484" s="60"/>
    </row>
    <row r="2485" spans="1:32">
      <c r="A2485" s="99" t="s">
        <v>847</v>
      </c>
      <c r="B2485" s="93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90</v>
      </c>
      <c r="J2485" s="13">
        <v>0</v>
      </c>
      <c r="K2485" s="13">
        <v>0</v>
      </c>
      <c r="L2485" s="13">
        <v>0</v>
      </c>
      <c r="M2485" s="13">
        <v>75</v>
      </c>
      <c r="N2485" s="14">
        <f>D2485*$D$13</f>
        <v>156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386.1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542.1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542.1</v>
      </c>
      <c r="AD2485" s="48">
        <f>(ROUND(AC2485-AC2475,1)/AC2475)</f>
        <v>0.28156028368794322</v>
      </c>
      <c r="AE2485" s="113"/>
      <c r="AF2485" s="60"/>
    </row>
    <row r="2486" spans="1:32">
      <c r="A2486" s="99" t="s">
        <v>848</v>
      </c>
      <c r="B2486" s="93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90</v>
      </c>
      <c r="J2486" s="13">
        <v>0</v>
      </c>
      <c r="K2486" s="13">
        <v>75</v>
      </c>
      <c r="L2486" s="13">
        <v>0</v>
      </c>
      <c r="M2486" s="13">
        <v>0</v>
      </c>
      <c r="N2486" s="14">
        <f>D2486*$D$14</f>
        <v>156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386.1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542.1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542.1</v>
      </c>
      <c r="AD2486" s="48">
        <f>(ROUND(AC2486-AC2475,1)/AC2475)</f>
        <v>0.28156028368794322</v>
      </c>
      <c r="AE2486" s="113"/>
      <c r="AF2486" s="60"/>
    </row>
    <row r="2487" spans="1:32">
      <c r="A2487" s="99"/>
      <c r="B2487" s="93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90</v>
      </c>
      <c r="J2487" s="13">
        <v>0</v>
      </c>
      <c r="K2487" s="13">
        <v>0</v>
      </c>
      <c r="L2487" s="13">
        <v>75</v>
      </c>
      <c r="M2487" s="13">
        <v>0</v>
      </c>
      <c r="N2487" s="14">
        <f>D2487*$D$15</f>
        <v>156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386.1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542.1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542.1</v>
      </c>
      <c r="AD2487" s="48">
        <f>(ROUND(AC2487-AC2475,1)/AC2475)</f>
        <v>0.28156028368794322</v>
      </c>
      <c r="AE2487" s="113"/>
      <c r="AF2487" s="60"/>
    </row>
    <row r="2488" spans="1:32">
      <c r="A2488" s="99"/>
      <c r="B2488" s="93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90</v>
      </c>
      <c r="J2488" s="13">
        <v>50</v>
      </c>
      <c r="K2488" s="13">
        <v>0</v>
      </c>
      <c r="L2488" s="13">
        <v>0</v>
      </c>
      <c r="M2488" s="13">
        <v>0</v>
      </c>
      <c r="N2488" s="14">
        <f>D2488*$D$16</f>
        <v>156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319.79999999999995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475.79999999999995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475.8</v>
      </c>
      <c r="AD2488" s="48">
        <f>(ROUND(AC2488-AC2475,1)/AC2475)</f>
        <v>0.12482269503546099</v>
      </c>
      <c r="AE2488" s="113"/>
      <c r="AF2488" s="60"/>
    </row>
    <row r="2489" spans="1:32">
      <c r="A2489" s="99"/>
      <c r="B2489" s="93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101</v>
      </c>
      <c r="J2489" s="13">
        <v>0</v>
      </c>
      <c r="K2489" s="13">
        <v>0</v>
      </c>
      <c r="L2489" s="13">
        <v>0</v>
      </c>
      <c r="M2489" s="13">
        <v>0</v>
      </c>
      <c r="N2489" s="14">
        <f>D2489*$D$17</f>
        <v>156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362.38799999999998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518.38799999999992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518.4</v>
      </c>
      <c r="AD2489" s="48">
        <f>(ROUND(AC2489-AC2475,1)/AC2475)</f>
        <v>0.22553191489361704</v>
      </c>
      <c r="AE2489" s="113"/>
      <c r="AF2489" s="60"/>
    </row>
    <row r="2490" spans="1:32">
      <c r="A2490" s="106" t="s">
        <v>0</v>
      </c>
      <c r="B2490" s="90" t="s">
        <v>117</v>
      </c>
      <c r="C2490" s="50" t="s">
        <v>241</v>
      </c>
      <c r="D2490" s="11">
        <v>124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237.15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>N2490+S2490</f>
        <v>423.15</v>
      </c>
      <c r="Y2490" s="52">
        <f>O2490+T2490</f>
        <v>0</v>
      </c>
      <c r="Z2490" s="52">
        <f>P2490+U2490</f>
        <v>0</v>
      </c>
      <c r="AA2490" s="52">
        <f>Q2490+V2490</f>
        <v>0</v>
      </c>
      <c r="AB2490" s="52">
        <f>R2490+W2490</f>
        <v>0</v>
      </c>
      <c r="AC2490" s="53">
        <f>ROUND(X2490+Y2490+Z2490+AA2490+AB2490,1)</f>
        <v>423.2</v>
      </c>
      <c r="AD2490" s="58"/>
      <c r="AE2490" s="113"/>
      <c r="AF2490" s="60"/>
    </row>
    <row r="2491" spans="1:32">
      <c r="A2491" s="99" t="s">
        <v>814</v>
      </c>
      <c r="B2491" s="91">
        <v>18</v>
      </c>
      <c r="C2491" s="21" t="s">
        <v>324</v>
      </c>
      <c r="D2491" s="12">
        <v>124</v>
      </c>
      <c r="E2491" s="12">
        <v>0</v>
      </c>
      <c r="F2491" s="12">
        <v>0</v>
      </c>
      <c r="G2491" s="12">
        <v>0</v>
      </c>
      <c r="H2491" s="12">
        <v>0</v>
      </c>
      <c r="I2491" s="13">
        <v>75</v>
      </c>
      <c r="J2491" s="13">
        <v>41</v>
      </c>
      <c r="K2491" s="13">
        <v>0</v>
      </c>
      <c r="L2491" s="13">
        <v>0</v>
      </c>
      <c r="M2491" s="13">
        <v>0</v>
      </c>
      <c r="N2491" s="14">
        <f>D2491*$D$4</f>
        <v>161.20000000000002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336.5856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497.78560000000004</v>
      </c>
      <c r="Y2491" s="14">
        <f t="shared" ref="Y2491:Y2504" si="801">O2491+T2491</f>
        <v>0</v>
      </c>
      <c r="Z2491" s="14">
        <f t="shared" ref="Z2491:Z2504" si="802">P2491+U2491</f>
        <v>0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497.8</v>
      </c>
      <c r="AD2491" s="48">
        <f>(ROUND(AC2491-AC2490,1)/AC2490)</f>
        <v>0.17627599243856332</v>
      </c>
      <c r="AE2491" s="113" t="s">
        <v>813</v>
      </c>
      <c r="AF2491" s="60"/>
    </row>
    <row r="2492" spans="1:32">
      <c r="A2492" s="99" t="s">
        <v>815</v>
      </c>
      <c r="B2492" s="91">
        <v>18</v>
      </c>
      <c r="C2492" s="21" t="s">
        <v>849</v>
      </c>
      <c r="D2492" s="12">
        <v>124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173.6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221.34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394.94</v>
      </c>
      <c r="Y2492" s="14">
        <f t="shared" si="801"/>
        <v>0</v>
      </c>
      <c r="Z2492" s="14">
        <f t="shared" si="802"/>
        <v>0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394.9</v>
      </c>
      <c r="AD2492" s="48">
        <f>(ROUND(AC2492-AC2490,1)/AC2490)</f>
        <v>-6.6871455576559546E-2</v>
      </c>
      <c r="AE2492" s="113"/>
      <c r="AF2492" s="60"/>
    </row>
    <row r="2493" spans="1:32">
      <c r="A2493" s="99" t="s">
        <v>816</v>
      </c>
      <c r="B2493" s="91">
        <v>0</v>
      </c>
      <c r="C2493" s="21" t="s">
        <v>337</v>
      </c>
      <c r="D2493" s="12">
        <v>124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173.6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221.34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394.94</v>
      </c>
      <c r="Y2493" s="14">
        <f t="shared" si="801"/>
        <v>0</v>
      </c>
      <c r="Z2493" s="14">
        <f t="shared" si="802"/>
        <v>0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394.9</v>
      </c>
      <c r="AD2493" s="48">
        <f>(ROUND(AC2493-AC2490,1)/AC2490)</f>
        <v>-6.6871455576559546E-2</v>
      </c>
      <c r="AE2493" s="113"/>
      <c r="AF2493" s="60"/>
    </row>
    <row r="2494" spans="1:32">
      <c r="A2494" s="99" t="s">
        <v>817</v>
      </c>
      <c r="B2494" s="91">
        <v>0</v>
      </c>
      <c r="C2494" s="21" t="s">
        <v>338</v>
      </c>
      <c r="D2494" s="12">
        <v>124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173.6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221.34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394.94</v>
      </c>
      <c r="Y2494" s="14">
        <f t="shared" si="801"/>
        <v>0</v>
      </c>
      <c r="Z2494" s="14">
        <f t="shared" si="802"/>
        <v>0</v>
      </c>
      <c r="AA2494" s="14">
        <f t="shared" si="803"/>
        <v>0</v>
      </c>
      <c r="AB2494" s="14">
        <f t="shared" si="805"/>
        <v>0</v>
      </c>
      <c r="AC2494" s="15">
        <f t="shared" si="804"/>
        <v>394.9</v>
      </c>
      <c r="AD2494" s="48">
        <f>(ROUND(AC2494-AC2490,1)/AC2490)</f>
        <v>-6.6871455576559546E-2</v>
      </c>
      <c r="AE2494" s="113"/>
      <c r="AF2494" s="60"/>
    </row>
    <row r="2495" spans="1:32">
      <c r="A2495" s="99" t="s">
        <v>666</v>
      </c>
      <c r="B2495" s="91"/>
      <c r="C2495" s="21" t="s">
        <v>339</v>
      </c>
      <c r="D2495" s="12">
        <v>124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173.6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221.34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394.94</v>
      </c>
      <c r="Y2495" s="14">
        <f t="shared" si="801"/>
        <v>0</v>
      </c>
      <c r="Z2495" s="14">
        <f t="shared" si="802"/>
        <v>0</v>
      </c>
      <c r="AA2495" s="14">
        <f t="shared" si="803"/>
        <v>0</v>
      </c>
      <c r="AB2495" s="14">
        <f t="shared" si="805"/>
        <v>0</v>
      </c>
      <c r="AC2495" s="15">
        <f t="shared" si="804"/>
        <v>394.9</v>
      </c>
      <c r="AD2495" s="48">
        <f>(ROUND(AC2495-AC2490,1)/AC2490)</f>
        <v>-6.6871455576559546E-2</v>
      </c>
      <c r="AE2495" s="113"/>
      <c r="AF2495" s="60"/>
    </row>
    <row r="2496" spans="1:32">
      <c r="A2496" s="99" t="s">
        <v>605</v>
      </c>
      <c r="B2496" s="91"/>
      <c r="C2496" s="21" t="s">
        <v>1</v>
      </c>
      <c r="D2496" s="12">
        <v>62</v>
      </c>
      <c r="E2496" s="12">
        <v>124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161.20000000000002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94.859999999999985</v>
      </c>
      <c r="T2496" s="14">
        <f>(O2496/100)*(K2496*$K$9)</f>
        <v>217.62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169.26</v>
      </c>
      <c r="Y2496" s="14">
        <f t="shared" si="801"/>
        <v>378.82000000000005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548.1</v>
      </c>
      <c r="AD2496" s="48">
        <f>(ROUND(AC2496-AC2490,1)/AC2490)</f>
        <v>0.29513232514177695</v>
      </c>
      <c r="AE2496" s="113"/>
      <c r="AF2496" s="60"/>
    </row>
    <row r="2497" spans="1:32">
      <c r="A2497" s="99" t="s">
        <v>844</v>
      </c>
      <c r="B2497" s="91"/>
      <c r="C2497" s="21" t="s">
        <v>2</v>
      </c>
      <c r="D2497" s="12">
        <v>62</v>
      </c>
      <c r="E2497" s="12">
        <v>0</v>
      </c>
      <c r="F2497" s="12">
        <v>124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161.20000000000002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94.859999999999985</v>
      </c>
      <c r="T2497" s="14">
        <f>(O2497/100)*(K2497*$J$10)</f>
        <v>0</v>
      </c>
      <c r="U2497" s="14">
        <f>(P2497/100)*(K2497*$K$10)+(P2497/100)*(L2497*$L$10)</f>
        <v>217.62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169.26</v>
      </c>
      <c r="Y2497" s="14">
        <f t="shared" si="801"/>
        <v>0</v>
      </c>
      <c r="Z2497" s="14">
        <f t="shared" si="802"/>
        <v>378.82000000000005</v>
      </c>
      <c r="AA2497" s="14">
        <f t="shared" si="803"/>
        <v>0</v>
      </c>
      <c r="AB2497" s="14">
        <f t="shared" si="805"/>
        <v>0</v>
      </c>
      <c r="AC2497" s="15">
        <f t="shared" si="804"/>
        <v>548.1</v>
      </c>
      <c r="AD2497" s="48">
        <f>(ROUND(AC2497-AC2490,1)/AC2490)</f>
        <v>0.29513232514177695</v>
      </c>
      <c r="AE2497" s="113"/>
      <c r="AF2497" s="60"/>
    </row>
    <row r="2498" spans="1:32">
      <c r="A2498" s="99" t="s">
        <v>845</v>
      </c>
      <c r="B2498" s="91"/>
      <c r="C2498" s="21" t="s">
        <v>3</v>
      </c>
      <c r="D2498" s="12">
        <v>62</v>
      </c>
      <c r="E2498" s="12">
        <v>0</v>
      </c>
      <c r="F2498" s="12">
        <v>0</v>
      </c>
      <c r="G2498" s="12">
        <v>124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161.20000000000002</v>
      </c>
      <c r="R2498" s="14">
        <f>H2498*$H$11</f>
        <v>0</v>
      </c>
      <c r="S2498" s="14">
        <f>(N2498/100)*(I2498*$I$11)+(N2498/100)*(J2498*$J$11)</f>
        <v>94.859999999999985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217.62</v>
      </c>
      <c r="W2498" s="14">
        <f>(R2498/100)*(K2498*$K$11)+(R2498/100)*(L2498*$L$11)</f>
        <v>0</v>
      </c>
      <c r="X2498" s="14">
        <f t="shared" si="800"/>
        <v>169.26</v>
      </c>
      <c r="Y2498" s="14">
        <f t="shared" si="801"/>
        <v>0</v>
      </c>
      <c r="Z2498" s="14">
        <f t="shared" si="802"/>
        <v>0</v>
      </c>
      <c r="AA2498" s="14">
        <f t="shared" si="803"/>
        <v>378.82000000000005</v>
      </c>
      <c r="AB2498" s="14">
        <f t="shared" si="805"/>
        <v>0</v>
      </c>
      <c r="AC2498" s="15">
        <f t="shared" si="804"/>
        <v>548.1</v>
      </c>
      <c r="AD2498" s="48">
        <f>(ROUND(AC2498-AC2490,1)/AC2490)</f>
        <v>0.29513232514177695</v>
      </c>
      <c r="AE2498" s="113"/>
      <c r="AF2498" s="60"/>
    </row>
    <row r="2499" spans="1:32">
      <c r="A2499" s="99" t="s">
        <v>846</v>
      </c>
      <c r="B2499" s="91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124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161.20000000000002</v>
      </c>
      <c r="S2499" s="14">
        <f>(N2499/100)*(I2499*$I$12)+(N2499/100)*(J2499*$J$12)</f>
        <v>94.859999999999985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217.62</v>
      </c>
      <c r="X2499" s="14">
        <f t="shared" si="800"/>
        <v>169.26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378.82000000000005</v>
      </c>
      <c r="AC2499" s="15">
        <f t="shared" si="804"/>
        <v>548.1</v>
      </c>
      <c r="AD2499" s="48">
        <f>(ROUND(AC2499-AC2490,1)/AC2490)</f>
        <v>0.29513232514177695</v>
      </c>
      <c r="AE2499" s="113"/>
      <c r="AF2499" s="60"/>
    </row>
    <row r="2500" spans="1:32">
      <c r="A2500" s="99" t="s">
        <v>847</v>
      </c>
      <c r="B2500" s="91"/>
      <c r="C2500" s="21" t="s">
        <v>327</v>
      </c>
      <c r="D2500" s="12">
        <v>124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161.20000000000002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379.62600000000003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540.82600000000002</v>
      </c>
      <c r="Y2500" s="14">
        <f t="shared" si="801"/>
        <v>0</v>
      </c>
      <c r="Z2500" s="14">
        <f t="shared" si="802"/>
        <v>0</v>
      </c>
      <c r="AA2500" s="14">
        <f t="shared" si="803"/>
        <v>0</v>
      </c>
      <c r="AB2500" s="14">
        <f t="shared" si="805"/>
        <v>0</v>
      </c>
      <c r="AC2500" s="15">
        <f t="shared" si="804"/>
        <v>540.79999999999995</v>
      </c>
      <c r="AD2500" s="48">
        <f>(ROUND(AC2500-AC2490,1)/AC2490)</f>
        <v>0.27788279773156899</v>
      </c>
      <c r="AE2500" s="113"/>
      <c r="AF2500" s="60"/>
    </row>
    <row r="2501" spans="1:32">
      <c r="A2501" s="99" t="s">
        <v>848</v>
      </c>
      <c r="B2501" s="91"/>
      <c r="C2501" s="21" t="s">
        <v>328</v>
      </c>
      <c r="D2501" s="12">
        <v>124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161.20000000000002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379.62600000000003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540.82600000000002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540.79999999999995</v>
      </c>
      <c r="AD2501" s="48">
        <f>(ROUND(AC2501-AC2490,1)/AC2490)</f>
        <v>0.27788279773156899</v>
      </c>
      <c r="AE2501" s="113"/>
      <c r="AF2501" s="60"/>
    </row>
    <row r="2502" spans="1:32">
      <c r="A2502" s="99"/>
      <c r="B2502" s="91"/>
      <c r="C2502" s="21" t="s">
        <v>329</v>
      </c>
      <c r="D2502" s="12">
        <v>124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161.20000000000002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379.62600000000003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540.82600000000002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540.79999999999995</v>
      </c>
      <c r="AD2502" s="48">
        <f>(ROUND(AC2502-AC2490,1)/AC2490)</f>
        <v>0.27788279773156899</v>
      </c>
      <c r="AE2502" s="113"/>
      <c r="AF2502" s="60"/>
    </row>
    <row r="2503" spans="1:32">
      <c r="A2503" s="99"/>
      <c r="B2503" s="91"/>
      <c r="C2503" s="21" t="s">
        <v>325</v>
      </c>
      <c r="D2503" s="12">
        <v>124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161.20000000000002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315.46839999999997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476.66840000000002</v>
      </c>
      <c r="Y2503" s="14">
        <f t="shared" si="801"/>
        <v>0</v>
      </c>
      <c r="Z2503" s="14">
        <f t="shared" si="802"/>
        <v>0</v>
      </c>
      <c r="AA2503" s="14">
        <f t="shared" si="803"/>
        <v>0</v>
      </c>
      <c r="AB2503" s="14">
        <f t="shared" si="805"/>
        <v>0</v>
      </c>
      <c r="AC2503" s="15">
        <f t="shared" si="804"/>
        <v>476.7</v>
      </c>
      <c r="AD2503" s="48">
        <f>(ROUND(AC2503-AC2490,1)/AC2490)</f>
        <v>0.12641776937618149</v>
      </c>
      <c r="AE2503" s="113"/>
      <c r="AF2503" s="60"/>
    </row>
    <row r="2504" spans="1:32">
      <c r="A2504" s="99"/>
      <c r="B2504" s="91"/>
      <c r="C2504" s="21" t="s">
        <v>326</v>
      </c>
      <c r="D2504" s="12">
        <v>124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161.20000000000002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359.15359999999998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520.35360000000003</v>
      </c>
      <c r="Y2504" s="14">
        <f t="shared" si="801"/>
        <v>0</v>
      </c>
      <c r="Z2504" s="14">
        <f t="shared" si="802"/>
        <v>0</v>
      </c>
      <c r="AA2504" s="14">
        <f t="shared" si="803"/>
        <v>0</v>
      </c>
      <c r="AB2504" s="14">
        <f t="shared" si="805"/>
        <v>0</v>
      </c>
      <c r="AC2504" s="15">
        <f t="shared" si="804"/>
        <v>520.4</v>
      </c>
      <c r="AD2504" s="48">
        <f>(ROUND(AC2504-AC2490,1)/AC2490)</f>
        <v>0.22967863894139887</v>
      </c>
      <c r="AE2504" s="113"/>
      <c r="AF2504" s="60"/>
    </row>
    <row r="2505" spans="1:32">
      <c r="A2505" s="106" t="s">
        <v>0</v>
      </c>
      <c r="B2505" s="92" t="s">
        <v>118</v>
      </c>
      <c r="C2505" s="50" t="s">
        <v>242</v>
      </c>
      <c r="D2505" s="11">
        <v>125</v>
      </c>
      <c r="E2505" s="11">
        <v>0</v>
      </c>
      <c r="F2505" s="11">
        <v>40</v>
      </c>
      <c r="G2505" s="11">
        <v>0</v>
      </c>
      <c r="H2505" s="11">
        <v>0</v>
      </c>
      <c r="I2505" s="51">
        <v>50</v>
      </c>
      <c r="J2505" s="51">
        <v>0</v>
      </c>
      <c r="K2505" s="51">
        <v>10</v>
      </c>
      <c r="L2505" s="51">
        <v>10</v>
      </c>
      <c r="M2505" s="51">
        <v>0</v>
      </c>
      <c r="N2505" s="52">
        <f>D2505*$D$3</f>
        <v>187.5</v>
      </c>
      <c r="O2505" s="52">
        <f>E2505*$E$3</f>
        <v>0</v>
      </c>
      <c r="P2505" s="52">
        <f>F2505*$F$3</f>
        <v>60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140.625</v>
      </c>
      <c r="T2505" s="52">
        <f>(O2505/100)*(K2505*$K$3)</f>
        <v>0</v>
      </c>
      <c r="U2505" s="52">
        <f>(P2505/100)*(K2505*$K$3)+(P2505/100)*(L2505*$L$3)</f>
        <v>18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78"/>
        <v>328.125</v>
      </c>
      <c r="Y2505" s="52">
        <f t="shared" si="779"/>
        <v>0</v>
      </c>
      <c r="Z2505" s="52">
        <f t="shared" si="780"/>
        <v>78</v>
      </c>
      <c r="AA2505" s="52">
        <f t="shared" si="781"/>
        <v>0</v>
      </c>
      <c r="AB2505" s="52">
        <f>R2505+W2505</f>
        <v>0</v>
      </c>
      <c r="AC2505" s="53">
        <f>ROUND(X2505+Y2505+Z2505+AA2505+AB2505,1)</f>
        <v>406.1</v>
      </c>
      <c r="AD2505" s="58"/>
      <c r="AE2505" s="113"/>
      <c r="AF2505" s="60"/>
    </row>
    <row r="2506" spans="1:32">
      <c r="A2506" s="99" t="s">
        <v>814</v>
      </c>
      <c r="B2506" s="93">
        <v>32</v>
      </c>
      <c r="C2506" s="21" t="s">
        <v>324</v>
      </c>
      <c r="D2506" s="12">
        <v>125</v>
      </c>
      <c r="E2506" s="12">
        <v>0</v>
      </c>
      <c r="F2506" s="12">
        <v>40</v>
      </c>
      <c r="G2506" s="12">
        <v>0</v>
      </c>
      <c r="H2506" s="12">
        <v>0</v>
      </c>
      <c r="I2506" s="13">
        <v>60</v>
      </c>
      <c r="J2506" s="13">
        <v>25</v>
      </c>
      <c r="K2506" s="13">
        <v>10</v>
      </c>
      <c r="L2506" s="13">
        <v>10</v>
      </c>
      <c r="M2506" s="13">
        <v>0</v>
      </c>
      <c r="N2506" s="14">
        <f>D2506*$D$4</f>
        <v>162.5</v>
      </c>
      <c r="O2506" s="14">
        <f>E2506*$E$4</f>
        <v>0</v>
      </c>
      <c r="P2506" s="14">
        <f>F2506*$F$4</f>
        <v>52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248.625</v>
      </c>
      <c r="T2506" s="14">
        <f>(O2506/100)*(K2506*$K$4)</f>
        <v>0</v>
      </c>
      <c r="U2506" s="14">
        <f>(P2506/100)*(K2506*$K$4)+(P2506/100)*(L2506*$L$4)</f>
        <v>15.600000000000001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ref="X2506:X2519" si="806">N2506+S2506</f>
        <v>411.125</v>
      </c>
      <c r="Y2506" s="14">
        <f t="shared" ref="Y2506:Y2519" si="807">O2506+T2506</f>
        <v>0</v>
      </c>
      <c r="Z2506" s="14">
        <f t="shared" ref="Z2506:Z2519" si="808">P2506+U2506</f>
        <v>67.599999999999994</v>
      </c>
      <c r="AA2506" s="14">
        <f t="shared" ref="AA2506:AA2519" si="809">Q2506+V2506</f>
        <v>0</v>
      </c>
      <c r="AB2506" s="14">
        <f>R2506+W2506</f>
        <v>0</v>
      </c>
      <c r="AC2506" s="15">
        <f>ROUND(X2506+Y2506+Z2506+AA2506+AB2506,1)</f>
        <v>478.7</v>
      </c>
      <c r="AD2506" s="48">
        <f>(ROUND(AC2506-AC2505,1)/AC2505)</f>
        <v>0.17877370105885249</v>
      </c>
      <c r="AE2506" s="113" t="s">
        <v>813</v>
      </c>
      <c r="AF2506" s="60"/>
    </row>
    <row r="2507" spans="1:32">
      <c r="A2507" s="99" t="s">
        <v>815</v>
      </c>
      <c r="B2507" s="93">
        <v>0</v>
      </c>
      <c r="C2507" s="21" t="s">
        <v>849</v>
      </c>
      <c r="D2507" s="12">
        <v>125</v>
      </c>
      <c r="E2507" s="12">
        <v>0</v>
      </c>
      <c r="F2507" s="12">
        <v>40</v>
      </c>
      <c r="G2507" s="12">
        <v>0</v>
      </c>
      <c r="H2507" s="12">
        <v>0</v>
      </c>
      <c r="I2507" s="13">
        <v>50</v>
      </c>
      <c r="J2507" s="13">
        <v>0</v>
      </c>
      <c r="K2507" s="13">
        <v>10</v>
      </c>
      <c r="L2507" s="13">
        <v>10</v>
      </c>
      <c r="M2507" s="13">
        <v>0</v>
      </c>
      <c r="N2507" s="14">
        <f>D2507*$D$5</f>
        <v>175</v>
      </c>
      <c r="O2507" s="14">
        <f>E2507*$E$5</f>
        <v>0</v>
      </c>
      <c r="P2507" s="14">
        <f>F2507*$F$5</f>
        <v>56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131.25</v>
      </c>
      <c r="T2507" s="14">
        <f>(O2507/100)*(K2507*$K$5)</f>
        <v>0</v>
      </c>
      <c r="U2507" s="14">
        <f>(P2507/100)*(K2507*$K$5)+(P2507/100)*(L2507*$L$5)</f>
        <v>16.8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6"/>
        <v>306.25</v>
      </c>
      <c r="Y2507" s="14">
        <f t="shared" si="807"/>
        <v>0</v>
      </c>
      <c r="Z2507" s="14">
        <f t="shared" si="808"/>
        <v>72.8</v>
      </c>
      <c r="AA2507" s="14">
        <f t="shared" si="809"/>
        <v>0</v>
      </c>
      <c r="AB2507" s="14">
        <f>R2507+W2507</f>
        <v>0</v>
      </c>
      <c r="AC2507" s="15">
        <f t="shared" ref="AC2507:AC2519" si="810">ROUND(X2507+Y2507+Z2507+AA2507+AB2507,1)</f>
        <v>379.1</v>
      </c>
      <c r="AD2507" s="48">
        <f>(ROUND(AC2507-AC2505,1)/AC2505)</f>
        <v>-6.648608717064762E-2</v>
      </c>
      <c r="AE2507" s="113"/>
      <c r="AF2507" s="60"/>
    </row>
    <row r="2508" spans="1:32">
      <c r="A2508" s="99" t="s">
        <v>816</v>
      </c>
      <c r="B2508" s="93">
        <v>0</v>
      </c>
      <c r="C2508" s="21" t="s">
        <v>337</v>
      </c>
      <c r="D2508" s="12">
        <v>125</v>
      </c>
      <c r="E2508" s="12">
        <v>0</v>
      </c>
      <c r="F2508" s="12">
        <v>40</v>
      </c>
      <c r="G2508" s="12">
        <v>0</v>
      </c>
      <c r="H2508" s="12">
        <v>0</v>
      </c>
      <c r="I2508" s="13">
        <v>50</v>
      </c>
      <c r="J2508" s="13">
        <v>0</v>
      </c>
      <c r="K2508" s="13">
        <v>10</v>
      </c>
      <c r="L2508" s="13">
        <v>10</v>
      </c>
      <c r="M2508" s="13">
        <v>0</v>
      </c>
      <c r="N2508" s="14">
        <f>D2508*$D$6</f>
        <v>175</v>
      </c>
      <c r="O2508" s="14">
        <f>E2508*$E$6</f>
        <v>0</v>
      </c>
      <c r="P2508" s="14">
        <f>F2508*$F$6</f>
        <v>56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131.25</v>
      </c>
      <c r="T2508" s="14">
        <f>(O2508/100)*(K2508*$K$6)</f>
        <v>0</v>
      </c>
      <c r="U2508" s="14">
        <f>(P2508/100)*(K2508*$K$6)+(P2508/100)*(L2508*$L$6)</f>
        <v>16.8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6"/>
        <v>306.25</v>
      </c>
      <c r="Y2508" s="14">
        <f t="shared" si="807"/>
        <v>0</v>
      </c>
      <c r="Z2508" s="14">
        <f t="shared" si="808"/>
        <v>72.8</v>
      </c>
      <c r="AA2508" s="14">
        <f t="shared" si="809"/>
        <v>0</v>
      </c>
      <c r="AB2508" s="14">
        <f t="shared" ref="AB2508:AB2519" si="811">R2508+W2508</f>
        <v>0</v>
      </c>
      <c r="AC2508" s="15">
        <f t="shared" si="810"/>
        <v>379.1</v>
      </c>
      <c r="AD2508" s="48">
        <f>(ROUND(AC2508-AC2505,1)/AC2505)</f>
        <v>-6.648608717064762E-2</v>
      </c>
      <c r="AE2508" s="113"/>
      <c r="AF2508" s="60"/>
    </row>
    <row r="2509" spans="1:32">
      <c r="A2509" s="99" t="s">
        <v>817</v>
      </c>
      <c r="B2509" s="93">
        <v>0</v>
      </c>
      <c r="C2509" s="21" t="s">
        <v>338</v>
      </c>
      <c r="D2509" s="12">
        <v>125</v>
      </c>
      <c r="E2509" s="12">
        <v>0</v>
      </c>
      <c r="F2509" s="12">
        <v>40</v>
      </c>
      <c r="G2509" s="12">
        <v>0</v>
      </c>
      <c r="H2509" s="12">
        <v>0</v>
      </c>
      <c r="I2509" s="13">
        <v>50</v>
      </c>
      <c r="J2509" s="13">
        <v>0</v>
      </c>
      <c r="K2509" s="13">
        <v>10</v>
      </c>
      <c r="L2509" s="13">
        <v>10</v>
      </c>
      <c r="M2509" s="13">
        <v>0</v>
      </c>
      <c r="N2509" s="14">
        <f>D2509*$D$7</f>
        <v>175</v>
      </c>
      <c r="O2509" s="14">
        <f>E2509*$E$7</f>
        <v>0</v>
      </c>
      <c r="P2509" s="14">
        <f>F2509*$F$7</f>
        <v>56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131.25</v>
      </c>
      <c r="T2509" s="14">
        <f>(O2509/100)*(K2509*$K$7)</f>
        <v>0</v>
      </c>
      <c r="U2509" s="14">
        <f>(P2509/100)*(K2509*$K$7)+(P2509/100)*(L2509*$L$7)</f>
        <v>16.8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6"/>
        <v>306.25</v>
      </c>
      <c r="Y2509" s="14">
        <f t="shared" si="807"/>
        <v>0</v>
      </c>
      <c r="Z2509" s="14">
        <f t="shared" si="808"/>
        <v>72.8</v>
      </c>
      <c r="AA2509" s="14">
        <f t="shared" si="809"/>
        <v>0</v>
      </c>
      <c r="AB2509" s="14">
        <f t="shared" si="811"/>
        <v>0</v>
      </c>
      <c r="AC2509" s="15">
        <f t="shared" si="810"/>
        <v>379.1</v>
      </c>
      <c r="AD2509" s="48">
        <f>(ROUND(AC2509-AC2505,1)/AC2505)</f>
        <v>-6.648608717064762E-2</v>
      </c>
      <c r="AE2509" s="113"/>
      <c r="AF2509" s="60"/>
    </row>
    <row r="2510" spans="1:32">
      <c r="A2510" s="99" t="s">
        <v>666</v>
      </c>
      <c r="B2510" s="93"/>
      <c r="C2510" s="21" t="s">
        <v>339</v>
      </c>
      <c r="D2510" s="12">
        <v>125</v>
      </c>
      <c r="E2510" s="12">
        <v>0</v>
      </c>
      <c r="F2510" s="12">
        <v>40</v>
      </c>
      <c r="G2510" s="12">
        <v>0</v>
      </c>
      <c r="H2510" s="12">
        <v>0</v>
      </c>
      <c r="I2510" s="13">
        <v>50</v>
      </c>
      <c r="J2510" s="13">
        <v>0</v>
      </c>
      <c r="K2510" s="13">
        <v>10</v>
      </c>
      <c r="L2510" s="13">
        <v>10</v>
      </c>
      <c r="M2510" s="13">
        <v>0</v>
      </c>
      <c r="N2510" s="14">
        <f>D2510*$D$8</f>
        <v>175</v>
      </c>
      <c r="O2510" s="14">
        <f>E2510*$E$8</f>
        <v>0</v>
      </c>
      <c r="P2510" s="14">
        <f>F2510*$F$8</f>
        <v>56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131.25</v>
      </c>
      <c r="T2510" s="14">
        <f>(O2510/100)*(K2510*$K$8)</f>
        <v>0</v>
      </c>
      <c r="U2510" s="14">
        <f>(P2510/100)*(K2510*$K$8)+(P2510/100)*(L2510*$L$8)</f>
        <v>16.8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6"/>
        <v>306.25</v>
      </c>
      <c r="Y2510" s="14">
        <f t="shared" si="807"/>
        <v>0</v>
      </c>
      <c r="Z2510" s="14">
        <f t="shared" si="808"/>
        <v>72.8</v>
      </c>
      <c r="AA2510" s="14">
        <f t="shared" si="809"/>
        <v>0</v>
      </c>
      <c r="AB2510" s="14">
        <f t="shared" si="811"/>
        <v>0</v>
      </c>
      <c r="AC2510" s="15">
        <f t="shared" si="810"/>
        <v>379.1</v>
      </c>
      <c r="AD2510" s="48">
        <f>(ROUND(AC2510-AC2505,1)/AC2505)</f>
        <v>-6.648608717064762E-2</v>
      </c>
      <c r="AE2510" s="113"/>
      <c r="AF2510" s="60"/>
    </row>
    <row r="2511" spans="1:32">
      <c r="A2511" s="99" t="s">
        <v>605</v>
      </c>
      <c r="B2511" s="93"/>
      <c r="C2511" s="21" t="s">
        <v>1</v>
      </c>
      <c r="D2511" s="12">
        <v>62</v>
      </c>
      <c r="E2511" s="12">
        <v>165</v>
      </c>
      <c r="F2511" s="12">
        <v>0</v>
      </c>
      <c r="G2511" s="12">
        <v>0</v>
      </c>
      <c r="H2511" s="12">
        <v>0</v>
      </c>
      <c r="I2511" s="13">
        <v>50</v>
      </c>
      <c r="J2511" s="13">
        <v>0</v>
      </c>
      <c r="K2511" s="13">
        <v>56</v>
      </c>
      <c r="L2511" s="13">
        <v>0</v>
      </c>
      <c r="M2511" s="13">
        <v>0</v>
      </c>
      <c r="N2511" s="14">
        <f>D2511*$D$9</f>
        <v>74.399999999999991</v>
      </c>
      <c r="O2511" s="14">
        <f>E2511*$E$9</f>
        <v>214.5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55.79999999999999</v>
      </c>
      <c r="T2511" s="14">
        <f>(O2511/100)*(K2511*$K$9)</f>
        <v>180.18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6"/>
        <v>130.19999999999999</v>
      </c>
      <c r="Y2511" s="14">
        <f t="shared" si="807"/>
        <v>394.68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524.9</v>
      </c>
      <c r="AD2511" s="48">
        <f>(ROUND(AC2511-AC2505,1)/AC2505)</f>
        <v>0.2925387835508495</v>
      </c>
      <c r="AE2511" s="113"/>
      <c r="AF2511" s="60"/>
    </row>
    <row r="2512" spans="1:32">
      <c r="A2512" s="99" t="s">
        <v>844</v>
      </c>
      <c r="B2512" s="93"/>
      <c r="C2512" s="21" t="s">
        <v>2</v>
      </c>
      <c r="D2512" s="12">
        <v>62</v>
      </c>
      <c r="E2512" s="12">
        <v>0</v>
      </c>
      <c r="F2512" s="12">
        <v>165</v>
      </c>
      <c r="G2512" s="12">
        <v>0</v>
      </c>
      <c r="H2512" s="12">
        <v>0</v>
      </c>
      <c r="I2512" s="13">
        <v>50</v>
      </c>
      <c r="J2512" s="13">
        <v>0</v>
      </c>
      <c r="K2512" s="13">
        <v>28</v>
      </c>
      <c r="L2512" s="13">
        <v>28</v>
      </c>
      <c r="M2512" s="13">
        <v>0</v>
      </c>
      <c r="N2512" s="14">
        <f>D2512*$D$10</f>
        <v>74.399999999999991</v>
      </c>
      <c r="O2512" s="14">
        <f>E2512*$E$10</f>
        <v>0</v>
      </c>
      <c r="P2512" s="14">
        <f>F2512*$F$10</f>
        <v>214.5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55.79999999999999</v>
      </c>
      <c r="T2512" s="14">
        <f>(O2512/100)*(K2512*$J$10)</f>
        <v>0</v>
      </c>
      <c r="U2512" s="14">
        <f>(P2512/100)*(K2512*$K$10)+(P2512/100)*(L2512*$L$10)</f>
        <v>180.18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6"/>
        <v>130.19999999999999</v>
      </c>
      <c r="Y2512" s="14">
        <f t="shared" si="807"/>
        <v>0</v>
      </c>
      <c r="Z2512" s="14">
        <f t="shared" si="808"/>
        <v>394.68</v>
      </c>
      <c r="AA2512" s="14">
        <f t="shared" si="809"/>
        <v>0</v>
      </c>
      <c r="AB2512" s="14">
        <f t="shared" si="811"/>
        <v>0</v>
      </c>
      <c r="AC2512" s="15">
        <f t="shared" si="810"/>
        <v>524.9</v>
      </c>
      <c r="AD2512" s="48">
        <f>(ROUND(AC2512-AC2505,1)/AC2505)</f>
        <v>0.2925387835508495</v>
      </c>
      <c r="AE2512" s="113"/>
      <c r="AF2512" s="60"/>
    </row>
    <row r="2513" spans="1:32">
      <c r="A2513" s="99" t="s">
        <v>845</v>
      </c>
      <c r="B2513" s="93"/>
      <c r="C2513" s="21" t="s">
        <v>3</v>
      </c>
      <c r="D2513" s="12">
        <v>62</v>
      </c>
      <c r="E2513" s="12">
        <v>0</v>
      </c>
      <c r="F2513" s="12">
        <v>0</v>
      </c>
      <c r="G2513" s="12">
        <v>165</v>
      </c>
      <c r="H2513" s="12">
        <v>0</v>
      </c>
      <c r="I2513" s="13">
        <v>50</v>
      </c>
      <c r="J2513" s="13">
        <v>0</v>
      </c>
      <c r="K2513" s="13">
        <v>0</v>
      </c>
      <c r="L2513" s="13">
        <v>56</v>
      </c>
      <c r="M2513" s="13">
        <v>0</v>
      </c>
      <c r="N2513" s="14">
        <f>D2513*$D$11</f>
        <v>74.399999999999991</v>
      </c>
      <c r="O2513" s="14">
        <f>E2513*$E$11</f>
        <v>0</v>
      </c>
      <c r="P2513" s="14">
        <f>F2513*$F$11</f>
        <v>0</v>
      </c>
      <c r="Q2513" s="14">
        <f>G2513*$G$11</f>
        <v>214.5</v>
      </c>
      <c r="R2513" s="14">
        <f>H2513*$H$11</f>
        <v>0</v>
      </c>
      <c r="S2513" s="14">
        <f>(N2513/100)*(I2513*$I$11)+(N2513/100)*(J2513*$J$11)</f>
        <v>55.79999999999999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180.18</v>
      </c>
      <c r="W2513" s="14">
        <f>(R2513/100)*(K2513*$K$11)+(R2513/100)*(L2513*$L$11)</f>
        <v>0</v>
      </c>
      <c r="X2513" s="14">
        <f t="shared" si="806"/>
        <v>130.19999999999999</v>
      </c>
      <c r="Y2513" s="14">
        <f t="shared" si="807"/>
        <v>0</v>
      </c>
      <c r="Z2513" s="14">
        <f t="shared" si="808"/>
        <v>0</v>
      </c>
      <c r="AA2513" s="14">
        <f t="shared" si="809"/>
        <v>394.68</v>
      </c>
      <c r="AB2513" s="14">
        <f t="shared" si="811"/>
        <v>0</v>
      </c>
      <c r="AC2513" s="15">
        <f t="shared" si="810"/>
        <v>524.9</v>
      </c>
      <c r="AD2513" s="48">
        <f>(ROUND(AC2513-AC2505,1)/AC2505)</f>
        <v>0.2925387835508495</v>
      </c>
      <c r="AE2513" s="113"/>
      <c r="AF2513" s="60"/>
    </row>
    <row r="2514" spans="1:32">
      <c r="A2514" s="99" t="s">
        <v>846</v>
      </c>
      <c r="B2514" s="93"/>
      <c r="C2514" s="21" t="s">
        <v>4</v>
      </c>
      <c r="D2514" s="12">
        <v>62</v>
      </c>
      <c r="E2514" s="12">
        <v>0</v>
      </c>
      <c r="F2514" s="12">
        <v>0</v>
      </c>
      <c r="G2514" s="12">
        <v>0</v>
      </c>
      <c r="H2514" s="12">
        <v>165</v>
      </c>
      <c r="I2514" s="13">
        <v>50</v>
      </c>
      <c r="J2514" s="13">
        <v>0</v>
      </c>
      <c r="K2514" s="13">
        <v>28</v>
      </c>
      <c r="L2514" s="13">
        <v>28</v>
      </c>
      <c r="M2514" s="13">
        <v>0</v>
      </c>
      <c r="N2514" s="14">
        <f>D2514*$D$12</f>
        <v>74.399999999999991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214.5</v>
      </c>
      <c r="S2514" s="14">
        <f>(N2514/100)*(I2514*$I$12)+(N2514/100)*(J2514*$J$12)</f>
        <v>55.79999999999999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180.18</v>
      </c>
      <c r="X2514" s="14">
        <f t="shared" si="806"/>
        <v>130.19999999999999</v>
      </c>
      <c r="Y2514" s="14">
        <f t="shared" si="807"/>
        <v>0</v>
      </c>
      <c r="Z2514" s="14">
        <f t="shared" si="808"/>
        <v>0</v>
      </c>
      <c r="AA2514" s="14">
        <f t="shared" si="809"/>
        <v>0</v>
      </c>
      <c r="AB2514" s="14">
        <f t="shared" si="811"/>
        <v>394.68</v>
      </c>
      <c r="AC2514" s="15">
        <f t="shared" si="810"/>
        <v>524.9</v>
      </c>
      <c r="AD2514" s="48">
        <f>(ROUND(AC2514-AC2505,1)/AC2505)</f>
        <v>0.2925387835508495</v>
      </c>
      <c r="AE2514" s="113"/>
      <c r="AF2514" s="60"/>
    </row>
    <row r="2515" spans="1:32">
      <c r="A2515" s="99" t="s">
        <v>847</v>
      </c>
      <c r="B2515" s="93"/>
      <c r="C2515" s="21" t="s">
        <v>327</v>
      </c>
      <c r="D2515" s="12">
        <v>125</v>
      </c>
      <c r="E2515" s="12">
        <v>0</v>
      </c>
      <c r="F2515" s="12">
        <v>40</v>
      </c>
      <c r="G2515" s="12">
        <v>0</v>
      </c>
      <c r="H2515" s="12">
        <v>0</v>
      </c>
      <c r="I2515" s="13">
        <v>50</v>
      </c>
      <c r="J2515" s="13">
        <v>0</v>
      </c>
      <c r="K2515" s="13">
        <v>10</v>
      </c>
      <c r="L2515" s="13">
        <v>10</v>
      </c>
      <c r="M2515" s="13">
        <v>52</v>
      </c>
      <c r="N2515" s="14">
        <f>D2515*$D$13</f>
        <v>162.5</v>
      </c>
      <c r="O2515" s="14">
        <f>E2515*$E$13</f>
        <v>0</v>
      </c>
      <c r="P2515" s="14">
        <f>F2515*$F$13</f>
        <v>52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248.625</v>
      </c>
      <c r="T2515" s="14">
        <f>(O2515/100)*(K2515*$K$13)+(O2515/100)*(M2515*$M$13)</f>
        <v>0</v>
      </c>
      <c r="U2515" s="14">
        <f>(P2515/100)*(K2515*$K$13)+(P2515/100)*(L2515*$L$13)+(P2515/100)*(M2515*$M$13)</f>
        <v>56.160000000000004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06"/>
        <v>411.125</v>
      </c>
      <c r="Y2515" s="14">
        <f t="shared" si="807"/>
        <v>0</v>
      </c>
      <c r="Z2515" s="14">
        <f t="shared" si="808"/>
        <v>108.16</v>
      </c>
      <c r="AA2515" s="14">
        <f t="shared" si="809"/>
        <v>0</v>
      </c>
      <c r="AB2515" s="14">
        <f t="shared" si="811"/>
        <v>0</v>
      </c>
      <c r="AC2515" s="15">
        <f t="shared" si="810"/>
        <v>519.29999999999995</v>
      </c>
      <c r="AD2515" s="48">
        <f>(ROUND(AC2515-AC2505,1)/AC2505)</f>
        <v>0.27874907658212261</v>
      </c>
      <c r="AE2515" s="113"/>
      <c r="AF2515" s="60"/>
    </row>
    <row r="2516" spans="1:32">
      <c r="A2516" s="99" t="s">
        <v>848</v>
      </c>
      <c r="B2516" s="93"/>
      <c r="C2516" s="21" t="s">
        <v>328</v>
      </c>
      <c r="D2516" s="12">
        <v>153</v>
      </c>
      <c r="E2516" s="12">
        <v>0</v>
      </c>
      <c r="F2516" s="12">
        <v>0</v>
      </c>
      <c r="G2516" s="12">
        <v>0</v>
      </c>
      <c r="H2516" s="12">
        <v>0</v>
      </c>
      <c r="I2516" s="13">
        <v>50</v>
      </c>
      <c r="J2516" s="13">
        <v>0</v>
      </c>
      <c r="K2516" s="13">
        <v>57</v>
      </c>
      <c r="L2516" s="13">
        <v>0</v>
      </c>
      <c r="M2516" s="13">
        <v>0</v>
      </c>
      <c r="N2516" s="14">
        <f>D2516*$D$14</f>
        <v>198.9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319.23450000000003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6"/>
        <v>518.1345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518.1</v>
      </c>
      <c r="AD2516" s="48">
        <f>(ROUND(AC2516-AC2505,1)/AC2505)</f>
        <v>0.27579413937453828</v>
      </c>
      <c r="AE2516" s="113"/>
      <c r="AF2516" s="60"/>
    </row>
    <row r="2517" spans="1:32">
      <c r="A2517" s="99"/>
      <c r="B2517" s="93"/>
      <c r="C2517" s="21" t="s">
        <v>329</v>
      </c>
      <c r="D2517" s="12">
        <v>153</v>
      </c>
      <c r="E2517" s="12">
        <v>0</v>
      </c>
      <c r="F2517" s="12">
        <v>0</v>
      </c>
      <c r="G2517" s="12">
        <v>0</v>
      </c>
      <c r="H2517" s="12">
        <v>0</v>
      </c>
      <c r="I2517" s="13">
        <v>50</v>
      </c>
      <c r="J2517" s="13">
        <v>0</v>
      </c>
      <c r="K2517" s="13">
        <v>0</v>
      </c>
      <c r="L2517" s="13">
        <v>57</v>
      </c>
      <c r="M2517" s="13">
        <v>0</v>
      </c>
      <c r="N2517" s="14">
        <f>D2517*$D$15</f>
        <v>198.9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319.23450000000003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6"/>
        <v>518.1345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518.1</v>
      </c>
      <c r="AD2517" s="48">
        <f>(ROUND(AC2517-AC2505,1)/AC2505)</f>
        <v>0.27579413937453828</v>
      </c>
      <c r="AE2517" s="113"/>
      <c r="AF2517" s="60"/>
    </row>
    <row r="2518" spans="1:32">
      <c r="A2518" s="99"/>
      <c r="B2518" s="93"/>
      <c r="C2518" s="21" t="s">
        <v>325</v>
      </c>
      <c r="D2518" s="12">
        <v>125</v>
      </c>
      <c r="E2518" s="12">
        <v>0</v>
      </c>
      <c r="F2518" s="12">
        <v>40</v>
      </c>
      <c r="G2518" s="12">
        <v>0</v>
      </c>
      <c r="H2518" s="12">
        <v>0</v>
      </c>
      <c r="I2518" s="13">
        <v>50</v>
      </c>
      <c r="J2518" s="13">
        <v>39</v>
      </c>
      <c r="K2518" s="13">
        <v>10</v>
      </c>
      <c r="L2518" s="13">
        <v>10</v>
      </c>
      <c r="M2518" s="13">
        <v>0</v>
      </c>
      <c r="N2518" s="14">
        <f>D2518*$D$16</f>
        <v>162.5</v>
      </c>
      <c r="O2518" s="14">
        <f>E2518*$E$16</f>
        <v>0</v>
      </c>
      <c r="P2518" s="14">
        <f>F2518*$F$16</f>
        <v>52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227.01249999999999</v>
      </c>
      <c r="T2518" s="14">
        <f>(O2518/100)*(K2518*$K$16)</f>
        <v>0</v>
      </c>
      <c r="U2518" s="14">
        <f>(P2518/100)*(K2518*$K$16)+(P2518/100)*(L2518*$L$16)</f>
        <v>15.600000000000001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6"/>
        <v>389.51249999999999</v>
      </c>
      <c r="Y2518" s="14">
        <f t="shared" si="807"/>
        <v>0</v>
      </c>
      <c r="Z2518" s="14">
        <f t="shared" si="808"/>
        <v>67.599999999999994</v>
      </c>
      <c r="AA2518" s="14">
        <f t="shared" si="809"/>
        <v>0</v>
      </c>
      <c r="AB2518" s="14">
        <f t="shared" si="811"/>
        <v>0</v>
      </c>
      <c r="AC2518" s="15">
        <f t="shared" si="810"/>
        <v>457.1</v>
      </c>
      <c r="AD2518" s="48">
        <f>(ROUND(AC2518-AC2505,1)/AC2505)</f>
        <v>0.12558483132233439</v>
      </c>
      <c r="AE2518" s="113"/>
      <c r="AF2518" s="60"/>
    </row>
    <row r="2519" spans="1:32">
      <c r="A2519" s="99"/>
      <c r="B2519" s="93"/>
      <c r="C2519" s="21" t="s">
        <v>326</v>
      </c>
      <c r="D2519" s="12">
        <v>125</v>
      </c>
      <c r="E2519" s="12">
        <v>0</v>
      </c>
      <c r="F2519" s="12">
        <v>40</v>
      </c>
      <c r="G2519" s="12">
        <v>0</v>
      </c>
      <c r="H2519" s="12">
        <v>0</v>
      </c>
      <c r="I2519" s="13">
        <v>72</v>
      </c>
      <c r="J2519" s="13">
        <v>0</v>
      </c>
      <c r="K2519" s="13">
        <v>10</v>
      </c>
      <c r="L2519" s="13">
        <v>10</v>
      </c>
      <c r="M2519" s="13">
        <v>0</v>
      </c>
      <c r="N2519" s="14">
        <f>D2519*$D$17</f>
        <v>162.5</v>
      </c>
      <c r="O2519" s="14">
        <f>E2519*$E$17</f>
        <v>0</v>
      </c>
      <c r="P2519" s="14">
        <f>F2519*$F$17</f>
        <v>52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269.09999999999997</v>
      </c>
      <c r="T2519" s="14">
        <f>(O2519/100)*(K2519*$K$17)</f>
        <v>0</v>
      </c>
      <c r="U2519" s="14">
        <f>(P2519/100)*(K2519*$K$17)+(P2519/100)*(L2519*$L$17)</f>
        <v>15.600000000000001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6"/>
        <v>431.59999999999997</v>
      </c>
      <c r="Y2519" s="14">
        <f t="shared" si="807"/>
        <v>0</v>
      </c>
      <c r="Z2519" s="14">
        <f t="shared" si="808"/>
        <v>67.599999999999994</v>
      </c>
      <c r="AA2519" s="14">
        <f t="shared" si="809"/>
        <v>0</v>
      </c>
      <c r="AB2519" s="14">
        <f t="shared" si="811"/>
        <v>0</v>
      </c>
      <c r="AC2519" s="15">
        <f t="shared" si="810"/>
        <v>499.2</v>
      </c>
      <c r="AD2519" s="48">
        <f>(ROUND(AC2519-AC2505,1)/AC2505)</f>
        <v>0.22925387835508493</v>
      </c>
      <c r="AE2519" s="113"/>
      <c r="AF2519" s="60"/>
    </row>
    <row r="2520" spans="1:32">
      <c r="A2520" s="107"/>
      <c r="B2520" s="156" t="s">
        <v>120</v>
      </c>
      <c r="C2520" s="156"/>
      <c r="D2520" s="156"/>
      <c r="E2520" s="156"/>
      <c r="F2520" s="156"/>
      <c r="G2520" s="156"/>
      <c r="H2520" s="156"/>
      <c r="I2520" s="156"/>
      <c r="J2520" s="156"/>
      <c r="K2520" s="156"/>
      <c r="L2520" s="156"/>
      <c r="M2520" s="156"/>
      <c r="N2520" s="156"/>
      <c r="O2520" s="156"/>
      <c r="P2520" s="156"/>
      <c r="Q2520" s="156"/>
      <c r="R2520" s="156"/>
      <c r="S2520" s="156"/>
      <c r="T2520" s="156"/>
      <c r="U2520" s="156"/>
      <c r="V2520" s="156"/>
      <c r="W2520" s="156"/>
      <c r="X2520" s="156"/>
      <c r="Y2520" s="156"/>
      <c r="Z2520" s="156"/>
      <c r="AA2520" s="156"/>
      <c r="AB2520" s="156"/>
      <c r="AC2520" s="18">
        <v>650</v>
      </c>
      <c r="AD2520" s="18"/>
      <c r="AE2520" s="113"/>
      <c r="AF2520" s="60"/>
    </row>
    <row r="2521" spans="1:32">
      <c r="A2521" s="106" t="s">
        <v>0</v>
      </c>
      <c r="B2521" s="87" t="s">
        <v>229</v>
      </c>
      <c r="C2521" s="21" t="s">
        <v>243</v>
      </c>
      <c r="D2521" s="12">
        <v>164</v>
      </c>
      <c r="E2521" s="12">
        <v>0</v>
      </c>
      <c r="F2521" s="12">
        <v>0</v>
      </c>
      <c r="G2521" s="12">
        <v>0</v>
      </c>
      <c r="H2521" s="12">
        <v>0</v>
      </c>
      <c r="I2521" s="13">
        <v>55</v>
      </c>
      <c r="J2521" s="13">
        <v>10</v>
      </c>
      <c r="K2521" s="13">
        <v>0</v>
      </c>
      <c r="L2521" s="13">
        <v>0</v>
      </c>
      <c r="M2521" s="13">
        <v>0</v>
      </c>
      <c r="N2521" s="14">
        <f>D2521*$D$3</f>
        <v>246</v>
      </c>
      <c r="O2521" s="14">
        <f>E2521*$E$3</f>
        <v>0</v>
      </c>
      <c r="P2521" s="14">
        <f>F2521*$F$3</f>
        <v>0</v>
      </c>
      <c r="Q2521" s="14">
        <f>G2521*$G$3</f>
        <v>0</v>
      </c>
      <c r="R2521" s="14">
        <f>H2521*$H$3</f>
        <v>0</v>
      </c>
      <c r="S2521" s="14">
        <f>(N2521/100)*(I2521*$I$3)+(N2521/100)*(J2521*$J$3)</f>
        <v>239.85</v>
      </c>
      <c r="T2521" s="14">
        <f>(O2521/100)*(K2521*$K$3)</f>
        <v>0</v>
      </c>
      <c r="U2521" s="14">
        <f>(P2521/100)*(K2521*$K$3)+(P2521/100)*(L2521*$L$3)</f>
        <v>0</v>
      </c>
      <c r="V2521" s="14">
        <f>(Q2521/100)*(L2521*$L$3)</f>
        <v>0</v>
      </c>
      <c r="W2521" s="14">
        <f>(R2521/100)*(K2521*$K$3)+(R2521/100)*(L2521*$L$3)</f>
        <v>0</v>
      </c>
      <c r="X2521" s="14">
        <f t="shared" ref="X2521:X2550" si="812">N2521+S2521</f>
        <v>485.85</v>
      </c>
      <c r="Y2521" s="14">
        <f t="shared" ref="Y2521:Y2550" si="813">O2521+T2521</f>
        <v>0</v>
      </c>
      <c r="Z2521" s="14">
        <f t="shared" ref="Z2521:Z2550" si="814">P2521+U2521</f>
        <v>0</v>
      </c>
      <c r="AA2521" s="14">
        <f t="shared" ref="AA2521:AA2550" si="815">Q2521+V2521</f>
        <v>0</v>
      </c>
      <c r="AB2521" s="14">
        <f>R2521+W2521</f>
        <v>0</v>
      </c>
      <c r="AC2521" s="15">
        <f>ROUND(X2521+Y2521+Z2521+AA2521+AB2521,1)</f>
        <v>485.9</v>
      </c>
      <c r="AD2521" s="48">
        <v>0</v>
      </c>
      <c r="AE2521" s="113" t="s">
        <v>813</v>
      </c>
      <c r="AF2521" s="60"/>
    </row>
    <row r="2522" spans="1:32">
      <c r="A2522" s="99" t="s">
        <v>814</v>
      </c>
      <c r="B2522" s="87">
        <v>32</v>
      </c>
      <c r="C2522" s="21" t="s">
        <v>324</v>
      </c>
      <c r="D2522" s="12">
        <v>164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28</v>
      </c>
      <c r="K2522" s="13">
        <v>0</v>
      </c>
      <c r="L2522" s="13">
        <v>0</v>
      </c>
      <c r="M2522" s="13">
        <v>0</v>
      </c>
      <c r="N2522" s="14">
        <f>D2522*$D$4</f>
        <v>213.20000000000002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356.89679999999998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12"/>
        <v>570.09680000000003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>ROUND(X2522+Y2522+Z2522+AA2522+AB2522,1)</f>
        <v>570.1</v>
      </c>
      <c r="AD2522" s="48">
        <f>(ROUND(AC2522-AC2521,1)/AC2521)</f>
        <v>0.17328668450298418</v>
      </c>
      <c r="AE2522" s="113"/>
      <c r="AF2522" s="60"/>
    </row>
    <row r="2523" spans="1:32">
      <c r="A2523" s="99" t="s">
        <v>815</v>
      </c>
      <c r="B2523" s="87">
        <v>8</v>
      </c>
      <c r="C2523" s="21" t="s">
        <v>849</v>
      </c>
      <c r="D2523" s="12">
        <v>164</v>
      </c>
      <c r="E2523" s="12">
        <v>0</v>
      </c>
      <c r="F2523" s="12">
        <v>0</v>
      </c>
      <c r="G2523" s="12">
        <v>0</v>
      </c>
      <c r="H2523" s="12">
        <v>0</v>
      </c>
      <c r="I2523" s="13">
        <v>55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D2523*$D$5</f>
        <v>229.6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223.85999999999999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2"/>
        <v>453.46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>R2523+W2523</f>
        <v>0</v>
      </c>
      <c r="AC2523" s="15">
        <f t="shared" ref="AC2523:AC2535" si="816">ROUND(X2523+Y2523+Z2523+AA2523+AB2523,1)</f>
        <v>453.5</v>
      </c>
      <c r="AD2523" s="48">
        <f>(ROUND(AC2523-AC2521,1)/AC2521)</f>
        <v>-6.6680386910887013E-2</v>
      </c>
      <c r="AE2523" s="113"/>
      <c r="AF2523" s="60"/>
    </row>
    <row r="2524" spans="1:32">
      <c r="A2524" s="99" t="s">
        <v>816</v>
      </c>
      <c r="B2524" s="87">
        <v>0</v>
      </c>
      <c r="C2524" s="21" t="s">
        <v>337</v>
      </c>
      <c r="D2524" s="12">
        <v>164</v>
      </c>
      <c r="E2524" s="12">
        <v>0</v>
      </c>
      <c r="F2524" s="12">
        <v>0</v>
      </c>
      <c r="G2524" s="12">
        <v>0</v>
      </c>
      <c r="H2524" s="12">
        <v>0</v>
      </c>
      <c r="I2524" s="13">
        <v>55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D2524*$D$6</f>
        <v>229.6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223.85999999999999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2"/>
        <v>453.46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ref="AB2524:AB2536" si="817">R2524+W2524</f>
        <v>0</v>
      </c>
      <c r="AC2524" s="15">
        <f t="shared" si="816"/>
        <v>453.5</v>
      </c>
      <c r="AD2524" s="48">
        <f>(ROUND(AC2524-AC2521,1)/AC2521)</f>
        <v>-6.6680386910887013E-2</v>
      </c>
      <c r="AE2524" s="113"/>
      <c r="AF2524" s="60"/>
    </row>
    <row r="2525" spans="1:32">
      <c r="A2525" s="99" t="s">
        <v>817</v>
      </c>
      <c r="B2525" s="87">
        <v>0</v>
      </c>
      <c r="C2525" s="21" t="s">
        <v>338</v>
      </c>
      <c r="D2525" s="12">
        <v>164</v>
      </c>
      <c r="E2525" s="12">
        <v>0</v>
      </c>
      <c r="F2525" s="12">
        <v>0</v>
      </c>
      <c r="G2525" s="12">
        <v>0</v>
      </c>
      <c r="H2525" s="12">
        <v>0</v>
      </c>
      <c r="I2525" s="13">
        <v>55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D2525*$D$7</f>
        <v>229.6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223.85999999999999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2"/>
        <v>453.46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453.5</v>
      </c>
      <c r="AD2525" s="48">
        <f>(ROUND(AC2525-AC2521,1)/AC2521)</f>
        <v>-6.6680386910887013E-2</v>
      </c>
      <c r="AE2525" s="113"/>
      <c r="AF2525" s="60"/>
    </row>
    <row r="2526" spans="1:32">
      <c r="A2526" s="99" t="s">
        <v>666</v>
      </c>
      <c r="B2526" s="87"/>
      <c r="C2526" s="21" t="s">
        <v>339</v>
      </c>
      <c r="D2526" s="12">
        <v>164</v>
      </c>
      <c r="E2526" s="12">
        <v>0</v>
      </c>
      <c r="F2526" s="12">
        <v>0</v>
      </c>
      <c r="G2526" s="12">
        <v>0</v>
      </c>
      <c r="H2526" s="12">
        <v>0</v>
      </c>
      <c r="I2526" s="13">
        <v>55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D2526*$D$8</f>
        <v>229.6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223.85999999999999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2"/>
        <v>453.46</v>
      </c>
      <c r="Y2526" s="14">
        <f t="shared" si="813"/>
        <v>0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453.5</v>
      </c>
      <c r="AD2526" s="48">
        <f>(ROUND(AC2526-AC2521,1)/AC2521)</f>
        <v>-6.6680386910887013E-2</v>
      </c>
      <c r="AE2526" s="113"/>
      <c r="AF2526" s="60"/>
    </row>
    <row r="2527" spans="1:32">
      <c r="A2527" s="99" t="s">
        <v>605</v>
      </c>
      <c r="B2527" s="87"/>
      <c r="C2527" s="21" t="s">
        <v>1</v>
      </c>
      <c r="D2527" s="12">
        <v>82</v>
      </c>
      <c r="E2527" s="12">
        <v>164</v>
      </c>
      <c r="F2527" s="12">
        <v>0</v>
      </c>
      <c r="G2527" s="12">
        <v>0</v>
      </c>
      <c r="H2527" s="12">
        <v>0</v>
      </c>
      <c r="I2527" s="13">
        <v>55</v>
      </c>
      <c r="J2527" s="13">
        <v>10</v>
      </c>
      <c r="K2527" s="13">
        <v>70</v>
      </c>
      <c r="L2527" s="13">
        <v>0</v>
      </c>
      <c r="M2527" s="13">
        <v>0</v>
      </c>
      <c r="N2527" s="14">
        <f>D2527*$D$9</f>
        <v>98.399999999999991</v>
      </c>
      <c r="O2527" s="14">
        <f>E2527*$E$9</f>
        <v>213.20000000000002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95.94</v>
      </c>
      <c r="T2527" s="14">
        <f>(O2527/100)*(K2527*$K$9)</f>
        <v>223.86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2"/>
        <v>194.33999999999997</v>
      </c>
      <c r="Y2527" s="14">
        <f t="shared" si="813"/>
        <v>437.06000000000006</v>
      </c>
      <c r="Z2527" s="14">
        <f t="shared" si="814"/>
        <v>0</v>
      </c>
      <c r="AA2527" s="14">
        <f t="shared" si="815"/>
        <v>0</v>
      </c>
      <c r="AB2527" s="14">
        <f t="shared" si="817"/>
        <v>0</v>
      </c>
      <c r="AC2527" s="15">
        <f t="shared" si="816"/>
        <v>631.4</v>
      </c>
      <c r="AD2527" s="48">
        <f>(ROUND(AC2527-AC2521,1)/AC2521)</f>
        <v>0.29944433010907595</v>
      </c>
      <c r="AE2527" s="113"/>
      <c r="AF2527" s="60"/>
    </row>
    <row r="2528" spans="1:32">
      <c r="A2528" s="99" t="s">
        <v>844</v>
      </c>
      <c r="B2528" s="87"/>
      <c r="C2528" s="21" t="s">
        <v>2</v>
      </c>
      <c r="D2528" s="12">
        <v>82</v>
      </c>
      <c r="E2528" s="12">
        <v>0</v>
      </c>
      <c r="F2528" s="12">
        <v>164</v>
      </c>
      <c r="G2528" s="12">
        <v>0</v>
      </c>
      <c r="H2528" s="12">
        <v>0</v>
      </c>
      <c r="I2528" s="13">
        <v>55</v>
      </c>
      <c r="J2528" s="13">
        <v>10</v>
      </c>
      <c r="K2528" s="13">
        <v>35</v>
      </c>
      <c r="L2528" s="13">
        <v>35</v>
      </c>
      <c r="M2528" s="13">
        <v>0</v>
      </c>
      <c r="N2528" s="14">
        <f>D2528*$D$10</f>
        <v>98.399999999999991</v>
      </c>
      <c r="O2528" s="14">
        <f>E2528*$E$10</f>
        <v>0</v>
      </c>
      <c r="P2528" s="14">
        <f>F2528*$F$10</f>
        <v>213.20000000000002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95.94</v>
      </c>
      <c r="T2528" s="14">
        <f>(O2528/100)*(K2528*$J$10)</f>
        <v>0</v>
      </c>
      <c r="U2528" s="14">
        <f>(P2528/100)*(K2528*$K$10)+(P2528/100)*(L2528*$L$10)</f>
        <v>223.86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2"/>
        <v>194.33999999999997</v>
      </c>
      <c r="Y2528" s="14">
        <f t="shared" si="813"/>
        <v>0</v>
      </c>
      <c r="Z2528" s="14">
        <f t="shared" si="814"/>
        <v>437.06000000000006</v>
      </c>
      <c r="AA2528" s="14">
        <f t="shared" si="815"/>
        <v>0</v>
      </c>
      <c r="AB2528" s="14">
        <f t="shared" si="817"/>
        <v>0</v>
      </c>
      <c r="AC2528" s="15">
        <f t="shared" si="816"/>
        <v>631.4</v>
      </c>
      <c r="AD2528" s="48">
        <f>(ROUND(AC2528-AC2521,1)/AC2521)</f>
        <v>0.29944433010907595</v>
      </c>
      <c r="AE2528" s="113"/>
      <c r="AF2528" s="60"/>
    </row>
    <row r="2529" spans="1:32">
      <c r="A2529" s="99" t="s">
        <v>845</v>
      </c>
      <c r="B2529" s="87"/>
      <c r="C2529" s="21" t="s">
        <v>3</v>
      </c>
      <c r="D2529" s="12">
        <v>82</v>
      </c>
      <c r="E2529" s="12">
        <v>0</v>
      </c>
      <c r="F2529" s="12">
        <v>0</v>
      </c>
      <c r="G2529" s="12">
        <v>164</v>
      </c>
      <c r="H2529" s="12">
        <v>0</v>
      </c>
      <c r="I2529" s="13">
        <v>55</v>
      </c>
      <c r="J2529" s="13">
        <v>10</v>
      </c>
      <c r="K2529" s="13">
        <v>0</v>
      </c>
      <c r="L2529" s="13">
        <v>70</v>
      </c>
      <c r="M2529" s="13">
        <v>0</v>
      </c>
      <c r="N2529" s="14">
        <f>D2529*$D$11</f>
        <v>98.399999999999991</v>
      </c>
      <c r="O2529" s="14">
        <f>E2529*$E$11</f>
        <v>0</v>
      </c>
      <c r="P2529" s="14">
        <f>F2529*$F$11</f>
        <v>0</v>
      </c>
      <c r="Q2529" s="14">
        <f>G2529*$G$11</f>
        <v>213.20000000000002</v>
      </c>
      <c r="R2529" s="14">
        <f>H2529*$H$11</f>
        <v>0</v>
      </c>
      <c r="S2529" s="14">
        <f>(N2529/100)*(I2529*$I$11)+(N2529/100)*(J2529*$J$11)</f>
        <v>95.94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223.86</v>
      </c>
      <c r="W2529" s="14">
        <f>(R2529/100)*(K2529*$K$11)+(R2529/100)*(L2529*$L$11)</f>
        <v>0</v>
      </c>
      <c r="X2529" s="14">
        <f t="shared" si="812"/>
        <v>194.33999999999997</v>
      </c>
      <c r="Y2529" s="14">
        <f t="shared" si="813"/>
        <v>0</v>
      </c>
      <c r="Z2529" s="14">
        <f t="shared" si="814"/>
        <v>0</v>
      </c>
      <c r="AA2529" s="14">
        <f t="shared" si="815"/>
        <v>437.06000000000006</v>
      </c>
      <c r="AB2529" s="14">
        <f t="shared" si="817"/>
        <v>0</v>
      </c>
      <c r="AC2529" s="15">
        <f t="shared" si="816"/>
        <v>631.4</v>
      </c>
      <c r="AD2529" s="48">
        <f>(ROUND(AC2529-AC2521,1)/AC2521)</f>
        <v>0.29944433010907595</v>
      </c>
      <c r="AE2529" s="113"/>
      <c r="AF2529" s="60"/>
    </row>
    <row r="2530" spans="1:32">
      <c r="A2530" s="99" t="s">
        <v>846</v>
      </c>
      <c r="B2530" s="87"/>
      <c r="C2530" s="21" t="s">
        <v>4</v>
      </c>
      <c r="D2530" s="12">
        <v>82</v>
      </c>
      <c r="E2530" s="12">
        <v>0</v>
      </c>
      <c r="F2530" s="12">
        <v>0</v>
      </c>
      <c r="G2530" s="12">
        <v>0</v>
      </c>
      <c r="H2530" s="12">
        <v>164</v>
      </c>
      <c r="I2530" s="13">
        <v>55</v>
      </c>
      <c r="J2530" s="13">
        <v>10</v>
      </c>
      <c r="K2530" s="13">
        <v>35</v>
      </c>
      <c r="L2530" s="13">
        <v>35</v>
      </c>
      <c r="M2530" s="13">
        <v>0</v>
      </c>
      <c r="N2530" s="14">
        <f>D2530*$D$12</f>
        <v>98.399999999999991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213.20000000000002</v>
      </c>
      <c r="S2530" s="14">
        <f>(N2530/100)*(I2530*$I$12)+(N2530/100)*(J2530*$J$12)</f>
        <v>95.94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223.86</v>
      </c>
      <c r="X2530" s="14">
        <f t="shared" si="812"/>
        <v>194.33999999999997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437.06000000000006</v>
      </c>
      <c r="AC2530" s="15">
        <f t="shared" si="816"/>
        <v>631.4</v>
      </c>
      <c r="AD2530" s="48">
        <f>(ROUND(AC2530-AC2521,1)/AC2521)</f>
        <v>0.29944433010907595</v>
      </c>
      <c r="AE2530" s="113"/>
      <c r="AF2530" s="60"/>
    </row>
    <row r="2531" spans="1:32">
      <c r="A2531" s="99" t="s">
        <v>847</v>
      </c>
      <c r="B2531" s="87"/>
      <c r="C2531" s="21" t="s">
        <v>327</v>
      </c>
      <c r="D2531" s="12">
        <v>164</v>
      </c>
      <c r="E2531" s="12">
        <v>0</v>
      </c>
      <c r="F2531" s="12">
        <v>0</v>
      </c>
      <c r="G2531" s="12">
        <v>0</v>
      </c>
      <c r="H2531" s="12">
        <v>0</v>
      </c>
      <c r="I2531" s="13">
        <v>55</v>
      </c>
      <c r="J2531" s="13">
        <v>10</v>
      </c>
      <c r="K2531" s="13">
        <v>0</v>
      </c>
      <c r="L2531" s="13">
        <v>0</v>
      </c>
      <c r="M2531" s="13">
        <v>62</v>
      </c>
      <c r="N2531" s="14">
        <f>D2531*$D$13</f>
        <v>213.20000000000002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406.14600000000002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2"/>
        <v>619.346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619.29999999999995</v>
      </c>
      <c r="AD2531" s="48">
        <f>(ROUND(AC2531-AC2521,1)/AC2521)</f>
        <v>0.27454208684914594</v>
      </c>
      <c r="AE2531" s="113"/>
      <c r="AF2531" s="60"/>
    </row>
    <row r="2532" spans="1:32">
      <c r="A2532" s="99" t="s">
        <v>848</v>
      </c>
      <c r="B2532" s="87"/>
      <c r="C2532" s="21" t="s">
        <v>328</v>
      </c>
      <c r="D2532" s="12">
        <v>164</v>
      </c>
      <c r="E2532" s="12">
        <v>0</v>
      </c>
      <c r="F2532" s="12">
        <v>0</v>
      </c>
      <c r="G2532" s="12">
        <v>0</v>
      </c>
      <c r="H2532" s="12">
        <v>0</v>
      </c>
      <c r="I2532" s="13">
        <v>55</v>
      </c>
      <c r="J2532" s="13">
        <v>10</v>
      </c>
      <c r="K2532" s="13">
        <v>62</v>
      </c>
      <c r="L2532" s="13">
        <v>0</v>
      </c>
      <c r="M2532" s="13">
        <v>0</v>
      </c>
      <c r="N2532" s="14">
        <f>D2532*$D$14</f>
        <v>213.20000000000002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406.14600000000002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2"/>
        <v>619.346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619.29999999999995</v>
      </c>
      <c r="AD2532" s="48">
        <f>(ROUND(AC2532-AC2521,1)/AC2521)</f>
        <v>0.27454208684914594</v>
      </c>
      <c r="AE2532" s="113"/>
      <c r="AF2532" s="60"/>
    </row>
    <row r="2533" spans="1:32">
      <c r="A2533" s="99"/>
      <c r="B2533" s="87"/>
      <c r="C2533" s="21" t="s">
        <v>329</v>
      </c>
      <c r="D2533" s="12">
        <v>164</v>
      </c>
      <c r="E2533" s="12">
        <v>0</v>
      </c>
      <c r="F2533" s="12">
        <v>0</v>
      </c>
      <c r="G2533" s="12">
        <v>0</v>
      </c>
      <c r="H2533" s="12">
        <v>0</v>
      </c>
      <c r="I2533" s="13">
        <v>55</v>
      </c>
      <c r="J2533" s="13">
        <v>10</v>
      </c>
      <c r="K2533" s="13">
        <v>0</v>
      </c>
      <c r="L2533" s="13">
        <v>62</v>
      </c>
      <c r="M2533" s="13">
        <v>0</v>
      </c>
      <c r="N2533" s="14">
        <f>D2533*$D$15</f>
        <v>213.20000000000002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406.14600000000002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2"/>
        <v>619.346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619.29999999999995</v>
      </c>
      <c r="AD2533" s="48">
        <f>(ROUND(AC2533-AC2521,1)/AC2521)</f>
        <v>0.27454208684914594</v>
      </c>
      <c r="AE2533" s="113"/>
      <c r="AF2533" s="60"/>
    </row>
    <row r="2534" spans="1:32" ht="15.75" customHeight="1">
      <c r="A2534" s="99"/>
      <c r="B2534" s="87"/>
      <c r="C2534" s="21" t="s">
        <v>325</v>
      </c>
      <c r="D2534" s="12">
        <v>164</v>
      </c>
      <c r="E2534" s="12">
        <v>0</v>
      </c>
      <c r="F2534" s="12">
        <v>0</v>
      </c>
      <c r="G2534" s="12">
        <v>0</v>
      </c>
      <c r="H2534" s="12">
        <v>0</v>
      </c>
      <c r="I2534" s="13">
        <v>55</v>
      </c>
      <c r="J2534" s="13">
        <v>44</v>
      </c>
      <c r="K2534" s="13">
        <v>0</v>
      </c>
      <c r="L2534" s="13">
        <v>0</v>
      </c>
      <c r="M2534" s="13">
        <v>0</v>
      </c>
      <c r="N2534" s="14">
        <f>D2534*$D$16</f>
        <v>213.20000000000002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333.01839999999999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2"/>
        <v>546.21839999999997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546.20000000000005</v>
      </c>
      <c r="AD2534" s="48">
        <f>(ROUND(AC2534-AC2521,1)/AC2521)</f>
        <v>0.12409960897303972</v>
      </c>
      <c r="AE2534" s="113"/>
      <c r="AF2534" s="60"/>
    </row>
    <row r="2535" spans="1:32">
      <c r="A2535" s="99"/>
      <c r="B2535" s="87"/>
      <c r="C2535" s="21" t="s">
        <v>326</v>
      </c>
      <c r="D2535" s="12">
        <v>164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10</v>
      </c>
      <c r="K2535" s="13">
        <v>0</v>
      </c>
      <c r="L2535" s="13">
        <v>0</v>
      </c>
      <c r="M2535" s="13">
        <v>0</v>
      </c>
      <c r="N2535" s="14">
        <f>D2535*$D$17</f>
        <v>213.20000000000002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384.18639999999999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2"/>
        <v>597.38639999999998</v>
      </c>
      <c r="Y2535" s="14">
        <f t="shared" si="813"/>
        <v>0</v>
      </c>
      <c r="Z2535" s="14">
        <f t="shared" si="814"/>
        <v>0</v>
      </c>
      <c r="AA2535" s="14">
        <f t="shared" si="815"/>
        <v>0</v>
      </c>
      <c r="AB2535" s="14">
        <f t="shared" si="817"/>
        <v>0</v>
      </c>
      <c r="AC2535" s="15">
        <f t="shared" si="816"/>
        <v>597.4</v>
      </c>
      <c r="AD2535" s="48">
        <f>(ROUND(AC2535-AC2521,1)/AC2521)</f>
        <v>0.22947108458530563</v>
      </c>
      <c r="AE2535" s="113"/>
      <c r="AF2535" s="60"/>
    </row>
    <row r="2536" spans="1:32">
      <c r="A2536" s="106" t="s">
        <v>0</v>
      </c>
      <c r="B2536" s="88" t="s">
        <v>121</v>
      </c>
      <c r="C2536" s="50" t="s">
        <v>243</v>
      </c>
      <c r="D2536" s="11">
        <v>155</v>
      </c>
      <c r="E2536" s="11">
        <v>0</v>
      </c>
      <c r="F2536" s="11">
        <v>0</v>
      </c>
      <c r="G2536" s="11">
        <v>0</v>
      </c>
      <c r="H2536" s="11">
        <v>0</v>
      </c>
      <c r="I2536" s="51">
        <v>50</v>
      </c>
      <c r="J2536" s="51">
        <v>20</v>
      </c>
      <c r="K2536" s="51">
        <v>0</v>
      </c>
      <c r="L2536" s="51">
        <v>0</v>
      </c>
      <c r="M2536" s="51">
        <v>0</v>
      </c>
      <c r="N2536" s="52">
        <f>D2536*$D$3</f>
        <v>232.5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244.125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si="812"/>
        <v>476.625</v>
      </c>
      <c r="Y2536" s="52">
        <f t="shared" si="813"/>
        <v>0</v>
      </c>
      <c r="Z2536" s="52">
        <f t="shared" si="814"/>
        <v>0</v>
      </c>
      <c r="AA2536" s="52">
        <f t="shared" si="815"/>
        <v>0</v>
      </c>
      <c r="AB2536" s="52">
        <f t="shared" si="817"/>
        <v>0</v>
      </c>
      <c r="AC2536" s="53">
        <f>ROUND(X2536+Y2536+Z2536+AA2536+AB2536,1)</f>
        <v>476.6</v>
      </c>
      <c r="AD2536" s="58">
        <v>0</v>
      </c>
      <c r="AE2536" s="113" t="s">
        <v>813</v>
      </c>
      <c r="AF2536" s="60"/>
    </row>
    <row r="2537" spans="1:32">
      <c r="A2537" s="99" t="s">
        <v>814</v>
      </c>
      <c r="B2537" s="89">
        <v>24</v>
      </c>
      <c r="C2537" s="21" t="s">
        <v>324</v>
      </c>
      <c r="D2537" s="12">
        <v>155</v>
      </c>
      <c r="E2537" s="12">
        <v>0</v>
      </c>
      <c r="F2537" s="12">
        <v>0</v>
      </c>
      <c r="G2537" s="12">
        <v>0</v>
      </c>
      <c r="H2537" s="12">
        <v>0</v>
      </c>
      <c r="I2537" s="13">
        <v>65</v>
      </c>
      <c r="J2537" s="13">
        <v>34</v>
      </c>
      <c r="K2537" s="13">
        <v>0</v>
      </c>
      <c r="L2537" s="13">
        <v>0</v>
      </c>
      <c r="M2537" s="13">
        <v>0</v>
      </c>
      <c r="N2537" s="14">
        <f>D2537*$D$4</f>
        <v>201.5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359.07300000000004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2"/>
        <v>560.57300000000009</v>
      </c>
      <c r="Y2537" s="14">
        <f t="shared" si="813"/>
        <v>0</v>
      </c>
      <c r="Z2537" s="14">
        <f t="shared" si="814"/>
        <v>0</v>
      </c>
      <c r="AA2537" s="14">
        <f t="shared" si="815"/>
        <v>0</v>
      </c>
      <c r="AB2537" s="14">
        <f>R2537+W2537</f>
        <v>0</v>
      </c>
      <c r="AC2537" s="15">
        <f>ROUND(X2537+Y2537+Z2537+AA2537+AB2537,1)</f>
        <v>560.6</v>
      </c>
      <c r="AD2537" s="48">
        <f>(ROUND(AC2537-AC2536,1)/AC2536)</f>
        <v>0.17624842635333612</v>
      </c>
      <c r="AE2537" s="113"/>
      <c r="AF2537" s="60"/>
    </row>
    <row r="2538" spans="1:32">
      <c r="A2538" s="99" t="s">
        <v>815</v>
      </c>
      <c r="B2538" s="89">
        <v>10</v>
      </c>
      <c r="C2538" s="21" t="s">
        <v>849</v>
      </c>
      <c r="D2538" s="12">
        <v>155</v>
      </c>
      <c r="E2538" s="12">
        <v>0</v>
      </c>
      <c r="F2538" s="12">
        <v>0</v>
      </c>
      <c r="G2538" s="12">
        <v>0</v>
      </c>
      <c r="H2538" s="12">
        <v>0</v>
      </c>
      <c r="I2538" s="13">
        <v>50</v>
      </c>
      <c r="J2538" s="13">
        <v>20</v>
      </c>
      <c r="K2538" s="13">
        <v>0</v>
      </c>
      <c r="L2538" s="13">
        <v>0</v>
      </c>
      <c r="M2538" s="13">
        <v>0</v>
      </c>
      <c r="N2538" s="14">
        <f>D2538*$D$5</f>
        <v>217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227.85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2"/>
        <v>444.85</v>
      </c>
      <c r="Y2538" s="14">
        <f t="shared" si="813"/>
        <v>0</v>
      </c>
      <c r="Z2538" s="14">
        <f t="shared" si="814"/>
        <v>0</v>
      </c>
      <c r="AA2538" s="14">
        <f t="shared" si="815"/>
        <v>0</v>
      </c>
      <c r="AB2538" s="14">
        <f>R2538+W2538</f>
        <v>0</v>
      </c>
      <c r="AC2538" s="15">
        <f t="shared" ref="AC2538:AC2550" si="818">ROUND(X2538+Y2538+Z2538+AA2538+AB2538,1)</f>
        <v>444.9</v>
      </c>
      <c r="AD2538" s="48">
        <f>(ROUND(AC2538-AC2536,1)/AC2536)</f>
        <v>-6.6512798992866135E-2</v>
      </c>
      <c r="AE2538" s="113"/>
      <c r="AF2538" s="60"/>
    </row>
    <row r="2539" spans="1:32">
      <c r="A2539" s="99" t="s">
        <v>816</v>
      </c>
      <c r="B2539" s="89">
        <v>0</v>
      </c>
      <c r="C2539" s="21" t="s">
        <v>337</v>
      </c>
      <c r="D2539" s="12">
        <v>155</v>
      </c>
      <c r="E2539" s="12">
        <v>0</v>
      </c>
      <c r="F2539" s="12">
        <v>0</v>
      </c>
      <c r="G2539" s="12">
        <v>0</v>
      </c>
      <c r="H2539" s="12">
        <v>0</v>
      </c>
      <c r="I2539" s="13">
        <v>50</v>
      </c>
      <c r="J2539" s="13">
        <v>20</v>
      </c>
      <c r="K2539" s="13">
        <v>0</v>
      </c>
      <c r="L2539" s="13">
        <v>0</v>
      </c>
      <c r="M2539" s="13">
        <v>0</v>
      </c>
      <c r="N2539" s="14">
        <f>D2539*$D$6</f>
        <v>217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227.85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2"/>
        <v>444.85</v>
      </c>
      <c r="Y2539" s="14">
        <f t="shared" si="813"/>
        <v>0</v>
      </c>
      <c r="Z2539" s="14">
        <f t="shared" si="814"/>
        <v>0</v>
      </c>
      <c r="AA2539" s="14">
        <f t="shared" si="815"/>
        <v>0</v>
      </c>
      <c r="AB2539" s="14">
        <f t="shared" ref="AB2539:AB2550" si="819">R2539+W2539</f>
        <v>0</v>
      </c>
      <c r="AC2539" s="15">
        <f t="shared" si="818"/>
        <v>444.9</v>
      </c>
      <c r="AD2539" s="48">
        <f>(ROUND(AC2539-AC2536,1)/AC2536)</f>
        <v>-6.6512798992866135E-2</v>
      </c>
      <c r="AE2539" s="113"/>
      <c r="AF2539" s="60"/>
    </row>
    <row r="2540" spans="1:32">
      <c r="A2540" s="99" t="s">
        <v>817</v>
      </c>
      <c r="B2540" s="89">
        <v>0</v>
      </c>
      <c r="C2540" s="21" t="s">
        <v>338</v>
      </c>
      <c r="D2540" s="12">
        <v>155</v>
      </c>
      <c r="E2540" s="12">
        <v>0</v>
      </c>
      <c r="F2540" s="12">
        <v>0</v>
      </c>
      <c r="G2540" s="12">
        <v>0</v>
      </c>
      <c r="H2540" s="12">
        <v>0</v>
      </c>
      <c r="I2540" s="13">
        <v>50</v>
      </c>
      <c r="J2540" s="13">
        <v>20</v>
      </c>
      <c r="K2540" s="13">
        <v>0</v>
      </c>
      <c r="L2540" s="13">
        <v>0</v>
      </c>
      <c r="M2540" s="13">
        <v>0</v>
      </c>
      <c r="N2540" s="14">
        <f>D2540*$D$7</f>
        <v>217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227.85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2"/>
        <v>444.85</v>
      </c>
      <c r="Y2540" s="14">
        <f t="shared" si="813"/>
        <v>0</v>
      </c>
      <c r="Z2540" s="14">
        <f t="shared" si="814"/>
        <v>0</v>
      </c>
      <c r="AA2540" s="14">
        <f t="shared" si="815"/>
        <v>0</v>
      </c>
      <c r="AB2540" s="14">
        <f t="shared" si="819"/>
        <v>0</v>
      </c>
      <c r="AC2540" s="15">
        <f t="shared" si="818"/>
        <v>444.9</v>
      </c>
      <c r="AD2540" s="48">
        <f>(ROUND(AC2540-AC2536,1)/AC2536)</f>
        <v>-6.6512798992866135E-2</v>
      </c>
      <c r="AE2540" s="113"/>
      <c r="AF2540" s="60"/>
    </row>
    <row r="2541" spans="1:32">
      <c r="A2541" s="99" t="s">
        <v>666</v>
      </c>
      <c r="B2541" s="89"/>
      <c r="C2541" s="21" t="s">
        <v>339</v>
      </c>
      <c r="D2541" s="12">
        <v>155</v>
      </c>
      <c r="E2541" s="12">
        <v>0</v>
      </c>
      <c r="F2541" s="12">
        <v>0</v>
      </c>
      <c r="G2541" s="12">
        <v>0</v>
      </c>
      <c r="H2541" s="12">
        <v>0</v>
      </c>
      <c r="I2541" s="13">
        <v>50</v>
      </c>
      <c r="J2541" s="13">
        <v>20</v>
      </c>
      <c r="K2541" s="13">
        <v>0</v>
      </c>
      <c r="L2541" s="13">
        <v>0</v>
      </c>
      <c r="M2541" s="13">
        <v>0</v>
      </c>
      <c r="N2541" s="14">
        <f>D2541*$D$8</f>
        <v>217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227.85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2"/>
        <v>444.85</v>
      </c>
      <c r="Y2541" s="14">
        <f t="shared" si="813"/>
        <v>0</v>
      </c>
      <c r="Z2541" s="14">
        <f t="shared" si="814"/>
        <v>0</v>
      </c>
      <c r="AA2541" s="14">
        <f t="shared" si="815"/>
        <v>0</v>
      </c>
      <c r="AB2541" s="14">
        <f t="shared" si="819"/>
        <v>0</v>
      </c>
      <c r="AC2541" s="15">
        <f t="shared" si="818"/>
        <v>444.9</v>
      </c>
      <c r="AD2541" s="48">
        <f>(ROUND(AC2541-AC2536,1)/AC2536)</f>
        <v>-6.6512798992866135E-2</v>
      </c>
      <c r="AE2541" s="113"/>
      <c r="AF2541" s="60"/>
    </row>
    <row r="2542" spans="1:32">
      <c r="A2542" s="99" t="s">
        <v>605</v>
      </c>
      <c r="B2542" s="89"/>
      <c r="C2542" s="21" t="s">
        <v>1</v>
      </c>
      <c r="D2542" s="12">
        <v>77</v>
      </c>
      <c r="E2542" s="12">
        <v>155</v>
      </c>
      <c r="F2542" s="12">
        <v>0</v>
      </c>
      <c r="G2542" s="12">
        <v>0</v>
      </c>
      <c r="H2542" s="12">
        <v>0</v>
      </c>
      <c r="I2542" s="13">
        <v>50</v>
      </c>
      <c r="J2542" s="13">
        <v>20</v>
      </c>
      <c r="K2542" s="13">
        <v>75</v>
      </c>
      <c r="L2542" s="13">
        <v>0</v>
      </c>
      <c r="M2542" s="13">
        <v>0</v>
      </c>
      <c r="N2542" s="14">
        <f>D2542*$D$9</f>
        <v>92.399999999999991</v>
      </c>
      <c r="O2542" s="14">
        <f>E2542*$E$9</f>
        <v>201.5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97.02</v>
      </c>
      <c r="T2542" s="14">
        <f>(O2542/100)*(K2542*$K$9)</f>
        <v>226.6875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2"/>
        <v>189.42</v>
      </c>
      <c r="Y2542" s="14">
        <f t="shared" si="813"/>
        <v>428.1875</v>
      </c>
      <c r="Z2542" s="14">
        <f t="shared" si="814"/>
        <v>0</v>
      </c>
      <c r="AA2542" s="14">
        <f t="shared" si="815"/>
        <v>0</v>
      </c>
      <c r="AB2542" s="14">
        <f t="shared" si="819"/>
        <v>0</v>
      </c>
      <c r="AC2542" s="15">
        <f t="shared" si="818"/>
        <v>617.6</v>
      </c>
      <c r="AD2542" s="48">
        <f>(ROUND(AC2542-AC2536,1)/AC2536)</f>
        <v>0.29584557280738566</v>
      </c>
      <c r="AE2542" s="113"/>
      <c r="AF2542" s="60"/>
    </row>
    <row r="2543" spans="1:32">
      <c r="A2543" s="99" t="s">
        <v>844</v>
      </c>
      <c r="B2543" s="89"/>
      <c r="C2543" s="21" t="s">
        <v>2</v>
      </c>
      <c r="D2543" s="12">
        <v>77</v>
      </c>
      <c r="E2543" s="12">
        <v>0</v>
      </c>
      <c r="F2543" s="12">
        <v>155</v>
      </c>
      <c r="G2543" s="12">
        <v>0</v>
      </c>
      <c r="H2543" s="12">
        <v>0</v>
      </c>
      <c r="I2543" s="13">
        <v>50</v>
      </c>
      <c r="J2543" s="13">
        <v>20</v>
      </c>
      <c r="K2543" s="13">
        <v>37.5</v>
      </c>
      <c r="L2543" s="13">
        <v>37.5</v>
      </c>
      <c r="M2543" s="13">
        <v>0</v>
      </c>
      <c r="N2543" s="14">
        <f>D2543*$D$10</f>
        <v>92.399999999999991</v>
      </c>
      <c r="O2543" s="14">
        <f>E2543*$E$10</f>
        <v>0</v>
      </c>
      <c r="P2543" s="14">
        <f>F2543*$F$10</f>
        <v>201.5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97.02</v>
      </c>
      <c r="T2543" s="14">
        <f>(O2543/100)*(K2543*$J$10)</f>
        <v>0</v>
      </c>
      <c r="U2543" s="14">
        <f>(P2543/100)*(K2543*$K$10)+(P2543/100)*(L2543*$L$10)</f>
        <v>226.6875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2"/>
        <v>189.42</v>
      </c>
      <c r="Y2543" s="14">
        <f t="shared" si="813"/>
        <v>0</v>
      </c>
      <c r="Z2543" s="14">
        <f t="shared" si="814"/>
        <v>428.1875</v>
      </c>
      <c r="AA2543" s="14">
        <f t="shared" si="815"/>
        <v>0</v>
      </c>
      <c r="AB2543" s="14">
        <f t="shared" si="819"/>
        <v>0</v>
      </c>
      <c r="AC2543" s="15">
        <f t="shared" si="818"/>
        <v>617.6</v>
      </c>
      <c r="AD2543" s="48">
        <f>(ROUND(AC2543-AC2536,1)/AC2536)</f>
        <v>0.29584557280738566</v>
      </c>
      <c r="AE2543" s="113"/>
      <c r="AF2543" s="60"/>
    </row>
    <row r="2544" spans="1:32">
      <c r="A2544" s="99" t="s">
        <v>845</v>
      </c>
      <c r="B2544" s="89"/>
      <c r="C2544" s="21" t="s">
        <v>3</v>
      </c>
      <c r="D2544" s="12">
        <v>77</v>
      </c>
      <c r="E2544" s="12">
        <v>0</v>
      </c>
      <c r="F2544" s="12">
        <v>0</v>
      </c>
      <c r="G2544" s="12">
        <v>155</v>
      </c>
      <c r="H2544" s="12">
        <v>0</v>
      </c>
      <c r="I2544" s="13">
        <v>50</v>
      </c>
      <c r="J2544" s="13">
        <v>20</v>
      </c>
      <c r="K2544" s="13">
        <v>0</v>
      </c>
      <c r="L2544" s="13">
        <v>75</v>
      </c>
      <c r="M2544" s="13">
        <v>0</v>
      </c>
      <c r="N2544" s="14">
        <f>D2544*$D$11</f>
        <v>92.399999999999991</v>
      </c>
      <c r="O2544" s="14">
        <f>E2544*$E$11</f>
        <v>0</v>
      </c>
      <c r="P2544" s="14">
        <f>F2544*$F$11</f>
        <v>0</v>
      </c>
      <c r="Q2544" s="14">
        <f>G2544*$G$11</f>
        <v>201.5</v>
      </c>
      <c r="R2544" s="14">
        <f>H2544*$H$11</f>
        <v>0</v>
      </c>
      <c r="S2544" s="14">
        <f>(N2544/100)*(I2544*$I$11)+(N2544/100)*(J2544*$J$11)</f>
        <v>97.02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226.6875</v>
      </c>
      <c r="W2544" s="14">
        <f>(R2544/100)*(K2544*$K$11)+(R2544/100)*(L2544*$L$11)</f>
        <v>0</v>
      </c>
      <c r="X2544" s="14">
        <f t="shared" si="812"/>
        <v>189.42</v>
      </c>
      <c r="Y2544" s="14">
        <f t="shared" si="813"/>
        <v>0</v>
      </c>
      <c r="Z2544" s="14">
        <f t="shared" si="814"/>
        <v>0</v>
      </c>
      <c r="AA2544" s="14">
        <f t="shared" si="815"/>
        <v>428.1875</v>
      </c>
      <c r="AB2544" s="14">
        <f t="shared" si="819"/>
        <v>0</v>
      </c>
      <c r="AC2544" s="15">
        <f t="shared" si="818"/>
        <v>617.6</v>
      </c>
      <c r="AD2544" s="48">
        <f>(ROUND(AC2544-AC2536,1)/AC2536)</f>
        <v>0.29584557280738566</v>
      </c>
      <c r="AE2544" s="113"/>
      <c r="AF2544" s="60"/>
    </row>
    <row r="2545" spans="1:32">
      <c r="A2545" s="99" t="s">
        <v>846</v>
      </c>
      <c r="B2545" s="89"/>
      <c r="C2545" s="21" t="s">
        <v>4</v>
      </c>
      <c r="D2545" s="12">
        <v>77</v>
      </c>
      <c r="E2545" s="12">
        <v>0</v>
      </c>
      <c r="F2545" s="12">
        <v>0</v>
      </c>
      <c r="G2545" s="12">
        <v>0</v>
      </c>
      <c r="H2545" s="12">
        <v>155</v>
      </c>
      <c r="I2545" s="13">
        <v>50</v>
      </c>
      <c r="J2545" s="13">
        <v>20</v>
      </c>
      <c r="K2545" s="13">
        <v>37.5</v>
      </c>
      <c r="L2545" s="13">
        <v>37.5</v>
      </c>
      <c r="M2545" s="13">
        <v>0</v>
      </c>
      <c r="N2545" s="14">
        <f>D2545*$D$12</f>
        <v>92.399999999999991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201.5</v>
      </c>
      <c r="S2545" s="14">
        <f>(N2545/100)*(I2545*$I$12)+(N2545/100)*(J2545*$J$12)</f>
        <v>97.02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226.6875</v>
      </c>
      <c r="X2545" s="14">
        <f t="shared" si="812"/>
        <v>189.42</v>
      </c>
      <c r="Y2545" s="14">
        <f t="shared" si="813"/>
        <v>0</v>
      </c>
      <c r="Z2545" s="14">
        <f t="shared" si="814"/>
        <v>0</v>
      </c>
      <c r="AA2545" s="14">
        <f t="shared" si="815"/>
        <v>0</v>
      </c>
      <c r="AB2545" s="14">
        <f t="shared" si="819"/>
        <v>428.1875</v>
      </c>
      <c r="AC2545" s="15">
        <f t="shared" si="818"/>
        <v>617.6</v>
      </c>
      <c r="AD2545" s="48">
        <f>(ROUND(AC2545-AC2536,1)/AC2536)</f>
        <v>0.29584557280738566</v>
      </c>
      <c r="AE2545" s="113"/>
      <c r="AF2545" s="60"/>
    </row>
    <row r="2546" spans="1:32">
      <c r="A2546" s="99" t="s">
        <v>847</v>
      </c>
      <c r="B2546" s="89"/>
      <c r="C2546" s="21" t="s">
        <v>327</v>
      </c>
      <c r="D2546" s="12">
        <v>155</v>
      </c>
      <c r="E2546" s="12">
        <v>0</v>
      </c>
      <c r="F2546" s="12">
        <v>0</v>
      </c>
      <c r="G2546" s="12">
        <v>0</v>
      </c>
      <c r="H2546" s="12">
        <v>0</v>
      </c>
      <c r="I2546" s="13">
        <v>50</v>
      </c>
      <c r="J2546" s="13">
        <v>20</v>
      </c>
      <c r="K2546" s="13">
        <v>0</v>
      </c>
      <c r="L2546" s="13">
        <v>0</v>
      </c>
      <c r="M2546" s="13">
        <v>65</v>
      </c>
      <c r="N2546" s="14">
        <f>D2546*$D$13</f>
        <v>201.5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408.03750000000002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2"/>
        <v>609.53750000000002</v>
      </c>
      <c r="Y2546" s="14">
        <f t="shared" si="813"/>
        <v>0</v>
      </c>
      <c r="Z2546" s="14">
        <f t="shared" si="814"/>
        <v>0</v>
      </c>
      <c r="AA2546" s="14">
        <f t="shared" si="815"/>
        <v>0</v>
      </c>
      <c r="AB2546" s="14">
        <f t="shared" si="819"/>
        <v>0</v>
      </c>
      <c r="AC2546" s="15">
        <f t="shared" si="818"/>
        <v>609.5</v>
      </c>
      <c r="AD2546" s="48">
        <f>(ROUND(AC2546-AC2536,1)/AC2536)</f>
        <v>0.27885018883759966</v>
      </c>
      <c r="AE2546" s="113"/>
      <c r="AF2546" s="60"/>
    </row>
    <row r="2547" spans="1:32">
      <c r="A2547" s="99" t="s">
        <v>848</v>
      </c>
      <c r="B2547" s="89"/>
      <c r="C2547" s="21" t="s">
        <v>328</v>
      </c>
      <c r="D2547" s="12">
        <v>155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20</v>
      </c>
      <c r="K2547" s="13">
        <v>65</v>
      </c>
      <c r="L2547" s="13">
        <v>0</v>
      </c>
      <c r="M2547" s="13">
        <v>0</v>
      </c>
      <c r="N2547" s="14">
        <f>D2547*$D$14</f>
        <v>201.5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408.03750000000002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2"/>
        <v>609.53750000000002</v>
      </c>
      <c r="Y2547" s="14">
        <f t="shared" si="813"/>
        <v>0</v>
      </c>
      <c r="Z2547" s="14">
        <f t="shared" si="814"/>
        <v>0</v>
      </c>
      <c r="AA2547" s="14">
        <f t="shared" si="815"/>
        <v>0</v>
      </c>
      <c r="AB2547" s="14">
        <f t="shared" si="819"/>
        <v>0</v>
      </c>
      <c r="AC2547" s="15">
        <f t="shared" si="818"/>
        <v>609.5</v>
      </c>
      <c r="AD2547" s="48">
        <f>(ROUND(AC2547-AC2536,1)/AC2536)</f>
        <v>0.27885018883759966</v>
      </c>
      <c r="AE2547" s="113"/>
      <c r="AF2547" s="60"/>
    </row>
    <row r="2548" spans="1:32">
      <c r="A2548" s="99"/>
      <c r="B2548" s="89"/>
      <c r="C2548" s="21" t="s">
        <v>329</v>
      </c>
      <c r="D2548" s="12">
        <v>155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20</v>
      </c>
      <c r="K2548" s="13">
        <v>0</v>
      </c>
      <c r="L2548" s="13">
        <v>65</v>
      </c>
      <c r="M2548" s="13">
        <v>0</v>
      </c>
      <c r="N2548" s="14">
        <f>D2548*$D$15</f>
        <v>201.5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408.03750000000002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2"/>
        <v>609.53750000000002</v>
      </c>
      <c r="Y2548" s="14">
        <f t="shared" si="813"/>
        <v>0</v>
      </c>
      <c r="Z2548" s="14">
        <f t="shared" si="814"/>
        <v>0</v>
      </c>
      <c r="AA2548" s="14">
        <f t="shared" si="815"/>
        <v>0</v>
      </c>
      <c r="AB2548" s="14">
        <f t="shared" si="819"/>
        <v>0</v>
      </c>
      <c r="AC2548" s="15">
        <f t="shared" si="818"/>
        <v>609.5</v>
      </c>
      <c r="AD2548" s="48">
        <f>(ROUND(AC2548-AC2536,1)/AC2536)</f>
        <v>0.27885018883759966</v>
      </c>
      <c r="AE2548" s="113"/>
      <c r="AF2548" s="60"/>
    </row>
    <row r="2549" spans="1:32">
      <c r="A2549" s="99"/>
      <c r="B2549" s="89"/>
      <c r="C2549" s="21" t="s">
        <v>325</v>
      </c>
      <c r="D2549" s="12">
        <v>155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51</v>
      </c>
      <c r="K2549" s="13">
        <v>0</v>
      </c>
      <c r="L2549" s="13">
        <v>0</v>
      </c>
      <c r="M2549" s="13">
        <v>0</v>
      </c>
      <c r="N2549" s="14">
        <f>D2549*$D$16</f>
        <v>201.5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337.10950000000003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2"/>
        <v>538.60950000000003</v>
      </c>
      <c r="Y2549" s="14">
        <f t="shared" si="813"/>
        <v>0</v>
      </c>
      <c r="Z2549" s="14">
        <f t="shared" si="814"/>
        <v>0</v>
      </c>
      <c r="AA2549" s="14">
        <f t="shared" si="815"/>
        <v>0</v>
      </c>
      <c r="AB2549" s="14">
        <f t="shared" si="819"/>
        <v>0</v>
      </c>
      <c r="AC2549" s="15">
        <f t="shared" si="818"/>
        <v>538.6</v>
      </c>
      <c r="AD2549" s="48">
        <f>(ROUND(AC2549-AC2536,1)/AC2536)</f>
        <v>0.13008812421317667</v>
      </c>
      <c r="AE2549" s="113"/>
      <c r="AF2549" s="60"/>
    </row>
    <row r="2550" spans="1:32">
      <c r="A2550" s="99"/>
      <c r="B2550" s="89"/>
      <c r="C2550" s="21" t="s">
        <v>326</v>
      </c>
      <c r="D2550" s="12">
        <v>155</v>
      </c>
      <c r="E2550" s="12">
        <v>0</v>
      </c>
      <c r="F2550" s="12">
        <v>0</v>
      </c>
      <c r="G2550" s="12">
        <v>0</v>
      </c>
      <c r="H2550" s="12">
        <v>0</v>
      </c>
      <c r="I2550" s="13">
        <v>74</v>
      </c>
      <c r="J2550" s="13">
        <v>20</v>
      </c>
      <c r="K2550" s="13">
        <v>0</v>
      </c>
      <c r="L2550" s="13">
        <v>0</v>
      </c>
      <c r="M2550" s="13">
        <v>0</v>
      </c>
      <c r="N2550" s="14">
        <f>D2550*$D$17</f>
        <v>201.5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383.25299999999999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2"/>
        <v>584.75299999999993</v>
      </c>
      <c r="Y2550" s="14">
        <f t="shared" si="813"/>
        <v>0</v>
      </c>
      <c r="Z2550" s="14">
        <f t="shared" si="814"/>
        <v>0</v>
      </c>
      <c r="AA2550" s="14">
        <f t="shared" si="815"/>
        <v>0</v>
      </c>
      <c r="AB2550" s="14">
        <f t="shared" si="819"/>
        <v>0</v>
      </c>
      <c r="AC2550" s="15">
        <f t="shared" si="818"/>
        <v>584.79999999999995</v>
      </c>
      <c r="AD2550" s="48">
        <f>(ROUND(AC2550-AC2536,1)/AC2536)</f>
        <v>0.22702475870751154</v>
      </c>
      <c r="AE2550" s="113"/>
      <c r="AF2550" s="60"/>
    </row>
    <row r="2551" spans="1:32">
      <c r="A2551" s="106" t="s">
        <v>0</v>
      </c>
      <c r="B2551" s="86" t="s">
        <v>323</v>
      </c>
      <c r="C2551" s="50" t="s">
        <v>243</v>
      </c>
      <c r="D2551" s="11">
        <v>170</v>
      </c>
      <c r="E2551" s="11">
        <v>0</v>
      </c>
      <c r="F2551" s="11">
        <v>0</v>
      </c>
      <c r="G2551" s="11">
        <v>0</v>
      </c>
      <c r="H2551" s="11">
        <v>0</v>
      </c>
      <c r="I2551" s="51">
        <v>35</v>
      </c>
      <c r="J2551" s="51">
        <v>25</v>
      </c>
      <c r="K2551" s="51">
        <v>0</v>
      </c>
      <c r="L2551" s="51">
        <v>0</v>
      </c>
      <c r="M2551" s="51">
        <v>0</v>
      </c>
      <c r="N2551" s="52">
        <f>D2551*$D$3</f>
        <v>255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229.5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96" si="820">N2551+S2551</f>
        <v>484.5</v>
      </c>
      <c r="Y2551" s="52">
        <f t="shared" ref="Y2551:Y2596" si="821">O2551+T2551</f>
        <v>0</v>
      </c>
      <c r="Z2551" s="52">
        <f t="shared" ref="Z2551:Z2596" si="822">P2551+U2551</f>
        <v>0</v>
      </c>
      <c r="AA2551" s="52">
        <f t="shared" ref="AA2551:AA2596" si="823">Q2551+V2551</f>
        <v>0</v>
      </c>
      <c r="AB2551" s="52">
        <f>R2551+W2551</f>
        <v>0</v>
      </c>
      <c r="AC2551" s="53">
        <f>ROUND(X2551+Y2551+Z2551+AA2551+AB2551,1)</f>
        <v>484.5</v>
      </c>
      <c r="AD2551" s="58">
        <v>0</v>
      </c>
      <c r="AE2551" s="113" t="s">
        <v>813</v>
      </c>
      <c r="AF2551" s="60"/>
    </row>
    <row r="2552" spans="1:32">
      <c r="A2552" s="99" t="s">
        <v>814</v>
      </c>
      <c r="B2552" s="87">
        <v>16</v>
      </c>
      <c r="C2552" s="21" t="s">
        <v>324</v>
      </c>
      <c r="D2552" s="12">
        <v>170</v>
      </c>
      <c r="E2552" s="12">
        <v>0</v>
      </c>
      <c r="F2552" s="12">
        <v>0</v>
      </c>
      <c r="G2552" s="12">
        <v>0</v>
      </c>
      <c r="H2552" s="12">
        <v>0</v>
      </c>
      <c r="I2552" s="13">
        <v>49</v>
      </c>
      <c r="J2552" s="13">
        <v>39</v>
      </c>
      <c r="K2552" s="13">
        <v>0</v>
      </c>
      <c r="L2552" s="13">
        <v>0</v>
      </c>
      <c r="M2552" s="13">
        <v>0</v>
      </c>
      <c r="N2552" s="14">
        <f>D2552*$D$4</f>
        <v>221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350.06399999999996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571.06399999999996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571.1</v>
      </c>
      <c r="AD2552" s="48">
        <f>(ROUND(AC2552-AC2551,1)/AC2551)</f>
        <v>0.17874097007223941</v>
      </c>
      <c r="AE2552" s="113"/>
      <c r="AF2552" s="60"/>
    </row>
    <row r="2553" spans="1:32">
      <c r="A2553" s="99" t="s">
        <v>815</v>
      </c>
      <c r="B2553" s="87">
        <v>16</v>
      </c>
      <c r="C2553" s="21" t="s">
        <v>849</v>
      </c>
      <c r="D2553" s="12">
        <v>170</v>
      </c>
      <c r="E2553" s="12">
        <v>0</v>
      </c>
      <c r="F2553" s="12">
        <v>0</v>
      </c>
      <c r="G2553" s="12">
        <v>0</v>
      </c>
      <c r="H2553" s="12">
        <v>0</v>
      </c>
      <c r="I2553" s="13">
        <v>35</v>
      </c>
      <c r="J2553" s="13">
        <v>25</v>
      </c>
      <c r="K2553" s="13">
        <v>0</v>
      </c>
      <c r="L2553" s="13">
        <v>0</v>
      </c>
      <c r="M2553" s="13">
        <v>0</v>
      </c>
      <c r="N2553" s="14">
        <f>D2553*$D$5</f>
        <v>237.99999999999997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214.2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452.19999999999993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452.2</v>
      </c>
      <c r="AD2553" s="48">
        <f>(ROUND(AC2553-AC2551,1)/AC2551)</f>
        <v>-6.6666666666666666E-2</v>
      </c>
      <c r="AE2553" s="113"/>
      <c r="AF2553" s="60"/>
    </row>
    <row r="2554" spans="1:32">
      <c r="A2554" s="99" t="s">
        <v>816</v>
      </c>
      <c r="B2554" s="87">
        <v>0</v>
      </c>
      <c r="C2554" s="21" t="s">
        <v>337</v>
      </c>
      <c r="D2554" s="12">
        <v>170</v>
      </c>
      <c r="E2554" s="12">
        <v>0</v>
      </c>
      <c r="F2554" s="12">
        <v>0</v>
      </c>
      <c r="G2554" s="12">
        <v>0</v>
      </c>
      <c r="H2554" s="12">
        <v>0</v>
      </c>
      <c r="I2554" s="13">
        <v>35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D2554*$D$6</f>
        <v>237.99999999999997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214.2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452.19999999999993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6" si="825">R2554+W2554</f>
        <v>0</v>
      </c>
      <c r="AC2554" s="15">
        <f t="shared" si="824"/>
        <v>452.2</v>
      </c>
      <c r="AD2554" s="48">
        <f>(ROUND(AC2554-AC2551,1)/AC2551)</f>
        <v>-6.6666666666666666E-2</v>
      </c>
      <c r="AE2554" s="113"/>
      <c r="AF2554" s="60"/>
    </row>
    <row r="2555" spans="1:32">
      <c r="A2555" s="99" t="s">
        <v>817</v>
      </c>
      <c r="B2555" s="87">
        <v>0</v>
      </c>
      <c r="C2555" s="21" t="s">
        <v>338</v>
      </c>
      <c r="D2555" s="12">
        <v>170</v>
      </c>
      <c r="E2555" s="12">
        <v>0</v>
      </c>
      <c r="F2555" s="12">
        <v>0</v>
      </c>
      <c r="G2555" s="12">
        <v>0</v>
      </c>
      <c r="H2555" s="12">
        <v>0</v>
      </c>
      <c r="I2555" s="13">
        <v>35</v>
      </c>
      <c r="J2555" s="13">
        <v>25</v>
      </c>
      <c r="K2555" s="13">
        <v>0</v>
      </c>
      <c r="L2555" s="13">
        <v>0</v>
      </c>
      <c r="M2555" s="13">
        <v>0</v>
      </c>
      <c r="N2555" s="14">
        <f>D2555*$D$7</f>
        <v>237.99999999999997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214.2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452.19999999999993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452.2</v>
      </c>
      <c r="AD2555" s="48">
        <f>(ROUND(AC2555-AC2551,1)/AC2551)</f>
        <v>-6.6666666666666666E-2</v>
      </c>
      <c r="AE2555" s="113"/>
      <c r="AF2555" s="60"/>
    </row>
    <row r="2556" spans="1:32">
      <c r="A2556" s="99" t="s">
        <v>666</v>
      </c>
      <c r="B2556" s="87"/>
      <c r="C2556" s="21" t="s">
        <v>339</v>
      </c>
      <c r="D2556" s="12">
        <v>170</v>
      </c>
      <c r="E2556" s="12">
        <v>0</v>
      </c>
      <c r="F2556" s="12">
        <v>0</v>
      </c>
      <c r="G2556" s="12">
        <v>0</v>
      </c>
      <c r="H2556" s="12">
        <v>0</v>
      </c>
      <c r="I2556" s="13">
        <v>35</v>
      </c>
      <c r="J2556" s="13">
        <v>25</v>
      </c>
      <c r="K2556" s="13">
        <v>0</v>
      </c>
      <c r="L2556" s="13">
        <v>0</v>
      </c>
      <c r="M2556" s="13">
        <v>0</v>
      </c>
      <c r="N2556" s="14">
        <f>D2556*$D$8</f>
        <v>237.99999999999997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214.2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452.19999999999993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452.2</v>
      </c>
      <c r="AD2556" s="48">
        <f>(ROUND(AC2556-AC2551,1)/AC2551)</f>
        <v>-6.6666666666666666E-2</v>
      </c>
      <c r="AE2556" s="113"/>
      <c r="AF2556" s="60"/>
    </row>
    <row r="2557" spans="1:32">
      <c r="A2557" s="99" t="s">
        <v>605</v>
      </c>
      <c r="B2557" s="87"/>
      <c r="C2557" s="21" t="s">
        <v>1</v>
      </c>
      <c r="D2557" s="12">
        <v>85</v>
      </c>
      <c r="E2557" s="12">
        <v>170</v>
      </c>
      <c r="F2557" s="12">
        <v>0</v>
      </c>
      <c r="G2557" s="12">
        <v>0</v>
      </c>
      <c r="H2557" s="12">
        <v>0</v>
      </c>
      <c r="I2557" s="13">
        <v>35</v>
      </c>
      <c r="J2557" s="13">
        <v>25</v>
      </c>
      <c r="K2557" s="13">
        <v>64</v>
      </c>
      <c r="L2557" s="13">
        <v>0</v>
      </c>
      <c r="M2557" s="13">
        <v>0</v>
      </c>
      <c r="N2557" s="14">
        <f>D2557*$D$9</f>
        <v>102</v>
      </c>
      <c r="O2557" s="14">
        <f>E2557*$E$9</f>
        <v>221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91.800000000000011</v>
      </c>
      <c r="T2557" s="14">
        <f>(O2557/100)*(K2557*$K$9)</f>
        <v>212.16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193.8</v>
      </c>
      <c r="Y2557" s="14">
        <f t="shared" si="821"/>
        <v>433.15999999999997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627</v>
      </c>
      <c r="AD2557" s="48">
        <f>(ROUND(AC2557-AC2551,1)/AC2551)</f>
        <v>0.29411764705882354</v>
      </c>
      <c r="AE2557" s="113"/>
      <c r="AF2557" s="60"/>
    </row>
    <row r="2558" spans="1:32">
      <c r="A2558" s="99" t="s">
        <v>844</v>
      </c>
      <c r="B2558" s="87"/>
      <c r="C2558" s="21" t="s">
        <v>2</v>
      </c>
      <c r="D2558" s="12">
        <v>85</v>
      </c>
      <c r="E2558" s="12">
        <v>0</v>
      </c>
      <c r="F2558" s="12">
        <v>170</v>
      </c>
      <c r="G2558" s="12">
        <v>0</v>
      </c>
      <c r="H2558" s="12">
        <v>0</v>
      </c>
      <c r="I2558" s="13">
        <v>35</v>
      </c>
      <c r="J2558" s="13">
        <v>25</v>
      </c>
      <c r="K2558" s="13">
        <v>32</v>
      </c>
      <c r="L2558" s="13">
        <v>32</v>
      </c>
      <c r="M2558" s="13">
        <v>0</v>
      </c>
      <c r="N2558" s="14">
        <f>D2558*$D$10</f>
        <v>102</v>
      </c>
      <c r="O2558" s="14">
        <f>E2558*$E$10</f>
        <v>0</v>
      </c>
      <c r="P2558" s="14">
        <f>F2558*$F$10</f>
        <v>221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91.800000000000011</v>
      </c>
      <c r="T2558" s="14">
        <f>(O2558/100)*(K2558*$J$10)</f>
        <v>0</v>
      </c>
      <c r="U2558" s="14">
        <f>(P2558/100)*(K2558*$K$10)+(P2558/100)*(L2558*$L$10)</f>
        <v>212.16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193.8</v>
      </c>
      <c r="Y2558" s="14">
        <f t="shared" si="821"/>
        <v>0</v>
      </c>
      <c r="Z2558" s="14">
        <f t="shared" si="822"/>
        <v>433.15999999999997</v>
      </c>
      <c r="AA2558" s="14">
        <f t="shared" si="823"/>
        <v>0</v>
      </c>
      <c r="AB2558" s="14">
        <f t="shared" si="825"/>
        <v>0</v>
      </c>
      <c r="AC2558" s="15">
        <f t="shared" si="824"/>
        <v>627</v>
      </c>
      <c r="AD2558" s="48">
        <f>(ROUND(AC2558-AC2551,1)/AC2551)</f>
        <v>0.29411764705882354</v>
      </c>
      <c r="AE2558" s="113"/>
      <c r="AF2558" s="60"/>
    </row>
    <row r="2559" spans="1:32">
      <c r="A2559" s="99" t="s">
        <v>845</v>
      </c>
      <c r="B2559" s="87"/>
      <c r="C2559" s="21" t="s">
        <v>3</v>
      </c>
      <c r="D2559" s="12">
        <v>85</v>
      </c>
      <c r="E2559" s="12">
        <v>0</v>
      </c>
      <c r="F2559" s="12">
        <v>0</v>
      </c>
      <c r="G2559" s="12">
        <v>170</v>
      </c>
      <c r="H2559" s="12">
        <v>0</v>
      </c>
      <c r="I2559" s="13">
        <v>35</v>
      </c>
      <c r="J2559" s="13">
        <v>25</v>
      </c>
      <c r="K2559" s="13">
        <v>0</v>
      </c>
      <c r="L2559" s="13">
        <v>64</v>
      </c>
      <c r="M2559" s="13">
        <v>0</v>
      </c>
      <c r="N2559" s="14">
        <f>D2559*$D$11</f>
        <v>102</v>
      </c>
      <c r="O2559" s="14">
        <f>E2559*$E$11</f>
        <v>0</v>
      </c>
      <c r="P2559" s="14">
        <f>F2559*$F$11</f>
        <v>0</v>
      </c>
      <c r="Q2559" s="14">
        <f>G2559*$G$11</f>
        <v>221</v>
      </c>
      <c r="R2559" s="14">
        <f>H2559*$H$11</f>
        <v>0</v>
      </c>
      <c r="S2559" s="14">
        <f>(N2559/100)*(I2559*$I$11)+(N2559/100)*(J2559*$J$11)</f>
        <v>91.800000000000011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212.16</v>
      </c>
      <c r="W2559" s="14">
        <f>(R2559/100)*(K2559*$K$11)+(R2559/100)*(L2559*$L$11)</f>
        <v>0</v>
      </c>
      <c r="X2559" s="14">
        <f t="shared" si="820"/>
        <v>193.8</v>
      </c>
      <c r="Y2559" s="14">
        <f t="shared" si="821"/>
        <v>0</v>
      </c>
      <c r="Z2559" s="14">
        <f t="shared" si="822"/>
        <v>0</v>
      </c>
      <c r="AA2559" s="14">
        <f t="shared" si="823"/>
        <v>433.15999999999997</v>
      </c>
      <c r="AB2559" s="14">
        <f t="shared" si="825"/>
        <v>0</v>
      </c>
      <c r="AC2559" s="15">
        <f t="shared" si="824"/>
        <v>627</v>
      </c>
      <c r="AD2559" s="48">
        <f>(ROUND(AC2559-AC2551,1)/AC2551)</f>
        <v>0.29411764705882354</v>
      </c>
      <c r="AE2559" s="113"/>
      <c r="AF2559" s="60"/>
    </row>
    <row r="2560" spans="1:32">
      <c r="A2560" s="99" t="s">
        <v>846</v>
      </c>
      <c r="B2560" s="87"/>
      <c r="C2560" s="21" t="s">
        <v>4</v>
      </c>
      <c r="D2560" s="12">
        <v>85</v>
      </c>
      <c r="E2560" s="12">
        <v>0</v>
      </c>
      <c r="F2560" s="12">
        <v>0</v>
      </c>
      <c r="G2560" s="12">
        <v>0</v>
      </c>
      <c r="H2560" s="12">
        <v>170</v>
      </c>
      <c r="I2560" s="13">
        <v>35</v>
      </c>
      <c r="J2560" s="13">
        <v>25</v>
      </c>
      <c r="K2560" s="13">
        <v>32</v>
      </c>
      <c r="L2560" s="13">
        <v>32</v>
      </c>
      <c r="M2560" s="13">
        <v>0</v>
      </c>
      <c r="N2560" s="14">
        <f>D2560*$D$12</f>
        <v>102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221</v>
      </c>
      <c r="S2560" s="14">
        <f>(N2560/100)*(I2560*$I$12)+(N2560/100)*(J2560*$J$12)</f>
        <v>91.800000000000011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212.16</v>
      </c>
      <c r="X2560" s="14">
        <f t="shared" si="820"/>
        <v>193.8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433.15999999999997</v>
      </c>
      <c r="AC2560" s="15">
        <f t="shared" si="824"/>
        <v>627</v>
      </c>
      <c r="AD2560" s="48">
        <f>(ROUND(AC2560-AC2551,1)/AC2551)</f>
        <v>0.29411764705882354</v>
      </c>
      <c r="AE2560" s="113"/>
      <c r="AF2560" s="60"/>
    </row>
    <row r="2561" spans="1:32">
      <c r="A2561" s="99" t="s">
        <v>847</v>
      </c>
      <c r="B2561" s="87"/>
      <c r="C2561" s="21" t="s">
        <v>327</v>
      </c>
      <c r="D2561" s="12">
        <v>170</v>
      </c>
      <c r="E2561" s="12">
        <v>0</v>
      </c>
      <c r="F2561" s="12">
        <v>0</v>
      </c>
      <c r="G2561" s="12">
        <v>0</v>
      </c>
      <c r="H2561" s="12">
        <v>0</v>
      </c>
      <c r="I2561" s="13">
        <v>35</v>
      </c>
      <c r="J2561" s="13">
        <v>25</v>
      </c>
      <c r="K2561" s="13">
        <v>0</v>
      </c>
      <c r="L2561" s="13">
        <v>0</v>
      </c>
      <c r="M2561" s="13">
        <v>60</v>
      </c>
      <c r="N2561" s="14">
        <f>D2561*$D$13</f>
        <v>221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397.79999999999995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618.79999999999995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618.79999999999995</v>
      </c>
      <c r="AD2561" s="48">
        <f>(ROUND(AC2561-AC2551,1)/AC2551)</f>
        <v>0.27719298245614038</v>
      </c>
      <c r="AE2561" s="113"/>
      <c r="AF2561" s="60"/>
    </row>
    <row r="2562" spans="1:32">
      <c r="A2562" s="99" t="s">
        <v>848</v>
      </c>
      <c r="B2562" s="87"/>
      <c r="C2562" s="21" t="s">
        <v>328</v>
      </c>
      <c r="D2562" s="12">
        <v>170</v>
      </c>
      <c r="E2562" s="12">
        <v>0</v>
      </c>
      <c r="F2562" s="12">
        <v>0</v>
      </c>
      <c r="G2562" s="12">
        <v>0</v>
      </c>
      <c r="H2562" s="12">
        <v>0</v>
      </c>
      <c r="I2562" s="13">
        <v>35</v>
      </c>
      <c r="J2562" s="13">
        <v>25</v>
      </c>
      <c r="K2562" s="13">
        <v>60</v>
      </c>
      <c r="L2562" s="13">
        <v>0</v>
      </c>
      <c r="M2562" s="13">
        <v>0</v>
      </c>
      <c r="N2562" s="14">
        <f>D2562*$D$14</f>
        <v>221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397.79999999999995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618.79999999999995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618.79999999999995</v>
      </c>
      <c r="AD2562" s="48">
        <f>(ROUND(AC2562-AC2551,1)/AC2551)</f>
        <v>0.27719298245614038</v>
      </c>
      <c r="AE2562" s="113"/>
      <c r="AF2562" s="60"/>
    </row>
    <row r="2563" spans="1:32">
      <c r="A2563" s="99"/>
      <c r="B2563" s="87"/>
      <c r="C2563" s="21" t="s">
        <v>329</v>
      </c>
      <c r="D2563" s="12">
        <v>170</v>
      </c>
      <c r="E2563" s="12">
        <v>0</v>
      </c>
      <c r="F2563" s="12">
        <v>0</v>
      </c>
      <c r="G2563" s="12">
        <v>0</v>
      </c>
      <c r="H2563" s="12">
        <v>0</v>
      </c>
      <c r="I2563" s="13">
        <v>35</v>
      </c>
      <c r="J2563" s="13">
        <v>25</v>
      </c>
      <c r="K2563" s="13">
        <v>0</v>
      </c>
      <c r="L2563" s="13">
        <v>60</v>
      </c>
      <c r="M2563" s="13">
        <v>0</v>
      </c>
      <c r="N2563" s="14">
        <f>D2563*$D$15</f>
        <v>221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397.79999999999995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618.79999999999995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618.79999999999995</v>
      </c>
      <c r="AD2563" s="48">
        <f>(ROUND(AC2563-AC2551,1)/AC2551)</f>
        <v>0.27719298245614038</v>
      </c>
      <c r="AE2563" s="113"/>
      <c r="AF2563" s="60"/>
    </row>
    <row r="2564" spans="1:32">
      <c r="A2564" s="99"/>
      <c r="B2564" s="87"/>
      <c r="C2564" s="21" t="s">
        <v>325</v>
      </c>
      <c r="D2564" s="12">
        <v>170</v>
      </c>
      <c r="E2564" s="12">
        <v>0</v>
      </c>
      <c r="F2564" s="12">
        <v>0</v>
      </c>
      <c r="G2564" s="12">
        <v>0</v>
      </c>
      <c r="H2564" s="12">
        <v>0</v>
      </c>
      <c r="I2564" s="13">
        <v>35</v>
      </c>
      <c r="J2564" s="13">
        <v>49</v>
      </c>
      <c r="K2564" s="13">
        <v>0</v>
      </c>
      <c r="L2564" s="13">
        <v>0</v>
      </c>
      <c r="M2564" s="13">
        <v>0</v>
      </c>
      <c r="N2564" s="14">
        <f>D2564*$D$16</f>
        <v>221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326.41699999999997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547.41699999999992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547.4</v>
      </c>
      <c r="AD2564" s="48">
        <f>(ROUND(AC2564-AC2551,1)/AC2551)</f>
        <v>0.12982456140350876</v>
      </c>
      <c r="AE2564" s="113"/>
      <c r="AF2564" s="60"/>
    </row>
    <row r="2565" spans="1:32">
      <c r="A2565" s="99"/>
      <c r="B2565" s="87"/>
      <c r="C2565" s="21" t="s">
        <v>326</v>
      </c>
      <c r="D2565" s="12">
        <v>170</v>
      </c>
      <c r="E2565" s="12">
        <v>0</v>
      </c>
      <c r="F2565" s="12">
        <v>0</v>
      </c>
      <c r="G2565" s="12">
        <v>0</v>
      </c>
      <c r="H2565" s="12">
        <v>0</v>
      </c>
      <c r="I2565" s="13">
        <v>63</v>
      </c>
      <c r="J2565" s="13">
        <v>25</v>
      </c>
      <c r="K2565" s="13">
        <v>0</v>
      </c>
      <c r="L2565" s="13">
        <v>0</v>
      </c>
      <c r="M2565" s="13">
        <v>0</v>
      </c>
      <c r="N2565" s="14">
        <f>D2565*$D$17</f>
        <v>221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375.47899999999993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596.47899999999993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596.5</v>
      </c>
      <c r="AD2565" s="48">
        <f>(ROUND(AC2565-AC2551,1)/AC2551)</f>
        <v>0.23116615067079463</v>
      </c>
      <c r="AE2565" s="113"/>
      <c r="AF2565" s="60"/>
    </row>
    <row r="2566" spans="1:32">
      <c r="A2566" s="106" t="s">
        <v>0</v>
      </c>
      <c r="B2566" s="88" t="s">
        <v>553</v>
      </c>
      <c r="C2566" s="50" t="s">
        <v>243</v>
      </c>
      <c r="D2566" s="11">
        <v>175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0</v>
      </c>
      <c r="K2566" s="51">
        <v>0</v>
      </c>
      <c r="L2566" s="51">
        <v>0</v>
      </c>
      <c r="M2566" s="51">
        <v>0</v>
      </c>
      <c r="N2566" s="52">
        <f>D2566*$D$3</f>
        <v>262.5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236.25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ref="X2566:X2580" si="826">N2566+S2566</f>
        <v>498.75</v>
      </c>
      <c r="Y2566" s="52">
        <f t="shared" ref="Y2566:Y2580" si="827">O2566+T2566</f>
        <v>0</v>
      </c>
      <c r="Z2566" s="52">
        <f t="shared" ref="Z2566:Z2580" si="828">P2566+U2566</f>
        <v>0</v>
      </c>
      <c r="AA2566" s="52">
        <f t="shared" ref="AA2566:AA2580" si="829">Q2566+V2566</f>
        <v>0</v>
      </c>
      <c r="AB2566" s="52">
        <f t="shared" si="825"/>
        <v>0</v>
      </c>
      <c r="AC2566" s="53">
        <f>ROUND(X2566+Y2566+Z2566+AA2566+AB2566,1)</f>
        <v>498.8</v>
      </c>
      <c r="AD2566" s="58">
        <v>0</v>
      </c>
      <c r="AE2566" s="113" t="s">
        <v>813</v>
      </c>
      <c r="AF2566" s="60"/>
    </row>
    <row r="2567" spans="1:32">
      <c r="A2567" s="99" t="s">
        <v>814</v>
      </c>
      <c r="B2567" s="89">
        <v>32</v>
      </c>
      <c r="C2567" s="21" t="s">
        <v>324</v>
      </c>
      <c r="D2567" s="12">
        <v>175</v>
      </c>
      <c r="E2567" s="12">
        <v>0</v>
      </c>
      <c r="F2567" s="12">
        <v>0</v>
      </c>
      <c r="G2567" s="12">
        <v>0</v>
      </c>
      <c r="H2567" s="12">
        <v>0</v>
      </c>
      <c r="I2567" s="13">
        <v>73</v>
      </c>
      <c r="J2567" s="13">
        <v>15</v>
      </c>
      <c r="K2567" s="13">
        <v>0</v>
      </c>
      <c r="L2567" s="13">
        <v>0</v>
      </c>
      <c r="M2567" s="13">
        <v>0</v>
      </c>
      <c r="N2567" s="14">
        <f>D2567*$D$4</f>
        <v>227.5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360.36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6"/>
        <v>587.86</v>
      </c>
      <c r="Y2567" s="14">
        <f t="shared" si="827"/>
        <v>0</v>
      </c>
      <c r="Z2567" s="14">
        <f t="shared" si="828"/>
        <v>0</v>
      </c>
      <c r="AA2567" s="14">
        <f t="shared" si="829"/>
        <v>0</v>
      </c>
      <c r="AB2567" s="14">
        <f>R2567+W2567</f>
        <v>0</v>
      </c>
      <c r="AC2567" s="15">
        <f>ROUND(X2567+Y2567+Z2567+AA2567+AB2567,1)</f>
        <v>587.9</v>
      </c>
      <c r="AD2567" s="48">
        <f>(ROUND(AC2567-AC2566,1)/AC2566)</f>
        <v>0.17862870890136326</v>
      </c>
      <c r="AE2567" s="113"/>
      <c r="AF2567" s="60"/>
    </row>
    <row r="2568" spans="1:32">
      <c r="A2568" s="99" t="s">
        <v>815</v>
      </c>
      <c r="B2568" s="89">
        <v>0</v>
      </c>
      <c r="C2568" s="21" t="s">
        <v>849</v>
      </c>
      <c r="D2568" s="12">
        <v>175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D2568*$D$5</f>
        <v>244.99999999999997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220.49999999999997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6"/>
        <v>465.49999999999994</v>
      </c>
      <c r="Y2568" s="14">
        <f t="shared" si="827"/>
        <v>0</v>
      </c>
      <c r="Z2568" s="14">
        <f t="shared" si="828"/>
        <v>0</v>
      </c>
      <c r="AA2568" s="14">
        <f t="shared" si="829"/>
        <v>0</v>
      </c>
      <c r="AB2568" s="14">
        <f>R2568+W2568</f>
        <v>0</v>
      </c>
      <c r="AC2568" s="15">
        <f t="shared" ref="AC2568:AC2580" si="830">ROUND(X2568+Y2568+Z2568+AA2568+AB2568,1)</f>
        <v>465.5</v>
      </c>
      <c r="AD2568" s="48">
        <f>(ROUND(AC2568-AC2566,1)/AC2566)</f>
        <v>-6.676022453889334E-2</v>
      </c>
      <c r="AE2568" s="113"/>
      <c r="AF2568" s="60"/>
    </row>
    <row r="2569" spans="1:32">
      <c r="A2569" s="99" t="s">
        <v>816</v>
      </c>
      <c r="B2569" s="89">
        <v>0</v>
      </c>
      <c r="C2569" s="21" t="s">
        <v>337</v>
      </c>
      <c r="D2569" s="12">
        <v>175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D2569*$D$6</f>
        <v>244.99999999999997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220.49999999999997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6"/>
        <v>465.49999999999994</v>
      </c>
      <c r="Y2569" s="14">
        <f t="shared" si="827"/>
        <v>0</v>
      </c>
      <c r="Z2569" s="14">
        <f t="shared" si="828"/>
        <v>0</v>
      </c>
      <c r="AA2569" s="14">
        <f t="shared" si="829"/>
        <v>0</v>
      </c>
      <c r="AB2569" s="14">
        <f t="shared" ref="AB2569:AB2580" si="831">R2569+W2569</f>
        <v>0</v>
      </c>
      <c r="AC2569" s="15">
        <f t="shared" si="830"/>
        <v>465.5</v>
      </c>
      <c r="AD2569" s="48">
        <f>(ROUND(AC2569-AC2566,1)/AC2566)</f>
        <v>-6.676022453889334E-2</v>
      </c>
      <c r="AE2569" s="113"/>
      <c r="AF2569" s="60"/>
    </row>
    <row r="2570" spans="1:32">
      <c r="A2570" s="99" t="s">
        <v>817</v>
      </c>
      <c r="B2570" s="89">
        <v>0</v>
      </c>
      <c r="C2570" s="21" t="s">
        <v>338</v>
      </c>
      <c r="D2570" s="12">
        <v>175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D2570*$D$7</f>
        <v>244.99999999999997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220.49999999999997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6"/>
        <v>465.49999999999994</v>
      </c>
      <c r="Y2570" s="14">
        <f t="shared" si="827"/>
        <v>0</v>
      </c>
      <c r="Z2570" s="14">
        <f t="shared" si="828"/>
        <v>0</v>
      </c>
      <c r="AA2570" s="14">
        <f t="shared" si="829"/>
        <v>0</v>
      </c>
      <c r="AB2570" s="14">
        <f t="shared" si="831"/>
        <v>0</v>
      </c>
      <c r="AC2570" s="15">
        <f t="shared" si="830"/>
        <v>465.5</v>
      </c>
      <c r="AD2570" s="48">
        <f>(ROUND(AC2570-AC2566,1)/AC2566)</f>
        <v>-6.676022453889334E-2</v>
      </c>
      <c r="AE2570" s="113"/>
      <c r="AF2570" s="60"/>
    </row>
    <row r="2571" spans="1:32">
      <c r="A2571" s="99" t="s">
        <v>666</v>
      </c>
      <c r="B2571" s="89"/>
      <c r="C2571" s="21" t="s">
        <v>339</v>
      </c>
      <c r="D2571" s="12">
        <v>175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D2571*$D$8</f>
        <v>244.99999999999997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220.49999999999997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6"/>
        <v>465.49999999999994</v>
      </c>
      <c r="Y2571" s="14">
        <f t="shared" si="827"/>
        <v>0</v>
      </c>
      <c r="Z2571" s="14">
        <f t="shared" si="828"/>
        <v>0</v>
      </c>
      <c r="AA2571" s="14">
        <f t="shared" si="829"/>
        <v>0</v>
      </c>
      <c r="AB2571" s="14">
        <f t="shared" si="831"/>
        <v>0</v>
      </c>
      <c r="AC2571" s="15">
        <f t="shared" si="830"/>
        <v>465.5</v>
      </c>
      <c r="AD2571" s="48">
        <f>(ROUND(AC2571-AC2566,1)/AC2566)</f>
        <v>-6.676022453889334E-2</v>
      </c>
      <c r="AE2571" s="113"/>
      <c r="AF2571" s="60"/>
    </row>
    <row r="2572" spans="1:32">
      <c r="A2572" s="99" t="s">
        <v>605</v>
      </c>
      <c r="B2572" s="89"/>
      <c r="C2572" s="21" t="s">
        <v>1</v>
      </c>
      <c r="D2572" s="12">
        <v>87</v>
      </c>
      <c r="E2572" s="12">
        <v>175</v>
      </c>
      <c r="F2572" s="12">
        <v>0</v>
      </c>
      <c r="G2572" s="12">
        <v>0</v>
      </c>
      <c r="H2572" s="12">
        <v>0</v>
      </c>
      <c r="I2572" s="13">
        <v>60</v>
      </c>
      <c r="J2572" s="13">
        <v>0</v>
      </c>
      <c r="K2572" s="13">
        <v>65</v>
      </c>
      <c r="L2572" s="13">
        <v>0</v>
      </c>
      <c r="M2572" s="13">
        <v>0</v>
      </c>
      <c r="N2572" s="14">
        <f>D2572*$D$9</f>
        <v>104.39999999999999</v>
      </c>
      <c r="O2572" s="14">
        <f>E2572*$E$9</f>
        <v>227.5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93.95999999999998</v>
      </c>
      <c r="T2572" s="14">
        <f>(O2572/100)*(K2572*$K$9)</f>
        <v>221.8125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6"/>
        <v>198.35999999999996</v>
      </c>
      <c r="Y2572" s="14">
        <f t="shared" si="827"/>
        <v>449.3125</v>
      </c>
      <c r="Z2572" s="14">
        <f t="shared" si="828"/>
        <v>0</v>
      </c>
      <c r="AA2572" s="14">
        <f t="shared" si="829"/>
        <v>0</v>
      </c>
      <c r="AB2572" s="14">
        <f t="shared" si="831"/>
        <v>0</v>
      </c>
      <c r="AC2572" s="15">
        <f t="shared" si="830"/>
        <v>647.70000000000005</v>
      </c>
      <c r="AD2572" s="48">
        <f>(ROUND(AC2572-AC2566,1)/AC2566)</f>
        <v>0.29851643945469125</v>
      </c>
      <c r="AE2572" s="113"/>
      <c r="AF2572" s="60"/>
    </row>
    <row r="2573" spans="1:32">
      <c r="A2573" s="99" t="s">
        <v>844</v>
      </c>
      <c r="B2573" s="89"/>
      <c r="C2573" s="21" t="s">
        <v>2</v>
      </c>
      <c r="D2573" s="12">
        <v>87</v>
      </c>
      <c r="E2573" s="12">
        <v>0</v>
      </c>
      <c r="F2573" s="12">
        <v>175</v>
      </c>
      <c r="G2573" s="12">
        <v>0</v>
      </c>
      <c r="H2573" s="12">
        <v>0</v>
      </c>
      <c r="I2573" s="13">
        <v>60</v>
      </c>
      <c r="J2573" s="13">
        <v>0</v>
      </c>
      <c r="K2573" s="13">
        <v>32.5</v>
      </c>
      <c r="L2573" s="13">
        <v>32.5</v>
      </c>
      <c r="M2573" s="13">
        <v>0</v>
      </c>
      <c r="N2573" s="14">
        <f>D2573*$D$10</f>
        <v>104.39999999999999</v>
      </c>
      <c r="O2573" s="14">
        <f>E2573*$E$10</f>
        <v>0</v>
      </c>
      <c r="P2573" s="14">
        <f>F2573*$F$10</f>
        <v>227.5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93.95999999999998</v>
      </c>
      <c r="T2573" s="14">
        <f>(O2573/100)*(K2573*$J$10)</f>
        <v>0</v>
      </c>
      <c r="U2573" s="14">
        <f>(P2573/100)*(K2573*$K$10)+(P2573/100)*(L2573*$L$10)</f>
        <v>221.8125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6"/>
        <v>198.35999999999996</v>
      </c>
      <c r="Y2573" s="14">
        <f t="shared" si="827"/>
        <v>0</v>
      </c>
      <c r="Z2573" s="14">
        <f t="shared" si="828"/>
        <v>449.3125</v>
      </c>
      <c r="AA2573" s="14">
        <f t="shared" si="829"/>
        <v>0</v>
      </c>
      <c r="AB2573" s="14">
        <f t="shared" si="831"/>
        <v>0</v>
      </c>
      <c r="AC2573" s="15">
        <f t="shared" si="830"/>
        <v>647.70000000000005</v>
      </c>
      <c r="AD2573" s="48">
        <f>(ROUND(AC2573-AC2566,1)/AC2566)</f>
        <v>0.29851643945469125</v>
      </c>
      <c r="AE2573" s="113"/>
      <c r="AF2573" s="60"/>
    </row>
    <row r="2574" spans="1:32">
      <c r="A2574" s="99" t="s">
        <v>845</v>
      </c>
      <c r="B2574" s="89"/>
      <c r="C2574" s="21" t="s">
        <v>3</v>
      </c>
      <c r="D2574" s="12">
        <v>87</v>
      </c>
      <c r="E2574" s="12">
        <v>0</v>
      </c>
      <c r="F2574" s="12">
        <v>0</v>
      </c>
      <c r="G2574" s="12">
        <v>175</v>
      </c>
      <c r="H2574" s="12">
        <v>0</v>
      </c>
      <c r="I2574" s="13">
        <v>60</v>
      </c>
      <c r="J2574" s="13">
        <v>0</v>
      </c>
      <c r="K2574" s="13">
        <v>0</v>
      </c>
      <c r="L2574" s="13">
        <v>65</v>
      </c>
      <c r="M2574" s="13">
        <v>0</v>
      </c>
      <c r="N2574" s="14">
        <f>D2574*$D$11</f>
        <v>104.39999999999999</v>
      </c>
      <c r="O2574" s="14">
        <f>E2574*$E$11</f>
        <v>0</v>
      </c>
      <c r="P2574" s="14">
        <f>F2574*$F$11</f>
        <v>0</v>
      </c>
      <c r="Q2574" s="14">
        <f>G2574*$G$11</f>
        <v>227.5</v>
      </c>
      <c r="R2574" s="14">
        <f>H2574*$H$11</f>
        <v>0</v>
      </c>
      <c r="S2574" s="14">
        <f>(N2574/100)*(I2574*$I$11)+(N2574/100)*(J2574*$J$11)</f>
        <v>93.95999999999998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221.8125</v>
      </c>
      <c r="W2574" s="14">
        <f>(R2574/100)*(K2574*$K$11)+(R2574/100)*(L2574*$L$11)</f>
        <v>0</v>
      </c>
      <c r="X2574" s="14">
        <f t="shared" si="826"/>
        <v>198.35999999999996</v>
      </c>
      <c r="Y2574" s="14">
        <f t="shared" si="827"/>
        <v>0</v>
      </c>
      <c r="Z2574" s="14">
        <f t="shared" si="828"/>
        <v>0</v>
      </c>
      <c r="AA2574" s="14">
        <f t="shared" si="829"/>
        <v>449.3125</v>
      </c>
      <c r="AB2574" s="14">
        <f t="shared" si="831"/>
        <v>0</v>
      </c>
      <c r="AC2574" s="15">
        <f t="shared" si="830"/>
        <v>647.70000000000005</v>
      </c>
      <c r="AD2574" s="48">
        <f>(ROUND(AC2574-AC2566,1)/AC2566)</f>
        <v>0.29851643945469125</v>
      </c>
      <c r="AE2574" s="113"/>
      <c r="AF2574" s="60"/>
    </row>
    <row r="2575" spans="1:32">
      <c r="A2575" s="99" t="s">
        <v>846</v>
      </c>
      <c r="B2575" s="89"/>
      <c r="C2575" s="21" t="s">
        <v>4</v>
      </c>
      <c r="D2575" s="12">
        <v>87</v>
      </c>
      <c r="E2575" s="12">
        <v>0</v>
      </c>
      <c r="F2575" s="12">
        <v>0</v>
      </c>
      <c r="G2575" s="12">
        <v>0</v>
      </c>
      <c r="H2575" s="12">
        <v>175</v>
      </c>
      <c r="I2575" s="13">
        <v>60</v>
      </c>
      <c r="J2575" s="13">
        <v>0</v>
      </c>
      <c r="K2575" s="13">
        <v>32.5</v>
      </c>
      <c r="L2575" s="13">
        <v>32.5</v>
      </c>
      <c r="M2575" s="13">
        <v>0</v>
      </c>
      <c r="N2575" s="14">
        <f>D2575*$D$12</f>
        <v>104.39999999999999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227.5</v>
      </c>
      <c r="S2575" s="14">
        <f>(N2575/100)*(I2575*$I$12)+(N2575/100)*(J2575*$J$12)</f>
        <v>93.95999999999998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221.8125</v>
      </c>
      <c r="X2575" s="14">
        <f t="shared" si="826"/>
        <v>198.35999999999996</v>
      </c>
      <c r="Y2575" s="14">
        <f t="shared" si="827"/>
        <v>0</v>
      </c>
      <c r="Z2575" s="14">
        <f t="shared" si="828"/>
        <v>0</v>
      </c>
      <c r="AA2575" s="14">
        <f t="shared" si="829"/>
        <v>0</v>
      </c>
      <c r="AB2575" s="14">
        <f t="shared" si="831"/>
        <v>449.3125</v>
      </c>
      <c r="AC2575" s="15">
        <f t="shared" si="830"/>
        <v>647.70000000000005</v>
      </c>
      <c r="AD2575" s="48">
        <f>(ROUND(AC2575-AC2566,1)/AC2566)</f>
        <v>0.29851643945469125</v>
      </c>
      <c r="AE2575" s="113"/>
      <c r="AF2575" s="60"/>
    </row>
    <row r="2576" spans="1:32">
      <c r="A2576" s="99" t="s">
        <v>847</v>
      </c>
      <c r="B2576" s="89"/>
      <c r="C2576" s="21" t="s">
        <v>327</v>
      </c>
      <c r="D2576" s="12">
        <v>175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0</v>
      </c>
      <c r="K2576" s="13">
        <v>0</v>
      </c>
      <c r="L2576" s="13">
        <v>0</v>
      </c>
      <c r="M2576" s="13">
        <v>60</v>
      </c>
      <c r="N2576" s="14">
        <f>D2576*$D$13</f>
        <v>227.5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409.5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6"/>
        <v>637</v>
      </c>
      <c r="Y2576" s="14">
        <f t="shared" si="827"/>
        <v>0</v>
      </c>
      <c r="Z2576" s="14">
        <f t="shared" si="828"/>
        <v>0</v>
      </c>
      <c r="AA2576" s="14">
        <f t="shared" si="829"/>
        <v>0</v>
      </c>
      <c r="AB2576" s="14">
        <f t="shared" si="831"/>
        <v>0</v>
      </c>
      <c r="AC2576" s="15">
        <f t="shared" si="830"/>
        <v>637</v>
      </c>
      <c r="AD2576" s="48">
        <f>(ROUND(AC2576-AC2566,1)/AC2566)</f>
        <v>0.27706495589414593</v>
      </c>
      <c r="AE2576" s="113"/>
      <c r="AF2576" s="60"/>
    </row>
    <row r="2577" spans="1:32">
      <c r="A2577" s="99" t="s">
        <v>848</v>
      </c>
      <c r="B2577" s="89"/>
      <c r="C2577" s="21" t="s">
        <v>328</v>
      </c>
      <c r="D2577" s="12">
        <v>175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0</v>
      </c>
      <c r="K2577" s="13">
        <v>60</v>
      </c>
      <c r="L2577" s="13">
        <v>0</v>
      </c>
      <c r="M2577" s="13">
        <v>0</v>
      </c>
      <c r="N2577" s="14">
        <f>D2577*$D$14</f>
        <v>227.5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409.5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6"/>
        <v>637</v>
      </c>
      <c r="Y2577" s="14">
        <f t="shared" si="827"/>
        <v>0</v>
      </c>
      <c r="Z2577" s="14">
        <f t="shared" si="828"/>
        <v>0</v>
      </c>
      <c r="AA2577" s="14">
        <f t="shared" si="829"/>
        <v>0</v>
      </c>
      <c r="AB2577" s="14">
        <f t="shared" si="831"/>
        <v>0</v>
      </c>
      <c r="AC2577" s="15">
        <f t="shared" si="830"/>
        <v>637</v>
      </c>
      <c r="AD2577" s="48">
        <f>(ROUND(AC2577-AC2566,1)/AC2566)</f>
        <v>0.27706495589414593</v>
      </c>
      <c r="AE2577" s="113"/>
      <c r="AF2577" s="60"/>
    </row>
    <row r="2578" spans="1:32">
      <c r="A2578" s="99"/>
      <c r="B2578" s="89"/>
      <c r="C2578" s="21" t="s">
        <v>329</v>
      </c>
      <c r="D2578" s="12">
        <v>175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0</v>
      </c>
      <c r="K2578" s="13">
        <v>0</v>
      </c>
      <c r="L2578" s="13">
        <v>60</v>
      </c>
      <c r="M2578" s="13">
        <v>0</v>
      </c>
      <c r="N2578" s="14">
        <f>D2578*$D$15</f>
        <v>227.5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409.5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6"/>
        <v>637</v>
      </c>
      <c r="Y2578" s="14">
        <f t="shared" si="827"/>
        <v>0</v>
      </c>
      <c r="Z2578" s="14">
        <f t="shared" si="828"/>
        <v>0</v>
      </c>
      <c r="AA2578" s="14">
        <f t="shared" si="829"/>
        <v>0</v>
      </c>
      <c r="AB2578" s="14">
        <f t="shared" si="831"/>
        <v>0</v>
      </c>
      <c r="AC2578" s="15">
        <f t="shared" si="830"/>
        <v>637</v>
      </c>
      <c r="AD2578" s="48">
        <f>(ROUND(AC2578-AC2566,1)/AC2566)</f>
        <v>0.27706495589414593</v>
      </c>
      <c r="AE2578" s="113"/>
      <c r="AF2578" s="60"/>
    </row>
    <row r="2579" spans="1:32">
      <c r="A2579" s="99"/>
      <c r="B2579" s="89"/>
      <c r="C2579" s="21" t="s">
        <v>325</v>
      </c>
      <c r="D2579" s="12">
        <v>175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38</v>
      </c>
      <c r="K2579" s="13">
        <v>0</v>
      </c>
      <c r="L2579" s="13">
        <v>0</v>
      </c>
      <c r="M2579" s="13">
        <v>0</v>
      </c>
      <c r="N2579" s="14">
        <f>D2579*$D$16</f>
        <v>227.5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335.33499999999998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6"/>
        <v>562.83500000000004</v>
      </c>
      <c r="Y2579" s="14">
        <f t="shared" si="827"/>
        <v>0</v>
      </c>
      <c r="Z2579" s="14">
        <f t="shared" si="828"/>
        <v>0</v>
      </c>
      <c r="AA2579" s="14">
        <f t="shared" si="829"/>
        <v>0</v>
      </c>
      <c r="AB2579" s="14">
        <f t="shared" si="831"/>
        <v>0</v>
      </c>
      <c r="AC2579" s="15">
        <f t="shared" si="830"/>
        <v>562.79999999999995</v>
      </c>
      <c r="AD2579" s="48">
        <f>(ROUND(AC2579-AC2566,1)/AC2566)</f>
        <v>0.12830793905372895</v>
      </c>
      <c r="AE2579" s="113"/>
      <c r="AF2579" s="60"/>
    </row>
    <row r="2580" spans="1:32">
      <c r="A2580" s="99"/>
      <c r="B2580" s="89"/>
      <c r="C2580" s="21" t="s">
        <v>326</v>
      </c>
      <c r="D2580" s="12">
        <v>175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0</v>
      </c>
      <c r="K2580" s="13">
        <v>0</v>
      </c>
      <c r="L2580" s="13">
        <v>0</v>
      </c>
      <c r="M2580" s="13">
        <v>0</v>
      </c>
      <c r="N2580" s="14">
        <f>D2580*$D$17</f>
        <v>227.5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387.20499999999998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6"/>
        <v>614.70499999999993</v>
      </c>
      <c r="Y2580" s="14">
        <f t="shared" si="827"/>
        <v>0</v>
      </c>
      <c r="Z2580" s="14">
        <f t="shared" si="828"/>
        <v>0</v>
      </c>
      <c r="AA2580" s="14">
        <f t="shared" si="829"/>
        <v>0</v>
      </c>
      <c r="AB2580" s="14">
        <f t="shared" si="831"/>
        <v>0</v>
      </c>
      <c r="AC2580" s="15">
        <f t="shared" si="830"/>
        <v>614.70000000000005</v>
      </c>
      <c r="AD2580" s="48">
        <f>(ROUND(AC2580-AC2566,1)/AC2566)</f>
        <v>0.23235765838011227</v>
      </c>
      <c r="AE2580" s="113"/>
      <c r="AF2580" s="60"/>
    </row>
    <row r="2581" spans="1:32">
      <c r="A2581" s="106" t="s">
        <v>0</v>
      </c>
      <c r="B2581" s="90" t="s">
        <v>122</v>
      </c>
      <c r="C2581" s="50" t="s">
        <v>241</v>
      </c>
      <c r="D2581" s="11">
        <v>172</v>
      </c>
      <c r="E2581" s="11">
        <v>0</v>
      </c>
      <c r="F2581" s="11">
        <v>0</v>
      </c>
      <c r="G2581" s="11">
        <v>0</v>
      </c>
      <c r="H2581" s="11">
        <v>0</v>
      </c>
      <c r="I2581" s="51">
        <v>60</v>
      </c>
      <c r="J2581" s="51">
        <v>10</v>
      </c>
      <c r="K2581" s="51">
        <v>0</v>
      </c>
      <c r="L2581" s="51">
        <v>0</v>
      </c>
      <c r="M2581" s="51">
        <v>0</v>
      </c>
      <c r="N2581" s="52">
        <f>D2581*$D$3</f>
        <v>258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270.90000000000003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0"/>
        <v>528.90000000000009</v>
      </c>
      <c r="Y2581" s="52">
        <f t="shared" si="821"/>
        <v>0</v>
      </c>
      <c r="Z2581" s="52">
        <f t="shared" si="822"/>
        <v>0</v>
      </c>
      <c r="AA2581" s="52">
        <f t="shared" si="823"/>
        <v>0</v>
      </c>
      <c r="AB2581" s="52">
        <f>R2581+W2581</f>
        <v>0</v>
      </c>
      <c r="AC2581" s="53">
        <f>ROUND(X2581+Y2581+Z2581+AA2581+AB2581,1)</f>
        <v>528.9</v>
      </c>
      <c r="AD2581" s="58"/>
      <c r="AE2581" s="113" t="s">
        <v>813</v>
      </c>
      <c r="AF2581" s="60"/>
    </row>
    <row r="2582" spans="1:32">
      <c r="A2582" s="99" t="s">
        <v>814</v>
      </c>
      <c r="B2582" s="91">
        <v>36</v>
      </c>
      <c r="C2582" s="21" t="s">
        <v>324</v>
      </c>
      <c r="D2582" s="12">
        <v>172</v>
      </c>
      <c r="E2582" s="12">
        <v>0</v>
      </c>
      <c r="F2582" s="12">
        <v>0</v>
      </c>
      <c r="G2582" s="12">
        <v>0</v>
      </c>
      <c r="H2582" s="12">
        <v>0</v>
      </c>
      <c r="I2582" s="13">
        <v>70</v>
      </c>
      <c r="J2582" s="13">
        <v>29</v>
      </c>
      <c r="K2582" s="13">
        <v>0</v>
      </c>
      <c r="L2582" s="13">
        <v>0</v>
      </c>
      <c r="M2582" s="13">
        <v>0</v>
      </c>
      <c r="N2582" s="14">
        <f>D2582*$D$4</f>
        <v>223.6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398.45519999999999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0"/>
        <v>622.05520000000001</v>
      </c>
      <c r="Y2582" s="14">
        <f t="shared" si="821"/>
        <v>0</v>
      </c>
      <c r="Z2582" s="14">
        <f t="shared" si="822"/>
        <v>0</v>
      </c>
      <c r="AA2582" s="14">
        <f t="shared" si="823"/>
        <v>0</v>
      </c>
      <c r="AB2582" s="14">
        <f>R2582+W2582</f>
        <v>0</v>
      </c>
      <c r="AC2582" s="15">
        <f>ROUND(X2582+Y2582+Z2582+AA2582+AB2582,1)</f>
        <v>622.1</v>
      </c>
      <c r="AD2582" s="48">
        <f>(ROUND(AC2582-AC2581,1)/AC2581)</f>
        <v>0.176214785403668</v>
      </c>
      <c r="AE2582" s="113"/>
      <c r="AF2582" s="60"/>
    </row>
    <row r="2583" spans="1:32">
      <c r="A2583" s="99" t="s">
        <v>815</v>
      </c>
      <c r="B2583" s="91">
        <v>18</v>
      </c>
      <c r="C2583" s="21" t="s">
        <v>849</v>
      </c>
      <c r="D2583" s="12">
        <v>172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D2583*$D$5</f>
        <v>240.79999999999998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252.84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0"/>
        <v>493.64</v>
      </c>
      <c r="Y2583" s="14">
        <f t="shared" si="821"/>
        <v>0</v>
      </c>
      <c r="Z2583" s="14">
        <f t="shared" si="822"/>
        <v>0</v>
      </c>
      <c r="AA2583" s="14">
        <f t="shared" si="823"/>
        <v>0</v>
      </c>
      <c r="AB2583" s="14">
        <f>R2583+W2583</f>
        <v>0</v>
      </c>
      <c r="AC2583" s="15">
        <f t="shared" ref="AC2583:AC2595" si="832">ROUND(X2583+Y2583+Z2583+AA2583+AB2583,1)</f>
        <v>493.6</v>
      </c>
      <c r="AD2583" s="48">
        <f>(ROUND(AC2583-AC2581,1)/AC2581)</f>
        <v>-6.6742295329930035E-2</v>
      </c>
      <c r="AE2583" s="113"/>
      <c r="AF2583" s="60"/>
    </row>
    <row r="2584" spans="1:32">
      <c r="A2584" s="99" t="s">
        <v>816</v>
      </c>
      <c r="B2584" s="91">
        <v>0</v>
      </c>
      <c r="C2584" s="21" t="s">
        <v>337</v>
      </c>
      <c r="D2584" s="12">
        <v>172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10</v>
      </c>
      <c r="K2584" s="13">
        <v>0</v>
      </c>
      <c r="L2584" s="13">
        <v>0</v>
      </c>
      <c r="M2584" s="13">
        <v>0</v>
      </c>
      <c r="N2584" s="14">
        <f>D2584*$D$6</f>
        <v>240.79999999999998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252.84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0"/>
        <v>493.64</v>
      </c>
      <c r="Y2584" s="14">
        <f t="shared" si="821"/>
        <v>0</v>
      </c>
      <c r="Z2584" s="14">
        <f t="shared" si="822"/>
        <v>0</v>
      </c>
      <c r="AA2584" s="14">
        <f t="shared" si="823"/>
        <v>0</v>
      </c>
      <c r="AB2584" s="14">
        <f t="shared" ref="AB2584:AB2595" si="833">R2584+W2584</f>
        <v>0</v>
      </c>
      <c r="AC2584" s="15">
        <f t="shared" si="832"/>
        <v>493.6</v>
      </c>
      <c r="AD2584" s="48">
        <f>(ROUND(AC2584-AC2581,1)/AC2581)</f>
        <v>-6.6742295329930035E-2</v>
      </c>
      <c r="AE2584" s="113"/>
      <c r="AF2584" s="60"/>
    </row>
    <row r="2585" spans="1:32">
      <c r="A2585" s="99" t="s">
        <v>817</v>
      </c>
      <c r="B2585" s="91">
        <v>0</v>
      </c>
      <c r="C2585" s="21" t="s">
        <v>338</v>
      </c>
      <c r="D2585" s="12">
        <v>172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10</v>
      </c>
      <c r="K2585" s="13">
        <v>0</v>
      </c>
      <c r="L2585" s="13">
        <v>0</v>
      </c>
      <c r="M2585" s="13">
        <v>0</v>
      </c>
      <c r="N2585" s="14">
        <f>D2585*$D$7</f>
        <v>240.79999999999998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252.84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0"/>
        <v>493.64</v>
      </c>
      <c r="Y2585" s="14">
        <f t="shared" si="821"/>
        <v>0</v>
      </c>
      <c r="Z2585" s="14">
        <f t="shared" si="822"/>
        <v>0</v>
      </c>
      <c r="AA2585" s="14">
        <f t="shared" si="823"/>
        <v>0</v>
      </c>
      <c r="AB2585" s="14">
        <f t="shared" si="833"/>
        <v>0</v>
      </c>
      <c r="AC2585" s="15">
        <f t="shared" si="832"/>
        <v>493.6</v>
      </c>
      <c r="AD2585" s="48">
        <f>(ROUND(AC2585-AC2581,1)/AC2581)</f>
        <v>-6.6742295329930035E-2</v>
      </c>
      <c r="AE2585" s="113"/>
      <c r="AF2585" s="60"/>
    </row>
    <row r="2586" spans="1:32">
      <c r="A2586" s="99" t="s">
        <v>666</v>
      </c>
      <c r="B2586" s="91"/>
      <c r="C2586" s="21" t="s">
        <v>339</v>
      </c>
      <c r="D2586" s="12">
        <v>172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10</v>
      </c>
      <c r="K2586" s="13">
        <v>0</v>
      </c>
      <c r="L2586" s="13">
        <v>0</v>
      </c>
      <c r="M2586" s="13">
        <v>0</v>
      </c>
      <c r="N2586" s="14">
        <f>D2586*$D$8</f>
        <v>240.79999999999998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252.84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0"/>
        <v>493.64</v>
      </c>
      <c r="Y2586" s="14">
        <f t="shared" si="821"/>
        <v>0</v>
      </c>
      <c r="Z2586" s="14">
        <f t="shared" si="822"/>
        <v>0</v>
      </c>
      <c r="AA2586" s="14">
        <f t="shared" si="823"/>
        <v>0</v>
      </c>
      <c r="AB2586" s="14">
        <f t="shared" si="833"/>
        <v>0</v>
      </c>
      <c r="AC2586" s="15">
        <f t="shared" si="832"/>
        <v>493.6</v>
      </c>
      <c r="AD2586" s="48">
        <f>(ROUND(AC2586-AC2581,1)/AC2581)</f>
        <v>-6.6742295329930035E-2</v>
      </c>
      <c r="AE2586" s="113"/>
      <c r="AF2586" s="60"/>
    </row>
    <row r="2587" spans="1:32">
      <c r="A2587" s="99" t="s">
        <v>605</v>
      </c>
      <c r="B2587" s="91"/>
      <c r="C2587" s="21" t="s">
        <v>1</v>
      </c>
      <c r="D2587" s="12">
        <v>86</v>
      </c>
      <c r="E2587" s="12">
        <v>172</v>
      </c>
      <c r="F2587" s="12">
        <v>0</v>
      </c>
      <c r="G2587" s="12">
        <v>0</v>
      </c>
      <c r="H2587" s="12">
        <v>0</v>
      </c>
      <c r="I2587" s="13">
        <v>60</v>
      </c>
      <c r="J2587" s="13">
        <v>10</v>
      </c>
      <c r="K2587" s="13">
        <v>75</v>
      </c>
      <c r="L2587" s="13">
        <v>0</v>
      </c>
      <c r="M2587" s="13">
        <v>0</v>
      </c>
      <c r="N2587" s="14">
        <f>D2587*$D$9</f>
        <v>103.2</v>
      </c>
      <c r="O2587" s="14">
        <f>E2587*$E$9</f>
        <v>223.6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108.36</v>
      </c>
      <c r="T2587" s="14">
        <f>(O2587/100)*(K2587*$K$9)</f>
        <v>251.54999999999998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0"/>
        <v>211.56</v>
      </c>
      <c r="Y2587" s="14">
        <f t="shared" si="821"/>
        <v>475.15</v>
      </c>
      <c r="Z2587" s="14">
        <f t="shared" si="822"/>
        <v>0</v>
      </c>
      <c r="AA2587" s="14">
        <f t="shared" si="823"/>
        <v>0</v>
      </c>
      <c r="AB2587" s="14">
        <f t="shared" si="833"/>
        <v>0</v>
      </c>
      <c r="AC2587" s="15">
        <f t="shared" si="832"/>
        <v>686.7</v>
      </c>
      <c r="AD2587" s="48">
        <f>(ROUND(AC2587-AC2581,1)/AC2581)</f>
        <v>0.2983550765740216</v>
      </c>
      <c r="AE2587" s="113"/>
      <c r="AF2587" s="60"/>
    </row>
    <row r="2588" spans="1:32">
      <c r="A2588" s="99" t="s">
        <v>844</v>
      </c>
      <c r="B2588" s="91"/>
      <c r="C2588" s="21" t="s">
        <v>2</v>
      </c>
      <c r="D2588" s="12">
        <v>86</v>
      </c>
      <c r="E2588" s="12">
        <v>0</v>
      </c>
      <c r="F2588" s="12">
        <v>172</v>
      </c>
      <c r="G2588" s="12">
        <v>0</v>
      </c>
      <c r="H2588" s="12">
        <v>0</v>
      </c>
      <c r="I2588" s="13">
        <v>60</v>
      </c>
      <c r="J2588" s="13">
        <v>10</v>
      </c>
      <c r="K2588" s="13">
        <v>37.5</v>
      </c>
      <c r="L2588" s="13">
        <v>37.5</v>
      </c>
      <c r="M2588" s="13">
        <v>0</v>
      </c>
      <c r="N2588" s="14">
        <f>D2588*$D$10</f>
        <v>103.2</v>
      </c>
      <c r="O2588" s="14">
        <f>E2588*$E$10</f>
        <v>0</v>
      </c>
      <c r="P2588" s="14">
        <f>F2588*$F$10</f>
        <v>223.6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108.36</v>
      </c>
      <c r="T2588" s="14">
        <f>(O2588/100)*(K2588*$J$10)</f>
        <v>0</v>
      </c>
      <c r="U2588" s="14">
        <f>(P2588/100)*(K2588*$K$10)+(P2588/100)*(L2588*$L$10)</f>
        <v>251.54999999999998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0"/>
        <v>211.56</v>
      </c>
      <c r="Y2588" s="14">
        <f t="shared" si="821"/>
        <v>0</v>
      </c>
      <c r="Z2588" s="14">
        <f t="shared" si="822"/>
        <v>475.15</v>
      </c>
      <c r="AA2588" s="14">
        <f t="shared" si="823"/>
        <v>0</v>
      </c>
      <c r="AB2588" s="14">
        <f t="shared" si="833"/>
        <v>0</v>
      </c>
      <c r="AC2588" s="15">
        <f t="shared" si="832"/>
        <v>686.7</v>
      </c>
      <c r="AD2588" s="48">
        <f>(ROUND(AC2588-AC2581,1)/AC2581)</f>
        <v>0.2983550765740216</v>
      </c>
      <c r="AE2588" s="113"/>
      <c r="AF2588" s="60"/>
    </row>
    <row r="2589" spans="1:32">
      <c r="A2589" s="99" t="s">
        <v>845</v>
      </c>
      <c r="B2589" s="91"/>
      <c r="C2589" s="21" t="s">
        <v>3</v>
      </c>
      <c r="D2589" s="12">
        <v>86</v>
      </c>
      <c r="E2589" s="12">
        <v>0</v>
      </c>
      <c r="F2589" s="12">
        <v>0</v>
      </c>
      <c r="G2589" s="12">
        <v>172</v>
      </c>
      <c r="H2589" s="12">
        <v>0</v>
      </c>
      <c r="I2589" s="13">
        <v>60</v>
      </c>
      <c r="J2589" s="13">
        <v>10</v>
      </c>
      <c r="K2589" s="13">
        <v>0</v>
      </c>
      <c r="L2589" s="13">
        <v>75</v>
      </c>
      <c r="M2589" s="13">
        <v>0</v>
      </c>
      <c r="N2589" s="14">
        <f>D2589*$D$11</f>
        <v>103.2</v>
      </c>
      <c r="O2589" s="14">
        <f>E2589*$E$11</f>
        <v>0</v>
      </c>
      <c r="P2589" s="14">
        <f>F2589*$F$11</f>
        <v>0</v>
      </c>
      <c r="Q2589" s="14">
        <f>G2589*$G$11</f>
        <v>223.6</v>
      </c>
      <c r="R2589" s="14">
        <f>H2589*$H$11</f>
        <v>0</v>
      </c>
      <c r="S2589" s="14">
        <f>(N2589/100)*(I2589*$I$11)+(N2589/100)*(J2589*$J$11)</f>
        <v>108.36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251.54999999999998</v>
      </c>
      <c r="W2589" s="14">
        <f>(R2589/100)*(K2589*$K$11)+(R2589/100)*(L2589*$L$11)</f>
        <v>0</v>
      </c>
      <c r="X2589" s="14">
        <f t="shared" si="820"/>
        <v>211.56</v>
      </c>
      <c r="Y2589" s="14">
        <f t="shared" si="821"/>
        <v>0</v>
      </c>
      <c r="Z2589" s="14">
        <f t="shared" si="822"/>
        <v>0</v>
      </c>
      <c r="AA2589" s="14">
        <f t="shared" si="823"/>
        <v>475.15</v>
      </c>
      <c r="AB2589" s="14">
        <f t="shared" si="833"/>
        <v>0</v>
      </c>
      <c r="AC2589" s="15">
        <f t="shared" si="832"/>
        <v>686.7</v>
      </c>
      <c r="AD2589" s="48">
        <f>(ROUND(AC2589-AC2581,1)/AC2581)</f>
        <v>0.2983550765740216</v>
      </c>
      <c r="AE2589" s="113"/>
      <c r="AF2589" s="60"/>
    </row>
    <row r="2590" spans="1:32">
      <c r="A2590" s="99" t="s">
        <v>846</v>
      </c>
      <c r="B2590" s="91"/>
      <c r="C2590" s="21" t="s">
        <v>4</v>
      </c>
      <c r="D2590" s="12">
        <v>86</v>
      </c>
      <c r="E2590" s="12">
        <v>0</v>
      </c>
      <c r="F2590" s="12">
        <v>0</v>
      </c>
      <c r="G2590" s="12">
        <v>0</v>
      </c>
      <c r="H2590" s="12">
        <v>172</v>
      </c>
      <c r="I2590" s="13">
        <v>60</v>
      </c>
      <c r="J2590" s="13">
        <v>10</v>
      </c>
      <c r="K2590" s="13">
        <v>37.5</v>
      </c>
      <c r="L2590" s="13">
        <v>37.5</v>
      </c>
      <c r="M2590" s="13">
        <v>0</v>
      </c>
      <c r="N2590" s="14">
        <f>D2590*$D$12</f>
        <v>103.2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223.6</v>
      </c>
      <c r="S2590" s="14">
        <f>(N2590/100)*(I2590*$I$12)+(N2590/100)*(J2590*$J$12)</f>
        <v>108.36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251.54999999999998</v>
      </c>
      <c r="X2590" s="14">
        <f t="shared" si="820"/>
        <v>211.56</v>
      </c>
      <c r="Y2590" s="14">
        <f t="shared" si="821"/>
        <v>0</v>
      </c>
      <c r="Z2590" s="14">
        <f t="shared" si="822"/>
        <v>0</v>
      </c>
      <c r="AA2590" s="14">
        <f t="shared" si="823"/>
        <v>0</v>
      </c>
      <c r="AB2590" s="14">
        <f t="shared" si="833"/>
        <v>475.15</v>
      </c>
      <c r="AC2590" s="15">
        <f t="shared" si="832"/>
        <v>686.7</v>
      </c>
      <c r="AD2590" s="48">
        <f>(ROUND(AC2590-AC2581,1)/AC2581)</f>
        <v>0.2983550765740216</v>
      </c>
      <c r="AE2590" s="113"/>
      <c r="AF2590" s="60"/>
    </row>
    <row r="2591" spans="1:32">
      <c r="A2591" s="99" t="s">
        <v>847</v>
      </c>
      <c r="B2591" s="91"/>
      <c r="C2591" s="21" t="s">
        <v>327</v>
      </c>
      <c r="D2591" s="12">
        <v>172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10</v>
      </c>
      <c r="K2591" s="13">
        <v>0</v>
      </c>
      <c r="L2591" s="13">
        <v>0</v>
      </c>
      <c r="M2591" s="13">
        <v>65</v>
      </c>
      <c r="N2591" s="14">
        <f>D2591*$D$13</f>
        <v>223.6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452.78999999999996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0"/>
        <v>676.39</v>
      </c>
      <c r="Y2591" s="14">
        <f t="shared" si="821"/>
        <v>0</v>
      </c>
      <c r="Z2591" s="14">
        <f t="shared" si="822"/>
        <v>0</v>
      </c>
      <c r="AA2591" s="14">
        <f t="shared" si="823"/>
        <v>0</v>
      </c>
      <c r="AB2591" s="14">
        <f t="shared" si="833"/>
        <v>0</v>
      </c>
      <c r="AC2591" s="15">
        <f t="shared" si="832"/>
        <v>676.4</v>
      </c>
      <c r="AD2591" s="48">
        <f>(ROUND(AC2591-AC2581,1)/AC2581)</f>
        <v>0.27888069578370206</v>
      </c>
      <c r="AE2591" s="113"/>
      <c r="AF2591" s="60"/>
    </row>
    <row r="2592" spans="1:32">
      <c r="A2592" s="99" t="s">
        <v>848</v>
      </c>
      <c r="B2592" s="91"/>
      <c r="C2592" s="21" t="s">
        <v>328</v>
      </c>
      <c r="D2592" s="12">
        <v>172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10</v>
      </c>
      <c r="K2592" s="13">
        <v>65</v>
      </c>
      <c r="L2592" s="13">
        <v>0</v>
      </c>
      <c r="M2592" s="13">
        <v>0</v>
      </c>
      <c r="N2592" s="14">
        <f>D2592*$D$14</f>
        <v>223.6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452.78999999999996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0"/>
        <v>676.39</v>
      </c>
      <c r="Y2592" s="14">
        <f t="shared" si="821"/>
        <v>0</v>
      </c>
      <c r="Z2592" s="14">
        <f t="shared" si="822"/>
        <v>0</v>
      </c>
      <c r="AA2592" s="14">
        <f t="shared" si="823"/>
        <v>0</v>
      </c>
      <c r="AB2592" s="14">
        <f t="shared" si="833"/>
        <v>0</v>
      </c>
      <c r="AC2592" s="15">
        <f t="shared" si="832"/>
        <v>676.4</v>
      </c>
      <c r="AD2592" s="48">
        <f>(ROUND(AC2592-AC2581,1)/AC2581)</f>
        <v>0.27888069578370206</v>
      </c>
      <c r="AE2592" s="113"/>
      <c r="AF2592" s="60"/>
    </row>
    <row r="2593" spans="1:32">
      <c r="A2593" s="99"/>
      <c r="B2593" s="91"/>
      <c r="C2593" s="21" t="s">
        <v>329</v>
      </c>
      <c r="D2593" s="12">
        <v>172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10</v>
      </c>
      <c r="K2593" s="13">
        <v>0</v>
      </c>
      <c r="L2593" s="13">
        <v>65</v>
      </c>
      <c r="M2593" s="13">
        <v>0</v>
      </c>
      <c r="N2593" s="14">
        <f>D2593*$D$15</f>
        <v>223.6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452.78999999999996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0"/>
        <v>676.39</v>
      </c>
      <c r="Y2593" s="14">
        <f t="shared" si="821"/>
        <v>0</v>
      </c>
      <c r="Z2593" s="14">
        <f t="shared" si="822"/>
        <v>0</v>
      </c>
      <c r="AA2593" s="14">
        <f t="shared" si="823"/>
        <v>0</v>
      </c>
      <c r="AB2593" s="14">
        <f t="shared" si="833"/>
        <v>0</v>
      </c>
      <c r="AC2593" s="15">
        <f t="shared" si="832"/>
        <v>676.4</v>
      </c>
      <c r="AD2593" s="48">
        <f>(ROUND(AC2593-AC2581,1)/AC2581)</f>
        <v>0.27888069578370206</v>
      </c>
      <c r="AE2593" s="113"/>
      <c r="AF2593" s="60"/>
    </row>
    <row r="2594" spans="1:32">
      <c r="A2594" s="99"/>
      <c r="B2594" s="91"/>
      <c r="C2594" s="21" t="s">
        <v>325</v>
      </c>
      <c r="D2594" s="12">
        <v>172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46</v>
      </c>
      <c r="K2594" s="13">
        <v>0</v>
      </c>
      <c r="L2594" s="13">
        <v>0</v>
      </c>
      <c r="M2594" s="13">
        <v>0</v>
      </c>
      <c r="N2594" s="14">
        <f>D2594*$D$16</f>
        <v>223.6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370.72879999999998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0"/>
        <v>594.3288</v>
      </c>
      <c r="Y2594" s="14">
        <f t="shared" si="821"/>
        <v>0</v>
      </c>
      <c r="Z2594" s="14">
        <f t="shared" si="822"/>
        <v>0</v>
      </c>
      <c r="AA2594" s="14">
        <f t="shared" si="823"/>
        <v>0</v>
      </c>
      <c r="AB2594" s="14">
        <f t="shared" si="833"/>
        <v>0</v>
      </c>
      <c r="AC2594" s="15">
        <f t="shared" si="832"/>
        <v>594.29999999999995</v>
      </c>
      <c r="AD2594" s="48">
        <f>(ROUND(AC2594-AC2581,1)/AC2581)</f>
        <v>0.12365286443562111</v>
      </c>
      <c r="AE2594" s="113"/>
      <c r="AF2594" s="60"/>
    </row>
    <row r="2595" spans="1:32">
      <c r="A2595" s="99"/>
      <c r="B2595" s="91"/>
      <c r="C2595" s="21" t="s">
        <v>326</v>
      </c>
      <c r="D2595" s="12">
        <v>172</v>
      </c>
      <c r="E2595" s="12">
        <v>0</v>
      </c>
      <c r="F2595" s="12">
        <v>0</v>
      </c>
      <c r="G2595" s="12">
        <v>0</v>
      </c>
      <c r="H2595" s="12">
        <v>0</v>
      </c>
      <c r="I2595" s="13">
        <v>78</v>
      </c>
      <c r="J2595" s="13">
        <v>10</v>
      </c>
      <c r="K2595" s="13">
        <v>0</v>
      </c>
      <c r="L2595" s="13">
        <v>0</v>
      </c>
      <c r="M2595" s="13">
        <v>0</v>
      </c>
      <c r="N2595" s="14">
        <f>D2595*$D$17</f>
        <v>223.6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423.49839999999995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0"/>
        <v>647.09839999999997</v>
      </c>
      <c r="Y2595" s="14">
        <f t="shared" si="821"/>
        <v>0</v>
      </c>
      <c r="Z2595" s="14">
        <f t="shared" si="822"/>
        <v>0</v>
      </c>
      <c r="AA2595" s="14">
        <f t="shared" si="823"/>
        <v>0</v>
      </c>
      <c r="AB2595" s="14">
        <f t="shared" si="833"/>
        <v>0</v>
      </c>
      <c r="AC2595" s="15">
        <f t="shared" si="832"/>
        <v>647.1</v>
      </c>
      <c r="AD2595" s="48">
        <f>(ROUND(AC2595-AC2581,1)/AC2581)</f>
        <v>0.22348269994327852</v>
      </c>
      <c r="AE2595" s="113"/>
      <c r="AF2595" s="60"/>
    </row>
    <row r="2596" spans="1:32">
      <c r="A2596" s="106" t="s">
        <v>0</v>
      </c>
      <c r="B2596" s="92" t="s">
        <v>665</v>
      </c>
      <c r="C2596" s="50" t="s">
        <v>242</v>
      </c>
      <c r="D2596" s="11">
        <v>150</v>
      </c>
      <c r="E2596" s="11">
        <v>0</v>
      </c>
      <c r="F2596" s="11">
        <v>50</v>
      </c>
      <c r="G2596" s="11">
        <v>0</v>
      </c>
      <c r="H2596" s="11">
        <v>0</v>
      </c>
      <c r="I2596" s="51">
        <v>50</v>
      </c>
      <c r="J2596" s="51">
        <v>10</v>
      </c>
      <c r="K2596" s="51">
        <v>10</v>
      </c>
      <c r="L2596" s="51">
        <v>10</v>
      </c>
      <c r="M2596" s="51">
        <v>0</v>
      </c>
      <c r="N2596" s="52">
        <f>D2596*$D$3</f>
        <v>225</v>
      </c>
      <c r="O2596" s="52">
        <f>E2596*$E$3</f>
        <v>0</v>
      </c>
      <c r="P2596" s="52">
        <f>F2596*$F$3</f>
        <v>75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202.5</v>
      </c>
      <c r="T2596" s="52">
        <f>(O2596/100)*(K2596*$K$3)</f>
        <v>0</v>
      </c>
      <c r="U2596" s="52">
        <f>(P2596/100)*(K2596*$K$3)+(P2596/100)*(L2596*$L$3)</f>
        <v>22.5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0"/>
        <v>427.5</v>
      </c>
      <c r="Y2596" s="52">
        <f t="shared" si="821"/>
        <v>0</v>
      </c>
      <c r="Z2596" s="52">
        <f t="shared" si="822"/>
        <v>97.5</v>
      </c>
      <c r="AA2596" s="52">
        <f t="shared" si="823"/>
        <v>0</v>
      </c>
      <c r="AB2596" s="52">
        <f>R2596+W2596</f>
        <v>0</v>
      </c>
      <c r="AC2596" s="53">
        <f>ROUND(X2596+Y2596+Z2596+AA2596+AB2596,1)</f>
        <v>525</v>
      </c>
      <c r="AD2596" s="58"/>
      <c r="AE2596" s="113" t="s">
        <v>813</v>
      </c>
      <c r="AF2596" s="60"/>
    </row>
    <row r="2597" spans="1:32">
      <c r="A2597" s="99" t="s">
        <v>814</v>
      </c>
      <c r="B2597" s="93">
        <v>40</v>
      </c>
      <c r="C2597" s="21" t="s">
        <v>324</v>
      </c>
      <c r="D2597" s="12">
        <v>150</v>
      </c>
      <c r="E2597" s="12">
        <v>0</v>
      </c>
      <c r="F2597" s="12">
        <v>50</v>
      </c>
      <c r="G2597" s="12">
        <v>0</v>
      </c>
      <c r="H2597" s="12">
        <v>0</v>
      </c>
      <c r="I2597" s="13">
        <v>70</v>
      </c>
      <c r="J2597" s="13">
        <v>27</v>
      </c>
      <c r="K2597" s="13">
        <v>10</v>
      </c>
      <c r="L2597" s="13">
        <v>10</v>
      </c>
      <c r="M2597" s="13">
        <v>0</v>
      </c>
      <c r="N2597" s="14">
        <f>D2597*$D$4</f>
        <v>195</v>
      </c>
      <c r="O2597" s="14">
        <f>E2597*$E$4</f>
        <v>0</v>
      </c>
      <c r="P2597" s="14">
        <f>F2597*$F$4</f>
        <v>65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340.46999999999997</v>
      </c>
      <c r="T2597" s="14">
        <f>(O2597/100)*(K2597*$K$4)</f>
        <v>0</v>
      </c>
      <c r="U2597" s="14">
        <f>(P2597/100)*(K2597*$K$4)+(P2597/100)*(L2597*$L$4)</f>
        <v>19.5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4">N2597+S2597</f>
        <v>535.47</v>
      </c>
      <c r="Y2597" s="14">
        <f t="shared" ref="Y2597:Y2610" si="835">O2597+T2597</f>
        <v>0</v>
      </c>
      <c r="Z2597" s="14">
        <f t="shared" ref="Z2597:Z2610" si="836">P2597+U2597</f>
        <v>84.5</v>
      </c>
      <c r="AA2597" s="14">
        <f t="shared" ref="AA2597:AA2610" si="837">Q2597+V2597</f>
        <v>0</v>
      </c>
      <c r="AB2597" s="14">
        <f>R2597+W2597</f>
        <v>0</v>
      </c>
      <c r="AC2597" s="15">
        <f>ROUND(X2597+Y2597+Z2597+AA2597+AB2597,1)</f>
        <v>620</v>
      </c>
      <c r="AD2597" s="48">
        <f>(ROUND(AC2597-AC2596,1)/AC2596)</f>
        <v>0.18095238095238095</v>
      </c>
      <c r="AE2597" s="113"/>
      <c r="AF2597" s="60"/>
    </row>
    <row r="2598" spans="1:32">
      <c r="A2598" s="99" t="s">
        <v>815</v>
      </c>
      <c r="B2598" s="93">
        <v>0</v>
      </c>
      <c r="C2598" s="21" t="s">
        <v>849</v>
      </c>
      <c r="D2598" s="12">
        <v>150</v>
      </c>
      <c r="E2598" s="12">
        <v>0</v>
      </c>
      <c r="F2598" s="12">
        <v>50</v>
      </c>
      <c r="G2598" s="12">
        <v>0</v>
      </c>
      <c r="H2598" s="12">
        <v>0</v>
      </c>
      <c r="I2598" s="13">
        <v>50</v>
      </c>
      <c r="J2598" s="13">
        <v>10</v>
      </c>
      <c r="K2598" s="13">
        <v>10</v>
      </c>
      <c r="L2598" s="13">
        <v>10</v>
      </c>
      <c r="M2598" s="13">
        <v>0</v>
      </c>
      <c r="N2598" s="14">
        <f>D2598*$D$5</f>
        <v>210</v>
      </c>
      <c r="O2598" s="14">
        <f>E2598*$E$5</f>
        <v>0</v>
      </c>
      <c r="P2598" s="14">
        <f>F2598*$F$5</f>
        <v>70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189</v>
      </c>
      <c r="T2598" s="14">
        <f>(O2598/100)*(K2598*$K$5)</f>
        <v>0</v>
      </c>
      <c r="U2598" s="14">
        <f>(P2598/100)*(K2598*$K$5)+(P2598/100)*(L2598*$L$5)</f>
        <v>21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4"/>
        <v>399</v>
      </c>
      <c r="Y2598" s="14">
        <f t="shared" si="835"/>
        <v>0</v>
      </c>
      <c r="Z2598" s="14">
        <f t="shared" si="836"/>
        <v>91</v>
      </c>
      <c r="AA2598" s="14">
        <f t="shared" si="837"/>
        <v>0</v>
      </c>
      <c r="AB2598" s="14">
        <f>R2598+W2598</f>
        <v>0</v>
      </c>
      <c r="AC2598" s="15">
        <f t="shared" ref="AC2598:AC2610" si="838">ROUND(X2598+Y2598+Z2598+AA2598+AB2598,1)</f>
        <v>490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93">
        <v>0</v>
      </c>
      <c r="C2599" s="21" t="s">
        <v>337</v>
      </c>
      <c r="D2599" s="12">
        <v>150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10</v>
      </c>
      <c r="K2599" s="13">
        <v>10</v>
      </c>
      <c r="L2599" s="13">
        <v>10</v>
      </c>
      <c r="M2599" s="13">
        <v>0</v>
      </c>
      <c r="N2599" s="14">
        <f>D2599*$D$6</f>
        <v>210</v>
      </c>
      <c r="O2599" s="14">
        <f>E2599*$E$6</f>
        <v>0</v>
      </c>
      <c r="P2599" s="14">
        <f>F2599*$F$6</f>
        <v>70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189</v>
      </c>
      <c r="T2599" s="14">
        <f>(O2599/100)*(K2599*$K$6)</f>
        <v>0</v>
      </c>
      <c r="U2599" s="14">
        <f>(P2599/100)*(K2599*$K$6)+(P2599/100)*(L2599*$L$6)</f>
        <v>21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4"/>
        <v>399</v>
      </c>
      <c r="Y2599" s="14">
        <f t="shared" si="835"/>
        <v>0</v>
      </c>
      <c r="Z2599" s="14">
        <f t="shared" si="836"/>
        <v>91</v>
      </c>
      <c r="AA2599" s="14">
        <f t="shared" si="837"/>
        <v>0</v>
      </c>
      <c r="AB2599" s="14">
        <f t="shared" ref="AB2599:AB2610" si="839">R2599+W2599</f>
        <v>0</v>
      </c>
      <c r="AC2599" s="15">
        <f t="shared" si="838"/>
        <v>490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93">
        <v>0</v>
      </c>
      <c r="C2600" s="21" t="s">
        <v>338</v>
      </c>
      <c r="D2600" s="12">
        <v>150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10</v>
      </c>
      <c r="K2600" s="13">
        <v>10</v>
      </c>
      <c r="L2600" s="13">
        <v>10</v>
      </c>
      <c r="M2600" s="13">
        <v>0</v>
      </c>
      <c r="N2600" s="14">
        <f>D2600*$D$7</f>
        <v>210</v>
      </c>
      <c r="O2600" s="14">
        <f>E2600*$E$7</f>
        <v>0</v>
      </c>
      <c r="P2600" s="14">
        <f>F2600*$F$7</f>
        <v>70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189</v>
      </c>
      <c r="T2600" s="14">
        <f>(O2600/100)*(K2600*$K$7)</f>
        <v>0</v>
      </c>
      <c r="U2600" s="14">
        <f>(P2600/100)*(K2600*$K$7)+(P2600/100)*(L2600*$L$7)</f>
        <v>21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4"/>
        <v>399</v>
      </c>
      <c r="Y2600" s="14">
        <f t="shared" si="835"/>
        <v>0</v>
      </c>
      <c r="Z2600" s="14">
        <f t="shared" si="836"/>
        <v>91</v>
      </c>
      <c r="AA2600" s="14">
        <f t="shared" si="837"/>
        <v>0</v>
      </c>
      <c r="AB2600" s="14">
        <f t="shared" si="839"/>
        <v>0</v>
      </c>
      <c r="AC2600" s="15">
        <f t="shared" si="838"/>
        <v>490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93"/>
      <c r="C2601" s="21" t="s">
        <v>339</v>
      </c>
      <c r="D2601" s="12">
        <v>150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10</v>
      </c>
      <c r="K2601" s="13">
        <v>10</v>
      </c>
      <c r="L2601" s="13">
        <v>10</v>
      </c>
      <c r="M2601" s="13">
        <v>0</v>
      </c>
      <c r="N2601" s="14">
        <f>D2601*$D$8</f>
        <v>210</v>
      </c>
      <c r="O2601" s="14">
        <f>E2601*$E$8</f>
        <v>0</v>
      </c>
      <c r="P2601" s="14">
        <f>F2601*$F$8</f>
        <v>70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189</v>
      </c>
      <c r="T2601" s="14">
        <f>(O2601/100)*(K2601*$K$8)</f>
        <v>0</v>
      </c>
      <c r="U2601" s="14">
        <f>(P2601/100)*(K2601*$K$8)+(P2601/100)*(L2601*$L$8)</f>
        <v>21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4"/>
        <v>399</v>
      </c>
      <c r="Y2601" s="14">
        <f t="shared" si="835"/>
        <v>0</v>
      </c>
      <c r="Z2601" s="14">
        <f t="shared" si="836"/>
        <v>91</v>
      </c>
      <c r="AA2601" s="14">
        <f t="shared" si="837"/>
        <v>0</v>
      </c>
      <c r="AB2601" s="14">
        <f t="shared" si="839"/>
        <v>0</v>
      </c>
      <c r="AC2601" s="15">
        <f t="shared" si="838"/>
        <v>490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93"/>
      <c r="C2602" s="21" t="s">
        <v>1</v>
      </c>
      <c r="D2602" s="12">
        <v>75</v>
      </c>
      <c r="E2602" s="12">
        <v>200</v>
      </c>
      <c r="F2602" s="12">
        <v>0</v>
      </c>
      <c r="G2602" s="12">
        <v>0</v>
      </c>
      <c r="H2602" s="12">
        <v>0</v>
      </c>
      <c r="I2602" s="13">
        <v>50</v>
      </c>
      <c r="J2602" s="13">
        <v>10</v>
      </c>
      <c r="K2602" s="13">
        <v>64</v>
      </c>
      <c r="L2602" s="13">
        <v>0</v>
      </c>
      <c r="M2602" s="13">
        <v>0</v>
      </c>
      <c r="N2602" s="14">
        <f>D2602*$D$9</f>
        <v>90</v>
      </c>
      <c r="O2602" s="14">
        <f>E2602*$E$9</f>
        <v>260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81</v>
      </c>
      <c r="T2602" s="14">
        <f>(O2602/100)*(K2602*$K$9)</f>
        <v>249.60000000000002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171</v>
      </c>
      <c r="Y2602" s="14">
        <f t="shared" si="835"/>
        <v>509.6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680.6</v>
      </c>
      <c r="AD2602" s="48">
        <f>(ROUND(AC2602-AC2596,1)/AC2596)</f>
        <v>0.29638095238095236</v>
      </c>
      <c r="AE2602" s="113"/>
      <c r="AF2602" s="60"/>
    </row>
    <row r="2603" spans="1:32">
      <c r="A2603" s="99" t="s">
        <v>844</v>
      </c>
      <c r="B2603" s="93"/>
      <c r="C2603" s="21" t="s">
        <v>2</v>
      </c>
      <c r="D2603" s="12">
        <v>75</v>
      </c>
      <c r="E2603" s="12">
        <v>0</v>
      </c>
      <c r="F2603" s="12">
        <v>200</v>
      </c>
      <c r="G2603" s="12">
        <v>0</v>
      </c>
      <c r="H2603" s="12">
        <v>0</v>
      </c>
      <c r="I2603" s="13">
        <v>50</v>
      </c>
      <c r="J2603" s="13">
        <v>10</v>
      </c>
      <c r="K2603" s="13">
        <v>32</v>
      </c>
      <c r="L2603" s="13">
        <v>32</v>
      </c>
      <c r="M2603" s="13">
        <v>0</v>
      </c>
      <c r="N2603" s="14">
        <f>D2603*$D$10</f>
        <v>90</v>
      </c>
      <c r="O2603" s="14">
        <f>E2603*$E$10</f>
        <v>0</v>
      </c>
      <c r="P2603" s="14">
        <f>F2603*$F$10</f>
        <v>260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81</v>
      </c>
      <c r="T2603" s="14">
        <f>(O2603/100)*(K2603*$J$10)</f>
        <v>0</v>
      </c>
      <c r="U2603" s="14">
        <f>(P2603/100)*(K2603*$K$10)+(P2603/100)*(L2603*$L$10)</f>
        <v>249.60000000000002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171</v>
      </c>
      <c r="Y2603" s="14">
        <f t="shared" si="835"/>
        <v>0</v>
      </c>
      <c r="Z2603" s="14">
        <f t="shared" si="836"/>
        <v>509.6</v>
      </c>
      <c r="AA2603" s="14">
        <f t="shared" si="837"/>
        <v>0</v>
      </c>
      <c r="AB2603" s="14">
        <f t="shared" si="839"/>
        <v>0</v>
      </c>
      <c r="AC2603" s="15">
        <f t="shared" si="838"/>
        <v>680.6</v>
      </c>
      <c r="AD2603" s="48">
        <f>(ROUND(AC2603-AC2596,1)/AC2596)</f>
        <v>0.29638095238095236</v>
      </c>
      <c r="AE2603" s="113"/>
      <c r="AF2603" s="60"/>
    </row>
    <row r="2604" spans="1:32">
      <c r="A2604" s="99" t="s">
        <v>845</v>
      </c>
      <c r="B2604" s="93"/>
      <c r="C2604" s="21" t="s">
        <v>3</v>
      </c>
      <c r="D2604" s="12">
        <v>75</v>
      </c>
      <c r="E2604" s="12">
        <v>0</v>
      </c>
      <c r="F2604" s="12">
        <v>0</v>
      </c>
      <c r="G2604" s="12">
        <v>200</v>
      </c>
      <c r="H2604" s="12">
        <v>0</v>
      </c>
      <c r="I2604" s="13">
        <v>50</v>
      </c>
      <c r="J2604" s="13">
        <v>10</v>
      </c>
      <c r="K2604" s="13">
        <v>0</v>
      </c>
      <c r="L2604" s="13">
        <v>64</v>
      </c>
      <c r="M2604" s="13">
        <v>0</v>
      </c>
      <c r="N2604" s="14">
        <f>D2604*$D$11</f>
        <v>90</v>
      </c>
      <c r="O2604" s="14">
        <f>E2604*$E$11</f>
        <v>0</v>
      </c>
      <c r="P2604" s="14">
        <f>F2604*$F$11</f>
        <v>0</v>
      </c>
      <c r="Q2604" s="14">
        <f>G2604*$G$11</f>
        <v>260</v>
      </c>
      <c r="R2604" s="14">
        <f>H2604*$H$11</f>
        <v>0</v>
      </c>
      <c r="S2604" s="14">
        <f>(N2604/100)*(I2604*$I$11)+(N2604/100)*(J2604*$J$11)</f>
        <v>81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249.60000000000002</v>
      </c>
      <c r="W2604" s="14">
        <f>(R2604/100)*(K2604*$K$11)+(R2604/100)*(L2604*$L$11)</f>
        <v>0</v>
      </c>
      <c r="X2604" s="14">
        <f t="shared" si="834"/>
        <v>171</v>
      </c>
      <c r="Y2604" s="14">
        <f t="shared" si="835"/>
        <v>0</v>
      </c>
      <c r="Z2604" s="14">
        <f t="shared" si="836"/>
        <v>0</v>
      </c>
      <c r="AA2604" s="14">
        <f t="shared" si="837"/>
        <v>509.6</v>
      </c>
      <c r="AB2604" s="14">
        <f t="shared" si="839"/>
        <v>0</v>
      </c>
      <c r="AC2604" s="15">
        <f t="shared" si="838"/>
        <v>680.6</v>
      </c>
      <c r="AD2604" s="48">
        <f>(ROUND(AC2604-AC2596,1)/AC2596)</f>
        <v>0.29638095238095236</v>
      </c>
      <c r="AE2604" s="113"/>
      <c r="AF2604" s="60"/>
    </row>
    <row r="2605" spans="1:32">
      <c r="A2605" s="99" t="s">
        <v>846</v>
      </c>
      <c r="B2605" s="93"/>
      <c r="C2605" s="21" t="s">
        <v>4</v>
      </c>
      <c r="D2605" s="12">
        <v>75</v>
      </c>
      <c r="E2605" s="12">
        <v>0</v>
      </c>
      <c r="F2605" s="12">
        <v>0</v>
      </c>
      <c r="G2605" s="12">
        <v>0</v>
      </c>
      <c r="H2605" s="12">
        <v>200</v>
      </c>
      <c r="I2605" s="13">
        <v>50</v>
      </c>
      <c r="J2605" s="13">
        <v>10</v>
      </c>
      <c r="K2605" s="13">
        <v>32</v>
      </c>
      <c r="L2605" s="13">
        <v>32</v>
      </c>
      <c r="M2605" s="13">
        <v>0</v>
      </c>
      <c r="N2605" s="14">
        <f>D2605*$D$12</f>
        <v>90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260</v>
      </c>
      <c r="S2605" s="14">
        <f>(N2605/100)*(I2605*$I$12)+(N2605/100)*(J2605*$J$12)</f>
        <v>81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249.60000000000002</v>
      </c>
      <c r="X2605" s="14">
        <f t="shared" si="834"/>
        <v>171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509.6</v>
      </c>
      <c r="AC2605" s="15">
        <f t="shared" si="838"/>
        <v>680.6</v>
      </c>
      <c r="AD2605" s="48">
        <f>(ROUND(AC2605-AC2596,1)/AC2596)</f>
        <v>0.29638095238095236</v>
      </c>
      <c r="AE2605" s="113"/>
      <c r="AF2605" s="60"/>
    </row>
    <row r="2606" spans="1:32">
      <c r="A2606" s="99" t="s">
        <v>847</v>
      </c>
      <c r="B2606" s="93"/>
      <c r="C2606" s="21" t="s">
        <v>327</v>
      </c>
      <c r="D2606" s="12">
        <v>150</v>
      </c>
      <c r="E2606" s="12">
        <v>0</v>
      </c>
      <c r="F2606" s="12">
        <v>50</v>
      </c>
      <c r="G2606" s="12">
        <v>0</v>
      </c>
      <c r="H2606" s="12">
        <v>0</v>
      </c>
      <c r="I2606" s="13">
        <v>50</v>
      </c>
      <c r="J2606" s="13">
        <v>10</v>
      </c>
      <c r="K2606" s="13">
        <v>10</v>
      </c>
      <c r="L2606" s="13">
        <v>10</v>
      </c>
      <c r="M2606" s="13">
        <v>55</v>
      </c>
      <c r="N2606" s="14">
        <f>D2606*$D$13</f>
        <v>195</v>
      </c>
      <c r="O2606" s="14">
        <f>E2606*$E$13</f>
        <v>0</v>
      </c>
      <c r="P2606" s="14">
        <f>F2606*$F$13</f>
        <v>65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336.375</v>
      </c>
      <c r="T2606" s="14">
        <f>(O2606/100)*(K2606*$K$13)+(O2606/100)*(M2606*$M$13)</f>
        <v>0</v>
      </c>
      <c r="U2606" s="14">
        <f>(P2606/100)*(K2606*$K$13)+(P2606/100)*(L2606*$L$13)+(P2606/100)*(M2606*$M$13)</f>
        <v>73.125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4"/>
        <v>531.375</v>
      </c>
      <c r="Y2606" s="14">
        <f t="shared" si="835"/>
        <v>0</v>
      </c>
      <c r="Z2606" s="14">
        <f t="shared" si="836"/>
        <v>138.125</v>
      </c>
      <c r="AA2606" s="14">
        <f t="shared" si="837"/>
        <v>0</v>
      </c>
      <c r="AB2606" s="14">
        <f t="shared" si="839"/>
        <v>0</v>
      </c>
      <c r="AC2606" s="15">
        <f t="shared" si="838"/>
        <v>669.5</v>
      </c>
      <c r="AD2606" s="48">
        <f>(ROUND(AC2606-AC2596,1)/AC2596)</f>
        <v>0.27523809523809523</v>
      </c>
      <c r="AE2606" s="113"/>
      <c r="AF2606" s="60"/>
    </row>
    <row r="2607" spans="1:32">
      <c r="A2607" s="99" t="s">
        <v>848</v>
      </c>
      <c r="B2607" s="93"/>
      <c r="C2607" s="21" t="s">
        <v>328</v>
      </c>
      <c r="D2607" s="12">
        <v>169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10</v>
      </c>
      <c r="K2607" s="13">
        <v>77</v>
      </c>
      <c r="L2607" s="13">
        <v>0</v>
      </c>
      <c r="M2607" s="13">
        <v>0</v>
      </c>
      <c r="N2607" s="14">
        <f>D2607*$D$14</f>
        <v>219.70000000000002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451.48350000000005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671.18350000000009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671.2</v>
      </c>
      <c r="AD2607" s="48">
        <f>(ROUND(AC2607-AC2596,1)/AC2596)</f>
        <v>0.27847619047619043</v>
      </c>
      <c r="AE2607" s="113"/>
      <c r="AF2607" s="60"/>
    </row>
    <row r="2608" spans="1:32">
      <c r="A2608" s="99"/>
      <c r="B2608" s="93"/>
      <c r="C2608" s="21" t="s">
        <v>329</v>
      </c>
      <c r="D2608" s="12">
        <v>169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10</v>
      </c>
      <c r="K2608" s="13">
        <v>0</v>
      </c>
      <c r="L2608" s="13">
        <v>77</v>
      </c>
      <c r="M2608" s="13">
        <v>0</v>
      </c>
      <c r="N2608" s="14">
        <f>D2608*$D$15</f>
        <v>219.70000000000002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451.48350000000005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671.18350000000009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671.2</v>
      </c>
      <c r="AD2608" s="48">
        <f>(ROUND(AC2608-AC2596,1)/AC2596)</f>
        <v>0.27847619047619043</v>
      </c>
      <c r="AE2608" s="113"/>
      <c r="AF2608" s="60"/>
    </row>
    <row r="2609" spans="1:32">
      <c r="A2609" s="99"/>
      <c r="B2609" s="93"/>
      <c r="C2609" s="21" t="s">
        <v>325</v>
      </c>
      <c r="D2609" s="12">
        <v>150</v>
      </c>
      <c r="E2609" s="12">
        <v>0</v>
      </c>
      <c r="F2609" s="12">
        <v>50</v>
      </c>
      <c r="G2609" s="12">
        <v>0</v>
      </c>
      <c r="H2609" s="12">
        <v>0</v>
      </c>
      <c r="I2609" s="13">
        <v>50</v>
      </c>
      <c r="J2609" s="13">
        <v>48</v>
      </c>
      <c r="K2609" s="13">
        <v>10</v>
      </c>
      <c r="L2609" s="13">
        <v>10</v>
      </c>
      <c r="M2609" s="13">
        <v>0</v>
      </c>
      <c r="N2609" s="14">
        <f>D2609*$D$16</f>
        <v>195</v>
      </c>
      <c r="O2609" s="14">
        <f>E2609*$E$16</f>
        <v>0</v>
      </c>
      <c r="P2609" s="14">
        <f>F2609*$F$16</f>
        <v>65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312.77999999999997</v>
      </c>
      <c r="T2609" s="14">
        <f>(O2609/100)*(K2609*$K$16)</f>
        <v>0</v>
      </c>
      <c r="U2609" s="14">
        <f>(P2609/100)*(K2609*$K$16)+(P2609/100)*(L2609*$L$16)</f>
        <v>19.5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4"/>
        <v>507.78</v>
      </c>
      <c r="Y2609" s="14">
        <f t="shared" si="835"/>
        <v>0</v>
      </c>
      <c r="Z2609" s="14">
        <f t="shared" si="836"/>
        <v>84.5</v>
      </c>
      <c r="AA2609" s="14">
        <f t="shared" si="837"/>
        <v>0</v>
      </c>
      <c r="AB2609" s="14">
        <f t="shared" si="839"/>
        <v>0</v>
      </c>
      <c r="AC2609" s="15">
        <f t="shared" si="838"/>
        <v>592.29999999999995</v>
      </c>
      <c r="AD2609" s="48">
        <f>(ROUND(AC2609-AC2596,1)/AC2596)</f>
        <v>0.12819047619047619</v>
      </c>
      <c r="AE2609" s="113"/>
      <c r="AF2609" s="60"/>
    </row>
    <row r="2610" spans="1:32">
      <c r="A2610" s="99"/>
      <c r="B2610" s="93"/>
      <c r="C2610" s="21" t="s">
        <v>326</v>
      </c>
      <c r="D2610" s="12">
        <v>150</v>
      </c>
      <c r="E2610" s="12">
        <v>0</v>
      </c>
      <c r="F2610" s="12">
        <v>50</v>
      </c>
      <c r="G2610" s="12">
        <v>0</v>
      </c>
      <c r="H2610" s="12">
        <v>0</v>
      </c>
      <c r="I2610" s="13">
        <v>77</v>
      </c>
      <c r="J2610" s="13">
        <v>10</v>
      </c>
      <c r="K2610" s="13">
        <v>10</v>
      </c>
      <c r="L2610" s="13">
        <v>10</v>
      </c>
      <c r="M2610" s="13">
        <v>0</v>
      </c>
      <c r="N2610" s="14">
        <f>D2610*$D$17</f>
        <v>195</v>
      </c>
      <c r="O2610" s="14">
        <f>E2610*$E$17</f>
        <v>0</v>
      </c>
      <c r="P2610" s="14">
        <f>F2610*$F$17</f>
        <v>65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364.84499999999997</v>
      </c>
      <c r="T2610" s="14">
        <f>(O2610/100)*(K2610*$K$17)</f>
        <v>0</v>
      </c>
      <c r="U2610" s="14">
        <f>(P2610/100)*(K2610*$K$17)+(P2610/100)*(L2610*$L$17)</f>
        <v>19.5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4"/>
        <v>559.84500000000003</v>
      </c>
      <c r="Y2610" s="14">
        <f t="shared" si="835"/>
        <v>0</v>
      </c>
      <c r="Z2610" s="14">
        <f t="shared" si="836"/>
        <v>84.5</v>
      </c>
      <c r="AA2610" s="14">
        <f t="shared" si="837"/>
        <v>0</v>
      </c>
      <c r="AB2610" s="14">
        <f t="shared" si="839"/>
        <v>0</v>
      </c>
      <c r="AC2610" s="15">
        <f t="shared" si="838"/>
        <v>644.29999999999995</v>
      </c>
      <c r="AD2610" s="48">
        <f>(ROUND(AC2610-AC2596,1)/AC2596)</f>
        <v>0.22723809523809524</v>
      </c>
      <c r="AE2610" s="113"/>
      <c r="AF2610" s="60"/>
    </row>
    <row r="2611" spans="1:32">
      <c r="A2611" s="106" t="s">
        <v>0</v>
      </c>
      <c r="B2611" s="90" t="s">
        <v>123</v>
      </c>
      <c r="C2611" s="50" t="s">
        <v>242</v>
      </c>
      <c r="D2611" s="11">
        <v>165</v>
      </c>
      <c r="E2611" s="11">
        <v>0</v>
      </c>
      <c r="F2611" s="11">
        <v>0</v>
      </c>
      <c r="G2611" s="11">
        <v>40</v>
      </c>
      <c r="H2611" s="11">
        <v>0</v>
      </c>
      <c r="I2611" s="51">
        <v>50</v>
      </c>
      <c r="J2611" s="51">
        <v>0</v>
      </c>
      <c r="K2611" s="51">
        <v>0</v>
      </c>
      <c r="L2611" s="51">
        <v>40</v>
      </c>
      <c r="M2611" s="51">
        <v>0</v>
      </c>
      <c r="N2611" s="52">
        <f>D2611*$D$3</f>
        <v>247.5</v>
      </c>
      <c r="O2611" s="52">
        <f>E2611*$E$3</f>
        <v>0</v>
      </c>
      <c r="P2611" s="52">
        <f>F2611*$F$3</f>
        <v>0</v>
      </c>
      <c r="Q2611" s="52">
        <f>G2611*$G$3</f>
        <v>60</v>
      </c>
      <c r="R2611" s="52">
        <f>H2611*$H$3</f>
        <v>0</v>
      </c>
      <c r="S2611" s="52">
        <f>(N2611/100)*(I2611*$I$3)+(N2611/100)*(J2611*$J$3)</f>
        <v>185.625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36</v>
      </c>
      <c r="W2611" s="52">
        <f>(R2611/100)*(K2611*$K$3)+(R2611/100)*(L2611*$L$3)</f>
        <v>0</v>
      </c>
      <c r="X2611" s="52">
        <f t="shared" ref="X2611:X2671" si="840">N2611+S2611</f>
        <v>433.125</v>
      </c>
      <c r="Y2611" s="52">
        <f t="shared" ref="Y2611:Y2671" si="841">O2611+T2611</f>
        <v>0</v>
      </c>
      <c r="Z2611" s="52">
        <f t="shared" ref="Z2611:Z2671" si="842">P2611+U2611</f>
        <v>0</v>
      </c>
      <c r="AA2611" s="52">
        <f t="shared" ref="AA2611:AA2671" si="843">Q2611+V2611</f>
        <v>96</v>
      </c>
      <c r="AB2611" s="52">
        <f>R2611+W2611</f>
        <v>0</v>
      </c>
      <c r="AC2611" s="53">
        <f>ROUND(X2611+Y2611+Z2611+AA2611+AB2611,1)</f>
        <v>529.1</v>
      </c>
      <c r="AD2611" s="58"/>
      <c r="AE2611" s="113" t="s">
        <v>813</v>
      </c>
      <c r="AF2611" s="60"/>
    </row>
    <row r="2612" spans="1:32">
      <c r="A2612" s="99" t="s">
        <v>814</v>
      </c>
      <c r="B2612" s="91">
        <v>40</v>
      </c>
      <c r="C2612" s="21" t="s">
        <v>324</v>
      </c>
      <c r="D2612" s="12">
        <v>165</v>
      </c>
      <c r="E2612" s="12">
        <v>0</v>
      </c>
      <c r="F2612" s="12">
        <v>0</v>
      </c>
      <c r="G2612" s="12">
        <v>40</v>
      </c>
      <c r="H2612" s="12">
        <v>0</v>
      </c>
      <c r="I2612" s="13">
        <v>64</v>
      </c>
      <c r="J2612" s="13">
        <v>20</v>
      </c>
      <c r="K2612" s="13">
        <v>0</v>
      </c>
      <c r="L2612" s="13">
        <v>40</v>
      </c>
      <c r="M2612" s="13">
        <v>0</v>
      </c>
      <c r="N2612" s="14">
        <f>D2612*$D$4</f>
        <v>214.5</v>
      </c>
      <c r="O2612" s="14">
        <f>E2612*$E$4</f>
        <v>0</v>
      </c>
      <c r="P2612" s="14">
        <f>F2612*$F$4</f>
        <v>0</v>
      </c>
      <c r="Q2612" s="14">
        <f>G2612*$G$4</f>
        <v>52</v>
      </c>
      <c r="R2612" s="14">
        <f>H2612*$H$4</f>
        <v>0</v>
      </c>
      <c r="S2612" s="14">
        <f>(N2612/100)*(I2612*$I$4)+(N2612/100)*(J2612*$J$4)</f>
        <v>324.32400000000001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31.200000000000003</v>
      </c>
      <c r="W2612" s="14">
        <f>(R2612/100)*(K2612*$K$4)+(R2612/100)*(L2612*$L$4)</f>
        <v>0</v>
      </c>
      <c r="X2612" s="14">
        <f t="shared" si="840"/>
        <v>538.82400000000007</v>
      </c>
      <c r="Y2612" s="14">
        <f t="shared" si="841"/>
        <v>0</v>
      </c>
      <c r="Z2612" s="14">
        <f t="shared" si="842"/>
        <v>0</v>
      </c>
      <c r="AA2612" s="14">
        <f t="shared" si="843"/>
        <v>83.2</v>
      </c>
      <c r="AB2612" s="14">
        <f>R2612+W2612</f>
        <v>0</v>
      </c>
      <c r="AC2612" s="15">
        <f>ROUND(X2612+Y2612+Z2612+AA2612+AB2612,1)</f>
        <v>622</v>
      </c>
      <c r="AD2612" s="48">
        <f>(ROUND(AC2612-AC2611,1)/AC2611)</f>
        <v>0.17558117558117559</v>
      </c>
      <c r="AE2612" s="113"/>
      <c r="AF2612" s="60"/>
    </row>
    <row r="2613" spans="1:32">
      <c r="A2613" s="99" t="s">
        <v>815</v>
      </c>
      <c r="B2613" s="91">
        <v>0</v>
      </c>
      <c r="C2613" s="21" t="s">
        <v>849</v>
      </c>
      <c r="D2613" s="12">
        <v>165</v>
      </c>
      <c r="E2613" s="12">
        <v>0</v>
      </c>
      <c r="F2613" s="12">
        <v>0</v>
      </c>
      <c r="G2613" s="12">
        <v>40</v>
      </c>
      <c r="H2613" s="12">
        <v>0</v>
      </c>
      <c r="I2613" s="13">
        <v>50</v>
      </c>
      <c r="J2613" s="13">
        <v>0</v>
      </c>
      <c r="K2613" s="13">
        <v>0</v>
      </c>
      <c r="L2613" s="13">
        <v>40</v>
      </c>
      <c r="M2613" s="13">
        <v>0</v>
      </c>
      <c r="N2613" s="14">
        <f>D2613*$D$5</f>
        <v>230.99999999999997</v>
      </c>
      <c r="O2613" s="14">
        <f>E2613*$E$5</f>
        <v>0</v>
      </c>
      <c r="P2613" s="14">
        <f>F2613*$F$5</f>
        <v>0</v>
      </c>
      <c r="Q2613" s="14">
        <f>G2613*$G$5</f>
        <v>56</v>
      </c>
      <c r="R2613" s="14">
        <f>H2613*$H$5</f>
        <v>0</v>
      </c>
      <c r="S2613" s="14">
        <f>(N2613/100)*(I2613*$I$5)+(N2613/100)*(J2613*$J$5)</f>
        <v>173.24999999999997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33.6</v>
      </c>
      <c r="W2613" s="14">
        <f>(R2613/100)*(K2613*$K$5)+(R2613/100)*(L2613*$L$5)</f>
        <v>0</v>
      </c>
      <c r="X2613" s="14">
        <f t="shared" si="840"/>
        <v>404.24999999999994</v>
      </c>
      <c r="Y2613" s="14">
        <f t="shared" si="841"/>
        <v>0</v>
      </c>
      <c r="Z2613" s="14">
        <f t="shared" si="842"/>
        <v>0</v>
      </c>
      <c r="AA2613" s="14">
        <f t="shared" si="843"/>
        <v>89.6</v>
      </c>
      <c r="AB2613" s="14">
        <f>R2613+W2613</f>
        <v>0</v>
      </c>
      <c r="AC2613" s="15">
        <f t="shared" ref="AC2613:AC2625" si="844">ROUND(X2613+Y2613+Z2613+AA2613+AB2613,1)</f>
        <v>493.9</v>
      </c>
      <c r="AD2613" s="48">
        <f>(ROUND(AC2613-AC2611,1)/AC2611)</f>
        <v>-6.6528066528066532E-2</v>
      </c>
      <c r="AE2613" s="113"/>
      <c r="AF2613" s="60"/>
    </row>
    <row r="2614" spans="1:32">
      <c r="A2614" s="99" t="s">
        <v>816</v>
      </c>
      <c r="B2614" s="91">
        <v>0</v>
      </c>
      <c r="C2614" s="21" t="s">
        <v>337</v>
      </c>
      <c r="D2614" s="12">
        <v>165</v>
      </c>
      <c r="E2614" s="12">
        <v>0</v>
      </c>
      <c r="F2614" s="12">
        <v>0</v>
      </c>
      <c r="G2614" s="12">
        <v>40</v>
      </c>
      <c r="H2614" s="12">
        <v>0</v>
      </c>
      <c r="I2614" s="13">
        <v>50</v>
      </c>
      <c r="J2614" s="13">
        <v>0</v>
      </c>
      <c r="K2614" s="13">
        <v>0</v>
      </c>
      <c r="L2614" s="13">
        <v>40</v>
      </c>
      <c r="M2614" s="13">
        <v>0</v>
      </c>
      <c r="N2614" s="14">
        <f>D2614*$D$6</f>
        <v>230.99999999999997</v>
      </c>
      <c r="O2614" s="14">
        <f>E2614*$E$6</f>
        <v>0</v>
      </c>
      <c r="P2614" s="14">
        <f>F2614*$F$6</f>
        <v>0</v>
      </c>
      <c r="Q2614" s="14">
        <f>G2614*$G$6</f>
        <v>56</v>
      </c>
      <c r="R2614" s="14">
        <f>H2614*$H$6</f>
        <v>0</v>
      </c>
      <c r="S2614" s="14">
        <f>(N2614/100)*(I2614*$I$6)+(N2614/100)*(J2614*$J$6)</f>
        <v>173.24999999999997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33.6</v>
      </c>
      <c r="W2614" s="14">
        <f>(R2614/100)*(K2614*$K$6)+(R2614/100)*(L2614*$L$6)</f>
        <v>0</v>
      </c>
      <c r="X2614" s="14">
        <f t="shared" si="840"/>
        <v>404.24999999999994</v>
      </c>
      <c r="Y2614" s="14">
        <f t="shared" si="841"/>
        <v>0</v>
      </c>
      <c r="Z2614" s="14">
        <f t="shared" si="842"/>
        <v>0</v>
      </c>
      <c r="AA2614" s="14">
        <f t="shared" si="843"/>
        <v>89.6</v>
      </c>
      <c r="AB2614" s="14">
        <f t="shared" ref="AB2614:AB2625" si="845">R2614+W2614</f>
        <v>0</v>
      </c>
      <c r="AC2614" s="15">
        <f t="shared" si="844"/>
        <v>493.9</v>
      </c>
      <c r="AD2614" s="48">
        <f>(ROUND(AC2614-AC2611,1)/AC2611)</f>
        <v>-6.6528066528066532E-2</v>
      </c>
      <c r="AE2614" s="113"/>
      <c r="AF2614" s="60"/>
    </row>
    <row r="2615" spans="1:32">
      <c r="A2615" s="99" t="s">
        <v>817</v>
      </c>
      <c r="B2615" s="91">
        <v>0</v>
      </c>
      <c r="C2615" s="21" t="s">
        <v>338</v>
      </c>
      <c r="D2615" s="12">
        <v>165</v>
      </c>
      <c r="E2615" s="12">
        <v>0</v>
      </c>
      <c r="F2615" s="12">
        <v>0</v>
      </c>
      <c r="G2615" s="12">
        <v>40</v>
      </c>
      <c r="H2615" s="12">
        <v>0</v>
      </c>
      <c r="I2615" s="13">
        <v>50</v>
      </c>
      <c r="J2615" s="13">
        <v>0</v>
      </c>
      <c r="K2615" s="13">
        <v>0</v>
      </c>
      <c r="L2615" s="13">
        <v>40</v>
      </c>
      <c r="M2615" s="13">
        <v>0</v>
      </c>
      <c r="N2615" s="14">
        <f>D2615*$D$7</f>
        <v>230.99999999999997</v>
      </c>
      <c r="O2615" s="14">
        <f>E2615*$E$7</f>
        <v>0</v>
      </c>
      <c r="P2615" s="14">
        <f>F2615*$F$7</f>
        <v>0</v>
      </c>
      <c r="Q2615" s="14">
        <f>G2615*$G$7</f>
        <v>56</v>
      </c>
      <c r="R2615" s="14">
        <f>H2615*$H$7</f>
        <v>0</v>
      </c>
      <c r="S2615" s="14">
        <f>(N2615/100)*(I2615*$I$7)+(N2615/100)*(J2615*$J$7)</f>
        <v>173.24999999999997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33.6</v>
      </c>
      <c r="W2615" s="14">
        <f>(R2615/100)*(K2615*$K$7)+(R2615/100)*(L2615*$L$7)</f>
        <v>0</v>
      </c>
      <c r="X2615" s="14">
        <f t="shared" si="840"/>
        <v>404.24999999999994</v>
      </c>
      <c r="Y2615" s="14">
        <f t="shared" si="841"/>
        <v>0</v>
      </c>
      <c r="Z2615" s="14">
        <f t="shared" si="842"/>
        <v>0</v>
      </c>
      <c r="AA2615" s="14">
        <f t="shared" si="843"/>
        <v>89.6</v>
      </c>
      <c r="AB2615" s="14">
        <f t="shared" si="845"/>
        <v>0</v>
      </c>
      <c r="AC2615" s="15">
        <f t="shared" si="844"/>
        <v>493.9</v>
      </c>
      <c r="AD2615" s="48">
        <f>(ROUND(AC2615-AC2611,1)/AC2611)</f>
        <v>-6.6528066528066532E-2</v>
      </c>
      <c r="AE2615" s="113"/>
      <c r="AF2615" s="60"/>
    </row>
    <row r="2616" spans="1:32">
      <c r="A2616" s="99" t="s">
        <v>666</v>
      </c>
      <c r="B2616" s="91"/>
      <c r="C2616" s="21" t="s">
        <v>339</v>
      </c>
      <c r="D2616" s="12">
        <v>165</v>
      </c>
      <c r="E2616" s="12">
        <v>0</v>
      </c>
      <c r="F2616" s="12">
        <v>0</v>
      </c>
      <c r="G2616" s="12">
        <v>40</v>
      </c>
      <c r="H2616" s="12">
        <v>0</v>
      </c>
      <c r="I2616" s="13">
        <v>50</v>
      </c>
      <c r="J2616" s="13">
        <v>0</v>
      </c>
      <c r="K2616" s="13">
        <v>0</v>
      </c>
      <c r="L2616" s="13">
        <v>40</v>
      </c>
      <c r="M2616" s="13">
        <v>0</v>
      </c>
      <c r="N2616" s="14">
        <f>D2616*$D$8</f>
        <v>230.99999999999997</v>
      </c>
      <c r="O2616" s="14">
        <f>E2616*$E$8</f>
        <v>0</v>
      </c>
      <c r="P2616" s="14">
        <f>F2616*$F$8</f>
        <v>0</v>
      </c>
      <c r="Q2616" s="14">
        <f>G2616*$G$8</f>
        <v>56</v>
      </c>
      <c r="R2616" s="14">
        <f>H2616*$H$8</f>
        <v>0</v>
      </c>
      <c r="S2616" s="14">
        <f>(N2616/100)*(I2616*$I$8)+(N2616/100)*(J2616*$J$8)</f>
        <v>173.24999999999997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33.6</v>
      </c>
      <c r="W2616" s="14">
        <f>(R2616/100)*(K2616*$K$8)+(R2616/100)*(L2616*$L$8)</f>
        <v>0</v>
      </c>
      <c r="X2616" s="14">
        <f t="shared" si="840"/>
        <v>404.24999999999994</v>
      </c>
      <c r="Y2616" s="14">
        <f t="shared" si="841"/>
        <v>0</v>
      </c>
      <c r="Z2616" s="14">
        <f t="shared" si="842"/>
        <v>0</v>
      </c>
      <c r="AA2616" s="14">
        <f t="shared" si="843"/>
        <v>89.6</v>
      </c>
      <c r="AB2616" s="14">
        <f t="shared" si="845"/>
        <v>0</v>
      </c>
      <c r="AC2616" s="15">
        <f t="shared" si="844"/>
        <v>493.9</v>
      </c>
      <c r="AD2616" s="48">
        <f>(ROUND(AC2616-AC2611,1)/AC2611)</f>
        <v>-6.6528066528066532E-2</v>
      </c>
      <c r="AE2616" s="113"/>
      <c r="AF2616" s="60"/>
    </row>
    <row r="2617" spans="1:32">
      <c r="A2617" s="99" t="s">
        <v>605</v>
      </c>
      <c r="B2617" s="91"/>
      <c r="C2617" s="21" t="s">
        <v>1</v>
      </c>
      <c r="D2617" s="12">
        <v>83</v>
      </c>
      <c r="E2617" s="12">
        <v>205</v>
      </c>
      <c r="F2617" s="12">
        <v>0</v>
      </c>
      <c r="G2617" s="12">
        <v>0</v>
      </c>
      <c r="H2617" s="12">
        <v>0</v>
      </c>
      <c r="I2617" s="13">
        <v>50</v>
      </c>
      <c r="J2617" s="13">
        <v>0</v>
      </c>
      <c r="K2617" s="13">
        <v>61</v>
      </c>
      <c r="L2617" s="13">
        <v>0</v>
      </c>
      <c r="M2617" s="13">
        <v>0</v>
      </c>
      <c r="N2617" s="14">
        <f>D2617*$D$9</f>
        <v>99.6</v>
      </c>
      <c r="O2617" s="14">
        <f>E2617*$E$9</f>
        <v>266.5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74.7</v>
      </c>
      <c r="T2617" s="14">
        <f>(O2617/100)*(K2617*$K$9)</f>
        <v>243.8475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174.3</v>
      </c>
      <c r="Y2617" s="14">
        <f t="shared" si="841"/>
        <v>510.34749999999997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684.6</v>
      </c>
      <c r="AD2617" s="48">
        <f>(ROUND(AC2617-AC2611,1)/AC2611)</f>
        <v>0.2938952938952939</v>
      </c>
      <c r="AE2617" s="113"/>
      <c r="AF2617" s="60"/>
    </row>
    <row r="2618" spans="1:32">
      <c r="A2618" s="99" t="s">
        <v>844</v>
      </c>
      <c r="B2618" s="91"/>
      <c r="C2618" s="21" t="s">
        <v>2</v>
      </c>
      <c r="D2618" s="12">
        <v>83</v>
      </c>
      <c r="E2618" s="12">
        <v>0</v>
      </c>
      <c r="F2618" s="12">
        <v>205</v>
      </c>
      <c r="G2618" s="12">
        <v>0</v>
      </c>
      <c r="H2618" s="12">
        <v>0</v>
      </c>
      <c r="I2618" s="13">
        <v>50</v>
      </c>
      <c r="J2618" s="13">
        <v>0</v>
      </c>
      <c r="K2618" s="13">
        <v>30.5</v>
      </c>
      <c r="L2618" s="13">
        <v>30.5</v>
      </c>
      <c r="M2618" s="13">
        <v>0</v>
      </c>
      <c r="N2618" s="14">
        <f>D2618*$D$10</f>
        <v>99.6</v>
      </c>
      <c r="O2618" s="14">
        <f>E2618*$E$10</f>
        <v>0</v>
      </c>
      <c r="P2618" s="14">
        <f>F2618*$F$10</f>
        <v>266.5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74.7</v>
      </c>
      <c r="T2618" s="14">
        <f>(O2618/100)*(K2618*$J$10)</f>
        <v>0</v>
      </c>
      <c r="U2618" s="14">
        <f>(P2618/100)*(K2618*$K$10)+(P2618/100)*(L2618*$L$10)</f>
        <v>243.8475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174.3</v>
      </c>
      <c r="Y2618" s="14">
        <f t="shared" si="841"/>
        <v>0</v>
      </c>
      <c r="Z2618" s="14">
        <f t="shared" si="842"/>
        <v>510.34749999999997</v>
      </c>
      <c r="AA2618" s="14">
        <f t="shared" si="843"/>
        <v>0</v>
      </c>
      <c r="AB2618" s="14">
        <f t="shared" si="845"/>
        <v>0</v>
      </c>
      <c r="AC2618" s="15">
        <f t="shared" si="844"/>
        <v>684.6</v>
      </c>
      <c r="AD2618" s="48">
        <f>(ROUND(AC2618-AC2611,1)/AC2611)</f>
        <v>0.2938952938952939</v>
      </c>
      <c r="AE2618" s="113"/>
      <c r="AF2618" s="60"/>
    </row>
    <row r="2619" spans="1:32">
      <c r="A2619" s="99" t="s">
        <v>845</v>
      </c>
      <c r="B2619" s="91"/>
      <c r="C2619" s="21" t="s">
        <v>3</v>
      </c>
      <c r="D2619" s="12">
        <v>83</v>
      </c>
      <c r="E2619" s="12">
        <v>0</v>
      </c>
      <c r="F2619" s="12">
        <v>0</v>
      </c>
      <c r="G2619" s="12">
        <v>205</v>
      </c>
      <c r="H2619" s="12">
        <v>0</v>
      </c>
      <c r="I2619" s="13">
        <v>50</v>
      </c>
      <c r="J2619" s="13">
        <v>0</v>
      </c>
      <c r="K2619" s="13">
        <v>0</v>
      </c>
      <c r="L2619" s="13">
        <v>61</v>
      </c>
      <c r="M2619" s="13">
        <v>0</v>
      </c>
      <c r="N2619" s="14">
        <f>D2619*$D$11</f>
        <v>99.6</v>
      </c>
      <c r="O2619" s="14">
        <f>E2619*$E$11</f>
        <v>0</v>
      </c>
      <c r="P2619" s="14">
        <f>F2619*$F$11</f>
        <v>0</v>
      </c>
      <c r="Q2619" s="14">
        <f>G2619*$G$11</f>
        <v>266.5</v>
      </c>
      <c r="R2619" s="14">
        <f>H2619*$H$11</f>
        <v>0</v>
      </c>
      <c r="S2619" s="14">
        <f>(N2619/100)*(I2619*$I$11)+(N2619/100)*(J2619*$J$11)</f>
        <v>74.7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243.8475</v>
      </c>
      <c r="W2619" s="14">
        <f>(R2619/100)*(K2619*$K$11)+(R2619/100)*(L2619*$L$11)</f>
        <v>0</v>
      </c>
      <c r="X2619" s="14">
        <f t="shared" si="840"/>
        <v>174.3</v>
      </c>
      <c r="Y2619" s="14">
        <f t="shared" si="841"/>
        <v>0</v>
      </c>
      <c r="Z2619" s="14">
        <f t="shared" si="842"/>
        <v>0</v>
      </c>
      <c r="AA2619" s="14">
        <f t="shared" si="843"/>
        <v>510.34749999999997</v>
      </c>
      <c r="AB2619" s="14">
        <f t="shared" si="845"/>
        <v>0</v>
      </c>
      <c r="AC2619" s="15">
        <f t="shared" si="844"/>
        <v>684.6</v>
      </c>
      <c r="AD2619" s="48">
        <f>(ROUND(AC2619-AC2611,1)/AC2611)</f>
        <v>0.2938952938952939</v>
      </c>
      <c r="AE2619" s="113"/>
      <c r="AF2619" s="60"/>
    </row>
    <row r="2620" spans="1:32">
      <c r="A2620" s="99" t="s">
        <v>846</v>
      </c>
      <c r="B2620" s="91"/>
      <c r="C2620" s="21" t="s">
        <v>4</v>
      </c>
      <c r="D2620" s="12">
        <v>83</v>
      </c>
      <c r="E2620" s="12">
        <v>0</v>
      </c>
      <c r="F2620" s="12">
        <v>0</v>
      </c>
      <c r="G2620" s="12">
        <v>0</v>
      </c>
      <c r="H2620" s="12">
        <v>205</v>
      </c>
      <c r="I2620" s="13">
        <v>50</v>
      </c>
      <c r="J2620" s="13">
        <v>0</v>
      </c>
      <c r="K2620" s="13">
        <v>30.5</v>
      </c>
      <c r="L2620" s="13">
        <v>30.5</v>
      </c>
      <c r="M2620" s="13">
        <v>0</v>
      </c>
      <c r="N2620" s="14">
        <f>D2620*$D$12</f>
        <v>99.6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266.5</v>
      </c>
      <c r="S2620" s="14">
        <f>(N2620/100)*(I2620*$I$12)+(N2620/100)*(J2620*$J$12)</f>
        <v>74.7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243.8475</v>
      </c>
      <c r="X2620" s="14">
        <f t="shared" si="840"/>
        <v>174.3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510.34749999999997</v>
      </c>
      <c r="AC2620" s="15">
        <f t="shared" si="844"/>
        <v>684.6</v>
      </c>
      <c r="AD2620" s="48">
        <f>(ROUND(AC2620-AC2611,1)/AC2611)</f>
        <v>0.2938952938952939</v>
      </c>
      <c r="AE2620" s="113"/>
      <c r="AF2620" s="60"/>
    </row>
    <row r="2621" spans="1:32">
      <c r="A2621" s="99" t="s">
        <v>847</v>
      </c>
      <c r="B2621" s="91"/>
      <c r="C2621" s="21" t="s">
        <v>327</v>
      </c>
      <c r="D2621" s="12">
        <v>165</v>
      </c>
      <c r="E2621" s="12">
        <v>0</v>
      </c>
      <c r="F2621" s="12">
        <v>0</v>
      </c>
      <c r="G2621" s="12">
        <v>40</v>
      </c>
      <c r="H2621" s="12">
        <v>0</v>
      </c>
      <c r="I2621" s="13">
        <v>50</v>
      </c>
      <c r="J2621" s="13">
        <v>0</v>
      </c>
      <c r="K2621" s="13">
        <v>0</v>
      </c>
      <c r="L2621" s="13">
        <v>40</v>
      </c>
      <c r="M2621" s="13">
        <v>55</v>
      </c>
      <c r="N2621" s="14">
        <f>D2621*$D$13</f>
        <v>214.5</v>
      </c>
      <c r="O2621" s="14">
        <f>E2621*$E$13</f>
        <v>0</v>
      </c>
      <c r="P2621" s="14">
        <f>F2621*$F$13</f>
        <v>0</v>
      </c>
      <c r="Q2621" s="14">
        <f>G2621*$G$13</f>
        <v>52</v>
      </c>
      <c r="R2621" s="14">
        <f>H2621*$H$13</f>
        <v>0</v>
      </c>
      <c r="S2621" s="14">
        <f>(N2621/100)*(I2621*$I$14)+(N2621/100)*(J2621*$J$14)+(N2621/100)*(M2621*$M$14)</f>
        <v>337.83749999999998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74.099999999999994</v>
      </c>
      <c r="W2621" s="14">
        <f>(R2621/100)*(K2621*$K$13)+(R2621/100)*(L2621*$L$13)+(R2621/100)*(M2621*$M$13)</f>
        <v>0</v>
      </c>
      <c r="X2621" s="14">
        <f t="shared" si="840"/>
        <v>552.33749999999998</v>
      </c>
      <c r="Y2621" s="14">
        <f t="shared" si="841"/>
        <v>0</v>
      </c>
      <c r="Z2621" s="14">
        <f t="shared" si="842"/>
        <v>0</v>
      </c>
      <c r="AA2621" s="14">
        <f t="shared" si="843"/>
        <v>126.1</v>
      </c>
      <c r="AB2621" s="14">
        <f t="shared" si="845"/>
        <v>0</v>
      </c>
      <c r="AC2621" s="15">
        <f t="shared" si="844"/>
        <v>678.4</v>
      </c>
      <c r="AD2621" s="48">
        <f>(ROUND(AC2621-AC2611,1)/AC2611)</f>
        <v>0.28217728217728216</v>
      </c>
      <c r="AE2621" s="113"/>
      <c r="AF2621" s="60"/>
    </row>
    <row r="2622" spans="1:32">
      <c r="A2622" s="99" t="s">
        <v>848</v>
      </c>
      <c r="B2622" s="91"/>
      <c r="C2622" s="21" t="s">
        <v>328</v>
      </c>
      <c r="D2622" s="12">
        <v>180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76</v>
      </c>
      <c r="L2622" s="13">
        <v>0</v>
      </c>
      <c r="M2622" s="13">
        <v>0</v>
      </c>
      <c r="N2622" s="14">
        <f>D2622*$D$14</f>
        <v>234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442.26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676.26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676.3</v>
      </c>
      <c r="AD2622" s="48">
        <f>(ROUND(AC2622-AC2611,1)/AC2611)</f>
        <v>0.27820827820827815</v>
      </c>
      <c r="AE2622" s="113"/>
      <c r="AF2622" s="60"/>
    </row>
    <row r="2623" spans="1:32">
      <c r="A2623" s="99"/>
      <c r="B2623" s="91"/>
      <c r="C2623" s="21" t="s">
        <v>329</v>
      </c>
      <c r="D2623" s="12">
        <v>180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0</v>
      </c>
      <c r="L2623" s="13">
        <v>76</v>
      </c>
      <c r="M2623" s="13">
        <v>0</v>
      </c>
      <c r="N2623" s="14">
        <f>D2623*$D$15</f>
        <v>234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442.26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676.26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676.3</v>
      </c>
      <c r="AD2623" s="48">
        <f>(ROUND(AC2623-AC2611,1)/AC2611)</f>
        <v>0.27820827820827815</v>
      </c>
      <c r="AE2623" s="113"/>
      <c r="AF2623" s="60"/>
    </row>
    <row r="2624" spans="1:32">
      <c r="A2624" s="99"/>
      <c r="B2624" s="91"/>
      <c r="C2624" s="21" t="s">
        <v>325</v>
      </c>
      <c r="D2624" s="12">
        <v>165</v>
      </c>
      <c r="E2624" s="12">
        <v>0</v>
      </c>
      <c r="F2624" s="12">
        <v>0</v>
      </c>
      <c r="G2624" s="12">
        <v>40</v>
      </c>
      <c r="H2624" s="12">
        <v>0</v>
      </c>
      <c r="I2624" s="13">
        <v>50</v>
      </c>
      <c r="J2624" s="13">
        <v>41</v>
      </c>
      <c r="K2624" s="13">
        <v>0</v>
      </c>
      <c r="L2624" s="13">
        <v>40</v>
      </c>
      <c r="M2624" s="13">
        <v>0</v>
      </c>
      <c r="N2624" s="14">
        <f>D2624*$D$16</f>
        <v>214.5</v>
      </c>
      <c r="O2624" s="14">
        <f>E2624*$E$16</f>
        <v>0</v>
      </c>
      <c r="P2624" s="14">
        <f>F2624*$F$16</f>
        <v>0</v>
      </c>
      <c r="Q2624" s="14">
        <f>G2624*$G$16</f>
        <v>52</v>
      </c>
      <c r="R2624" s="14">
        <f>H2624*$H$16</f>
        <v>0</v>
      </c>
      <c r="S2624" s="14">
        <f>(N2624/100)*(I2624*$I$16)+(N2624/100)*(J2624*$J$16)</f>
        <v>309.52350000000001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31.200000000000003</v>
      </c>
      <c r="W2624" s="14">
        <f>(R2624/100)*(K2624*$K$16)+(R2624/100)*(L2624*$L$16)</f>
        <v>0</v>
      </c>
      <c r="X2624" s="14">
        <f t="shared" si="840"/>
        <v>524.02350000000001</v>
      </c>
      <c r="Y2624" s="14">
        <f t="shared" si="841"/>
        <v>0</v>
      </c>
      <c r="Z2624" s="14">
        <f t="shared" si="842"/>
        <v>0</v>
      </c>
      <c r="AA2624" s="14">
        <f t="shared" si="843"/>
        <v>83.2</v>
      </c>
      <c r="AB2624" s="14">
        <f t="shared" si="845"/>
        <v>0</v>
      </c>
      <c r="AC2624" s="15">
        <f t="shared" si="844"/>
        <v>607.20000000000005</v>
      </c>
      <c r="AD2624" s="48">
        <f>(ROUND(AC2624-AC2611,1)/AC2611)</f>
        <v>0.14760914760914759</v>
      </c>
      <c r="AE2624" s="111"/>
      <c r="AF2624" s="63"/>
    </row>
    <row r="2625" spans="1:32">
      <c r="A2625" s="99"/>
      <c r="B2625" s="91"/>
      <c r="C2625" s="21" t="s">
        <v>326</v>
      </c>
      <c r="D2625" s="12">
        <v>165</v>
      </c>
      <c r="E2625" s="12">
        <v>0</v>
      </c>
      <c r="F2625" s="12">
        <v>0</v>
      </c>
      <c r="G2625" s="12">
        <v>40</v>
      </c>
      <c r="H2625" s="12">
        <v>0</v>
      </c>
      <c r="I2625" s="13">
        <v>71</v>
      </c>
      <c r="J2625" s="13">
        <v>0</v>
      </c>
      <c r="K2625" s="13">
        <v>0</v>
      </c>
      <c r="L2625" s="13">
        <v>40</v>
      </c>
      <c r="M2625" s="13">
        <v>0</v>
      </c>
      <c r="N2625" s="14">
        <f>D2625*$D$17</f>
        <v>214.5</v>
      </c>
      <c r="O2625" s="14">
        <f>E2625*$E$17</f>
        <v>0</v>
      </c>
      <c r="P2625" s="14">
        <f>F2625*$F$17</f>
        <v>0</v>
      </c>
      <c r="Q2625" s="14">
        <f>G2625*$G$17</f>
        <v>52</v>
      </c>
      <c r="R2625" s="14">
        <f>H2625*$H$17</f>
        <v>0</v>
      </c>
      <c r="S2625" s="14">
        <f>(N2625/100)*(I2625*$I$17)+(N2625/100)*(J2625*$J$17)</f>
        <v>350.27849999999995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31.200000000000003</v>
      </c>
      <c r="W2625" s="14">
        <f>(R2625/100)*(K2625*$K$17)+(R2625/100)*(L2625*$L$17)</f>
        <v>0</v>
      </c>
      <c r="X2625" s="14">
        <f t="shared" si="840"/>
        <v>564.77849999999989</v>
      </c>
      <c r="Y2625" s="14">
        <f t="shared" si="841"/>
        <v>0</v>
      </c>
      <c r="Z2625" s="14">
        <f t="shared" si="842"/>
        <v>0</v>
      </c>
      <c r="AA2625" s="14">
        <f t="shared" si="843"/>
        <v>83.2</v>
      </c>
      <c r="AB2625" s="14">
        <f t="shared" si="845"/>
        <v>0</v>
      </c>
      <c r="AC2625" s="15">
        <f t="shared" si="844"/>
        <v>648</v>
      </c>
      <c r="AD2625" s="48">
        <f>(ROUND(AC2625-AC2611,1)/AC2611)</f>
        <v>0.22472122472122472</v>
      </c>
      <c r="AE2625" s="113"/>
      <c r="AF2625" s="60"/>
    </row>
    <row r="2626" spans="1:32">
      <c r="A2626" s="106" t="s">
        <v>0</v>
      </c>
      <c r="B2626" s="92" t="s">
        <v>124</v>
      </c>
      <c r="C2626" s="50" t="s">
        <v>242</v>
      </c>
      <c r="D2626" s="11">
        <v>160</v>
      </c>
      <c r="E2626" s="11">
        <v>0</v>
      </c>
      <c r="F2626" s="11">
        <v>0</v>
      </c>
      <c r="G2626" s="11">
        <v>0</v>
      </c>
      <c r="H2626" s="11">
        <v>0</v>
      </c>
      <c r="I2626" s="51">
        <v>80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240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288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40"/>
        <v>528</v>
      </c>
      <c r="Y2626" s="52">
        <f t="shared" si="841"/>
        <v>0</v>
      </c>
      <c r="Z2626" s="52">
        <f t="shared" si="842"/>
        <v>0</v>
      </c>
      <c r="AA2626" s="52">
        <f t="shared" si="843"/>
        <v>0</v>
      </c>
      <c r="AB2626" s="52">
        <f>R2626+W2626</f>
        <v>0</v>
      </c>
      <c r="AC2626" s="53">
        <f>ROUND(X2626+Y2626+Z2626+AA2626+AB2626,1)</f>
        <v>528</v>
      </c>
      <c r="AD2626" s="58"/>
      <c r="AE2626" s="113"/>
      <c r="AF2626" s="60"/>
    </row>
    <row r="2627" spans="1:32">
      <c r="A2627" s="99" t="s">
        <v>814</v>
      </c>
      <c r="B2627" s="93">
        <v>40</v>
      </c>
      <c r="C2627" s="21" t="s">
        <v>324</v>
      </c>
      <c r="D2627" s="12">
        <v>160</v>
      </c>
      <c r="E2627" s="12">
        <v>0</v>
      </c>
      <c r="F2627" s="12">
        <v>0</v>
      </c>
      <c r="G2627" s="12">
        <v>0</v>
      </c>
      <c r="H2627" s="12">
        <v>0</v>
      </c>
      <c r="I2627" s="13">
        <v>90</v>
      </c>
      <c r="J2627" s="13">
        <v>20</v>
      </c>
      <c r="K2627" s="13">
        <v>0</v>
      </c>
      <c r="L2627" s="13">
        <v>0</v>
      </c>
      <c r="M2627" s="13">
        <v>0</v>
      </c>
      <c r="N2627" s="14">
        <f>D2627*$D$4</f>
        <v>208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411.84000000000003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ref="X2627:X2640" si="846">N2627+S2627</f>
        <v>619.84</v>
      </c>
      <c r="Y2627" s="14">
        <f t="shared" ref="Y2627:Y2640" si="847">O2627+T2627</f>
        <v>0</v>
      </c>
      <c r="Z2627" s="14">
        <f t="shared" ref="Z2627:Z2640" si="848">P2627+U2627</f>
        <v>0</v>
      </c>
      <c r="AA2627" s="14">
        <f t="shared" ref="AA2627:AA2640" si="849">Q2627+V2627</f>
        <v>0</v>
      </c>
      <c r="AB2627" s="14">
        <f>R2627+W2627</f>
        <v>0</v>
      </c>
      <c r="AC2627" s="15">
        <f>ROUND(X2627+Y2627+Z2627+AA2627+AB2627,1)</f>
        <v>619.79999999999995</v>
      </c>
      <c r="AD2627" s="48">
        <f>(ROUND(AC2627-AC2626,1)/AC2626)</f>
        <v>0.17386363636363636</v>
      </c>
      <c r="AE2627" s="113" t="s">
        <v>813</v>
      </c>
      <c r="AF2627" s="60"/>
    </row>
    <row r="2628" spans="1:32">
      <c r="A2628" s="99" t="s">
        <v>815</v>
      </c>
      <c r="B2628" s="93">
        <v>0</v>
      </c>
      <c r="C2628" s="21" t="s">
        <v>849</v>
      </c>
      <c r="D2628" s="12">
        <v>160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224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268.8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6"/>
        <v>492.8</v>
      </c>
      <c r="Y2628" s="14">
        <f t="shared" si="847"/>
        <v>0</v>
      </c>
      <c r="Z2628" s="14">
        <f t="shared" si="848"/>
        <v>0</v>
      </c>
      <c r="AA2628" s="14">
        <f t="shared" si="849"/>
        <v>0</v>
      </c>
      <c r="AB2628" s="14">
        <f>R2628+W2628</f>
        <v>0</v>
      </c>
      <c r="AC2628" s="15">
        <f t="shared" ref="AC2628:AC2640" si="850">ROUND(X2628+Y2628+Z2628+AA2628+AB2628,1)</f>
        <v>492.8</v>
      </c>
      <c r="AD2628" s="48">
        <f>(ROUND(AC2628-AC2626,1)/AC2626)</f>
        <v>-6.6666666666666666E-2</v>
      </c>
      <c r="AE2628" s="113"/>
      <c r="AF2628" s="60"/>
    </row>
    <row r="2629" spans="1:32">
      <c r="A2629" s="99" t="s">
        <v>816</v>
      </c>
      <c r="B2629" s="93">
        <v>0</v>
      </c>
      <c r="C2629" s="21" t="s">
        <v>337</v>
      </c>
      <c r="D2629" s="12">
        <v>160</v>
      </c>
      <c r="E2629" s="12">
        <v>0</v>
      </c>
      <c r="F2629" s="12">
        <v>0</v>
      </c>
      <c r="G2629" s="12">
        <v>0</v>
      </c>
      <c r="H2629" s="12">
        <v>0</v>
      </c>
      <c r="I2629" s="13">
        <v>80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224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268.8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6"/>
        <v>492.8</v>
      </c>
      <c r="Y2629" s="14">
        <f t="shared" si="847"/>
        <v>0</v>
      </c>
      <c r="Z2629" s="14">
        <f t="shared" si="848"/>
        <v>0</v>
      </c>
      <c r="AA2629" s="14">
        <f t="shared" si="849"/>
        <v>0</v>
      </c>
      <c r="AB2629" s="14">
        <f t="shared" ref="AB2629:AB2640" si="851">R2629+W2629</f>
        <v>0</v>
      </c>
      <c r="AC2629" s="15">
        <f t="shared" si="850"/>
        <v>492.8</v>
      </c>
      <c r="AD2629" s="48">
        <f>(ROUND(AC2629-AC2626,1)/AC2626)</f>
        <v>-6.6666666666666666E-2</v>
      </c>
      <c r="AE2629" s="113"/>
      <c r="AF2629" s="60"/>
    </row>
    <row r="2630" spans="1:32">
      <c r="A2630" s="99" t="s">
        <v>817</v>
      </c>
      <c r="B2630" s="93">
        <v>0</v>
      </c>
      <c r="C2630" s="21" t="s">
        <v>338</v>
      </c>
      <c r="D2630" s="12">
        <v>160</v>
      </c>
      <c r="E2630" s="12">
        <v>0</v>
      </c>
      <c r="F2630" s="12">
        <v>0</v>
      </c>
      <c r="G2630" s="12">
        <v>0</v>
      </c>
      <c r="H2630" s="12">
        <v>0</v>
      </c>
      <c r="I2630" s="13">
        <v>80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224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268.8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6"/>
        <v>492.8</v>
      </c>
      <c r="Y2630" s="14">
        <f t="shared" si="847"/>
        <v>0</v>
      </c>
      <c r="Z2630" s="14">
        <f t="shared" si="848"/>
        <v>0</v>
      </c>
      <c r="AA2630" s="14">
        <f t="shared" si="849"/>
        <v>0</v>
      </c>
      <c r="AB2630" s="14">
        <f t="shared" si="851"/>
        <v>0</v>
      </c>
      <c r="AC2630" s="15">
        <f t="shared" si="850"/>
        <v>492.8</v>
      </c>
      <c r="AD2630" s="48">
        <f>(ROUND(AC2630-AC2626,1)/AC2626)</f>
        <v>-6.6666666666666666E-2</v>
      </c>
      <c r="AE2630" s="113"/>
      <c r="AF2630" s="60"/>
    </row>
    <row r="2631" spans="1:32">
      <c r="A2631" s="99" t="s">
        <v>666</v>
      </c>
      <c r="B2631" s="93"/>
      <c r="C2631" s="21" t="s">
        <v>339</v>
      </c>
      <c r="D2631" s="12">
        <v>160</v>
      </c>
      <c r="E2631" s="12">
        <v>0</v>
      </c>
      <c r="F2631" s="12">
        <v>0</v>
      </c>
      <c r="G2631" s="12">
        <v>0</v>
      </c>
      <c r="H2631" s="12">
        <v>0</v>
      </c>
      <c r="I2631" s="13">
        <v>80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224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268.8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6"/>
        <v>492.8</v>
      </c>
      <c r="Y2631" s="14">
        <f t="shared" si="847"/>
        <v>0</v>
      </c>
      <c r="Z2631" s="14">
        <f t="shared" si="848"/>
        <v>0</v>
      </c>
      <c r="AA2631" s="14">
        <f t="shared" si="849"/>
        <v>0</v>
      </c>
      <c r="AB2631" s="14">
        <f t="shared" si="851"/>
        <v>0</v>
      </c>
      <c r="AC2631" s="15">
        <f t="shared" si="850"/>
        <v>492.8</v>
      </c>
      <c r="AD2631" s="48">
        <f>(ROUND(AC2631-AC2626,1)/AC2626)</f>
        <v>-6.6666666666666666E-2</v>
      </c>
      <c r="AE2631" s="113"/>
      <c r="AF2631" s="60"/>
    </row>
    <row r="2632" spans="1:32">
      <c r="A2632" s="99" t="s">
        <v>605</v>
      </c>
      <c r="B2632" s="93"/>
      <c r="C2632" s="21" t="s">
        <v>1</v>
      </c>
      <c r="D2632" s="12">
        <v>80</v>
      </c>
      <c r="E2632" s="12">
        <v>160</v>
      </c>
      <c r="F2632" s="12">
        <v>0</v>
      </c>
      <c r="G2632" s="12">
        <v>0</v>
      </c>
      <c r="H2632" s="12">
        <v>0</v>
      </c>
      <c r="I2632" s="13">
        <v>80</v>
      </c>
      <c r="J2632" s="13">
        <v>0</v>
      </c>
      <c r="K2632" s="13">
        <v>85</v>
      </c>
      <c r="L2632" s="13">
        <v>0</v>
      </c>
      <c r="M2632" s="13">
        <v>0</v>
      </c>
      <c r="N2632" s="14">
        <f>D2632*$D$9</f>
        <v>96</v>
      </c>
      <c r="O2632" s="14">
        <f>E2632*$E$9</f>
        <v>208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115.19999999999999</v>
      </c>
      <c r="T2632" s="14">
        <f>(O2632/100)*(K2632*$K$9)</f>
        <v>265.2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6"/>
        <v>211.2</v>
      </c>
      <c r="Y2632" s="14">
        <f t="shared" si="847"/>
        <v>473.2</v>
      </c>
      <c r="Z2632" s="14">
        <f t="shared" si="848"/>
        <v>0</v>
      </c>
      <c r="AA2632" s="14">
        <f t="shared" si="849"/>
        <v>0</v>
      </c>
      <c r="AB2632" s="14">
        <f t="shared" si="851"/>
        <v>0</v>
      </c>
      <c r="AC2632" s="15">
        <f t="shared" si="850"/>
        <v>684.4</v>
      </c>
      <c r="AD2632" s="48">
        <f>(ROUND(AC2632-AC2626,1)/AC2626)</f>
        <v>0.2962121212121212</v>
      </c>
      <c r="AE2632" s="113"/>
      <c r="AF2632" s="60"/>
    </row>
    <row r="2633" spans="1:32">
      <c r="A2633" s="99" t="s">
        <v>844</v>
      </c>
      <c r="B2633" s="93"/>
      <c r="C2633" s="21" t="s">
        <v>2</v>
      </c>
      <c r="D2633" s="12">
        <v>80</v>
      </c>
      <c r="E2633" s="12">
        <v>0</v>
      </c>
      <c r="F2633" s="12">
        <v>160</v>
      </c>
      <c r="G2633" s="12">
        <v>0</v>
      </c>
      <c r="H2633" s="12">
        <v>0</v>
      </c>
      <c r="I2633" s="13">
        <v>80</v>
      </c>
      <c r="J2633" s="13">
        <v>0</v>
      </c>
      <c r="K2633" s="13">
        <v>42.5</v>
      </c>
      <c r="L2633" s="13">
        <v>42.5</v>
      </c>
      <c r="M2633" s="13">
        <v>0</v>
      </c>
      <c r="N2633" s="14">
        <f>D2633*$D$10</f>
        <v>96</v>
      </c>
      <c r="O2633" s="14">
        <f>E2633*$E$10</f>
        <v>0</v>
      </c>
      <c r="P2633" s="14">
        <f>F2633*$F$10</f>
        <v>208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115.19999999999999</v>
      </c>
      <c r="T2633" s="14">
        <f>(O2633/100)*(K2633*$J$10)</f>
        <v>0</v>
      </c>
      <c r="U2633" s="14">
        <f>(P2633/100)*(K2633*$K$10)+(P2633/100)*(L2633*$L$10)</f>
        <v>265.2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6"/>
        <v>211.2</v>
      </c>
      <c r="Y2633" s="14">
        <f t="shared" si="847"/>
        <v>0</v>
      </c>
      <c r="Z2633" s="14">
        <f t="shared" si="848"/>
        <v>473.2</v>
      </c>
      <c r="AA2633" s="14">
        <f t="shared" si="849"/>
        <v>0</v>
      </c>
      <c r="AB2633" s="14">
        <f t="shared" si="851"/>
        <v>0</v>
      </c>
      <c r="AC2633" s="15">
        <f t="shared" si="850"/>
        <v>684.4</v>
      </c>
      <c r="AD2633" s="48">
        <f>(ROUND(AC2633-AC2626,1)/AC2626)</f>
        <v>0.2962121212121212</v>
      </c>
      <c r="AE2633" s="113"/>
      <c r="AF2633" s="60"/>
    </row>
    <row r="2634" spans="1:32">
      <c r="A2634" s="99" t="s">
        <v>845</v>
      </c>
      <c r="B2634" s="93"/>
      <c r="C2634" s="21" t="s">
        <v>3</v>
      </c>
      <c r="D2634" s="12">
        <v>80</v>
      </c>
      <c r="E2634" s="12">
        <v>0</v>
      </c>
      <c r="F2634" s="12">
        <v>0</v>
      </c>
      <c r="G2634" s="12">
        <v>160</v>
      </c>
      <c r="H2634" s="12">
        <v>0</v>
      </c>
      <c r="I2634" s="13">
        <v>80</v>
      </c>
      <c r="J2634" s="13">
        <v>0</v>
      </c>
      <c r="K2634" s="13">
        <v>0</v>
      </c>
      <c r="L2634" s="13">
        <v>85</v>
      </c>
      <c r="M2634" s="13">
        <v>0</v>
      </c>
      <c r="N2634" s="14">
        <f>D2634*$D$11</f>
        <v>96</v>
      </c>
      <c r="O2634" s="14">
        <f>E2634*$E$11</f>
        <v>0</v>
      </c>
      <c r="P2634" s="14">
        <f>F2634*$F$11</f>
        <v>0</v>
      </c>
      <c r="Q2634" s="14">
        <f>G2634*$G$11</f>
        <v>208</v>
      </c>
      <c r="R2634" s="14">
        <f>H2634*$H$11</f>
        <v>0</v>
      </c>
      <c r="S2634" s="14">
        <f>(N2634/100)*(I2634*$I$11)+(N2634/100)*(J2634*$J$11)</f>
        <v>115.19999999999999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265.2</v>
      </c>
      <c r="W2634" s="14">
        <f>(R2634/100)*(K2634*$K$11)+(R2634/100)*(L2634*$L$11)</f>
        <v>0</v>
      </c>
      <c r="X2634" s="14">
        <f t="shared" si="846"/>
        <v>211.2</v>
      </c>
      <c r="Y2634" s="14">
        <f t="shared" si="847"/>
        <v>0</v>
      </c>
      <c r="Z2634" s="14">
        <f t="shared" si="848"/>
        <v>0</v>
      </c>
      <c r="AA2634" s="14">
        <f t="shared" si="849"/>
        <v>473.2</v>
      </c>
      <c r="AB2634" s="14">
        <f t="shared" si="851"/>
        <v>0</v>
      </c>
      <c r="AC2634" s="15">
        <f t="shared" si="850"/>
        <v>684.4</v>
      </c>
      <c r="AD2634" s="48">
        <f>(ROUND(AC2634-AC2626,1)/AC2626)</f>
        <v>0.2962121212121212</v>
      </c>
      <c r="AE2634" s="113"/>
      <c r="AF2634" s="60"/>
    </row>
    <row r="2635" spans="1:32">
      <c r="A2635" s="99" t="s">
        <v>846</v>
      </c>
      <c r="B2635" s="93"/>
      <c r="C2635" s="21" t="s">
        <v>4</v>
      </c>
      <c r="D2635" s="12">
        <v>80</v>
      </c>
      <c r="E2635" s="12">
        <v>0</v>
      </c>
      <c r="F2635" s="12">
        <v>0</v>
      </c>
      <c r="G2635" s="12">
        <v>0</v>
      </c>
      <c r="H2635" s="12">
        <v>160</v>
      </c>
      <c r="I2635" s="13">
        <v>80</v>
      </c>
      <c r="J2635" s="13">
        <v>0</v>
      </c>
      <c r="K2635" s="13">
        <v>42.5</v>
      </c>
      <c r="L2635" s="13">
        <v>42.5</v>
      </c>
      <c r="M2635" s="13">
        <v>0</v>
      </c>
      <c r="N2635" s="14">
        <f>D2635*$D$12</f>
        <v>96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208</v>
      </c>
      <c r="S2635" s="14">
        <f>(N2635/100)*(I2635*$I$12)+(N2635/100)*(J2635*$J$12)</f>
        <v>115.19999999999999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265.2</v>
      </c>
      <c r="X2635" s="14">
        <f t="shared" si="846"/>
        <v>211.2</v>
      </c>
      <c r="Y2635" s="14">
        <f t="shared" si="847"/>
        <v>0</v>
      </c>
      <c r="Z2635" s="14">
        <f t="shared" si="848"/>
        <v>0</v>
      </c>
      <c r="AA2635" s="14">
        <f t="shared" si="849"/>
        <v>0</v>
      </c>
      <c r="AB2635" s="14">
        <f t="shared" si="851"/>
        <v>473.2</v>
      </c>
      <c r="AC2635" s="15">
        <f t="shared" si="850"/>
        <v>684.4</v>
      </c>
      <c r="AD2635" s="48">
        <f>(ROUND(AC2635-AC2626,1)/AC2626)</f>
        <v>0.2962121212121212</v>
      </c>
      <c r="AE2635" s="113"/>
      <c r="AF2635" s="60"/>
    </row>
    <row r="2636" spans="1:32">
      <c r="A2636" s="99" t="s">
        <v>847</v>
      </c>
      <c r="B2636" s="93"/>
      <c r="C2636" s="21" t="s">
        <v>327</v>
      </c>
      <c r="D2636" s="12">
        <v>160</v>
      </c>
      <c r="E2636" s="12">
        <v>0</v>
      </c>
      <c r="F2636" s="12">
        <v>0</v>
      </c>
      <c r="G2636" s="12">
        <v>0</v>
      </c>
      <c r="H2636" s="12">
        <v>0</v>
      </c>
      <c r="I2636" s="13">
        <v>80</v>
      </c>
      <c r="J2636" s="13">
        <v>0</v>
      </c>
      <c r="K2636" s="13">
        <v>0</v>
      </c>
      <c r="L2636" s="13">
        <v>0</v>
      </c>
      <c r="M2636" s="13">
        <v>70</v>
      </c>
      <c r="N2636" s="14">
        <f>D2636*$D$13</f>
        <v>208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468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46"/>
        <v>676</v>
      </c>
      <c r="Y2636" s="14">
        <f t="shared" si="847"/>
        <v>0</v>
      </c>
      <c r="Z2636" s="14">
        <f t="shared" si="848"/>
        <v>0</v>
      </c>
      <c r="AA2636" s="14">
        <f t="shared" si="849"/>
        <v>0</v>
      </c>
      <c r="AB2636" s="14">
        <f t="shared" si="851"/>
        <v>0</v>
      </c>
      <c r="AC2636" s="15">
        <f t="shared" si="850"/>
        <v>676</v>
      </c>
      <c r="AD2636" s="48">
        <f>(ROUND(AC2636-AC2626,1)/AC2626)</f>
        <v>0.28030303030303028</v>
      </c>
      <c r="AE2636" s="113"/>
      <c r="AF2636" s="60"/>
    </row>
    <row r="2637" spans="1:32">
      <c r="A2637" s="99" t="s">
        <v>848</v>
      </c>
      <c r="B2637" s="93"/>
      <c r="C2637" s="21" t="s">
        <v>328</v>
      </c>
      <c r="D2637" s="12">
        <v>160</v>
      </c>
      <c r="E2637" s="12">
        <v>0</v>
      </c>
      <c r="F2637" s="12">
        <v>0</v>
      </c>
      <c r="G2637" s="12">
        <v>0</v>
      </c>
      <c r="H2637" s="12">
        <v>0</v>
      </c>
      <c r="I2637" s="13">
        <v>80</v>
      </c>
      <c r="J2637" s="13">
        <v>0</v>
      </c>
      <c r="K2637" s="13">
        <v>70</v>
      </c>
      <c r="L2637" s="13">
        <v>0</v>
      </c>
      <c r="M2637" s="13">
        <v>0</v>
      </c>
      <c r="N2637" s="14">
        <f>D2637*$D$14</f>
        <v>208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468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6"/>
        <v>676</v>
      </c>
      <c r="Y2637" s="14">
        <f t="shared" si="847"/>
        <v>0</v>
      </c>
      <c r="Z2637" s="14">
        <f t="shared" si="848"/>
        <v>0</v>
      </c>
      <c r="AA2637" s="14">
        <f t="shared" si="849"/>
        <v>0</v>
      </c>
      <c r="AB2637" s="14">
        <f t="shared" si="851"/>
        <v>0</v>
      </c>
      <c r="AC2637" s="15">
        <f t="shared" si="850"/>
        <v>676</v>
      </c>
      <c r="AD2637" s="48">
        <f>(ROUND(AC2637-AC2626,1)/AC2626)</f>
        <v>0.28030303030303028</v>
      </c>
      <c r="AE2637" s="113"/>
      <c r="AF2637" s="60"/>
    </row>
    <row r="2638" spans="1:32">
      <c r="A2638" s="99"/>
      <c r="B2638" s="93"/>
      <c r="C2638" s="21" t="s">
        <v>329</v>
      </c>
      <c r="D2638" s="12">
        <v>160</v>
      </c>
      <c r="E2638" s="12">
        <v>0</v>
      </c>
      <c r="F2638" s="12">
        <v>0</v>
      </c>
      <c r="G2638" s="12">
        <v>0</v>
      </c>
      <c r="H2638" s="12">
        <v>0</v>
      </c>
      <c r="I2638" s="13">
        <v>80</v>
      </c>
      <c r="J2638" s="13">
        <v>0</v>
      </c>
      <c r="K2638" s="13">
        <v>0</v>
      </c>
      <c r="L2638" s="13">
        <v>70</v>
      </c>
      <c r="M2638" s="13">
        <v>0</v>
      </c>
      <c r="N2638" s="14">
        <f>D2638*$D$15</f>
        <v>208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468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6"/>
        <v>676</v>
      </c>
      <c r="Y2638" s="14">
        <f t="shared" si="847"/>
        <v>0</v>
      </c>
      <c r="Z2638" s="14">
        <f t="shared" si="848"/>
        <v>0</v>
      </c>
      <c r="AA2638" s="14">
        <f t="shared" si="849"/>
        <v>0</v>
      </c>
      <c r="AB2638" s="14">
        <f t="shared" si="851"/>
        <v>0</v>
      </c>
      <c r="AC2638" s="15">
        <f t="shared" si="850"/>
        <v>676</v>
      </c>
      <c r="AD2638" s="48">
        <f>(ROUND(AC2638-AC2626,1)/AC2626)</f>
        <v>0.28030303030303028</v>
      </c>
      <c r="AE2638" s="113"/>
      <c r="AF2638" s="60"/>
    </row>
    <row r="2639" spans="1:32">
      <c r="A2639" s="99"/>
      <c r="B2639" s="93"/>
      <c r="C2639" s="21" t="s">
        <v>325</v>
      </c>
      <c r="D2639" s="12">
        <v>160</v>
      </c>
      <c r="E2639" s="12">
        <v>0</v>
      </c>
      <c r="F2639" s="12">
        <v>0</v>
      </c>
      <c r="G2639" s="12">
        <v>0</v>
      </c>
      <c r="H2639" s="12">
        <v>0</v>
      </c>
      <c r="I2639" s="13">
        <v>80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208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386.464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6"/>
        <v>594.46399999999994</v>
      </c>
      <c r="Y2639" s="14">
        <f t="shared" si="847"/>
        <v>0</v>
      </c>
      <c r="Z2639" s="14">
        <f t="shared" si="848"/>
        <v>0</v>
      </c>
      <c r="AA2639" s="14">
        <f t="shared" si="849"/>
        <v>0</v>
      </c>
      <c r="AB2639" s="14">
        <f t="shared" si="851"/>
        <v>0</v>
      </c>
      <c r="AC2639" s="15">
        <f t="shared" si="850"/>
        <v>594.5</v>
      </c>
      <c r="AD2639" s="48">
        <f>(ROUND(AC2639-AC2626,1)/AC2626)</f>
        <v>0.1259469696969697</v>
      </c>
      <c r="AE2639" s="113"/>
      <c r="AF2639" s="60"/>
    </row>
    <row r="2640" spans="1:32">
      <c r="A2640" s="99"/>
      <c r="B2640" s="93"/>
      <c r="C2640" s="21" t="s">
        <v>326</v>
      </c>
      <c r="D2640" s="12">
        <v>160</v>
      </c>
      <c r="E2640" s="12">
        <v>0</v>
      </c>
      <c r="F2640" s="12">
        <v>0</v>
      </c>
      <c r="G2640" s="12">
        <v>0</v>
      </c>
      <c r="H2640" s="12">
        <v>0</v>
      </c>
      <c r="I2640" s="13">
        <v>92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208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440.12799999999999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6"/>
        <v>648.12799999999993</v>
      </c>
      <c r="Y2640" s="14">
        <f t="shared" si="847"/>
        <v>0</v>
      </c>
      <c r="Z2640" s="14">
        <f t="shared" si="848"/>
        <v>0</v>
      </c>
      <c r="AA2640" s="14">
        <f t="shared" si="849"/>
        <v>0</v>
      </c>
      <c r="AB2640" s="14">
        <f t="shared" si="851"/>
        <v>0</v>
      </c>
      <c r="AC2640" s="15">
        <f t="shared" si="850"/>
        <v>648.1</v>
      </c>
      <c r="AD2640" s="48">
        <f>(ROUND(AC2640-AC2626,1)/AC2626)</f>
        <v>0.2274621212121212</v>
      </c>
      <c r="AE2640" s="113"/>
      <c r="AF2640" s="60"/>
    </row>
    <row r="2641" spans="1:32">
      <c r="A2641" s="106" t="s">
        <v>0</v>
      </c>
      <c r="B2641" s="90" t="s">
        <v>125</v>
      </c>
      <c r="C2641" s="50" t="s">
        <v>241</v>
      </c>
      <c r="D2641" s="11">
        <v>150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0</v>
      </c>
      <c r="K2641" s="51">
        <v>0</v>
      </c>
      <c r="L2641" s="51">
        <v>40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(N2641/100)*(I2641*$I$3)+(N2641/100)*(J2641*$J$3)+(N2641/100)*(L2641*$L$3)</f>
        <v>303.75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0"/>
        <v>528.75</v>
      </c>
      <c r="Y2641" s="52">
        <f t="shared" si="841"/>
        <v>0</v>
      </c>
      <c r="Z2641" s="52">
        <f t="shared" si="842"/>
        <v>0</v>
      </c>
      <c r="AA2641" s="52">
        <f t="shared" si="843"/>
        <v>0</v>
      </c>
      <c r="AB2641" s="52">
        <f>R2641+W2641</f>
        <v>0</v>
      </c>
      <c r="AC2641" s="53">
        <f>ROUND(X2641+Y2641+Z2641+AA2641+AB2641,1)</f>
        <v>528.79999999999995</v>
      </c>
      <c r="AD2641" s="58" t="s">
        <v>329</v>
      </c>
      <c r="AE2641" s="113"/>
      <c r="AF2641" s="60"/>
    </row>
    <row r="2642" spans="1:32">
      <c r="A2642" s="99" t="s">
        <v>814</v>
      </c>
      <c r="B2642" s="91">
        <v>32</v>
      </c>
      <c r="C2642" s="21" t="s">
        <v>324</v>
      </c>
      <c r="D2642" s="12">
        <v>150</v>
      </c>
      <c r="E2642" s="12">
        <v>0</v>
      </c>
      <c r="F2642" s="12">
        <v>0</v>
      </c>
      <c r="G2642" s="12">
        <v>0</v>
      </c>
      <c r="H2642" s="12">
        <v>0</v>
      </c>
      <c r="I2642" s="13">
        <v>60</v>
      </c>
      <c r="J2642" s="13">
        <v>28</v>
      </c>
      <c r="K2642" s="13">
        <v>0</v>
      </c>
      <c r="L2642" s="13">
        <v>40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(N2642/100)*(I2642*$I$4)+(N2642/100)*(J2642*$J$4)+(N2642/100)*(L2642*$L$4)</f>
        <v>425.88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0"/>
        <v>620.88</v>
      </c>
      <c r="Y2642" s="14">
        <f t="shared" si="841"/>
        <v>0</v>
      </c>
      <c r="Z2642" s="14">
        <f t="shared" si="842"/>
        <v>0</v>
      </c>
      <c r="AA2642" s="14">
        <f t="shared" si="843"/>
        <v>0</v>
      </c>
      <c r="AB2642" s="14">
        <f>R2642+W2642</f>
        <v>0</v>
      </c>
      <c r="AC2642" s="15">
        <f>ROUND(X2642+Y2642+Z2642+AA2642+AB2642,1)</f>
        <v>620.9</v>
      </c>
      <c r="AD2642" s="48">
        <f>(ROUND(AC2642-AC2641,1)/AC2641)</f>
        <v>0.17416792738275341</v>
      </c>
      <c r="AE2642" s="113" t="s">
        <v>813</v>
      </c>
      <c r="AF2642" s="60"/>
    </row>
    <row r="2643" spans="1:32">
      <c r="A2643" s="99" t="s">
        <v>815</v>
      </c>
      <c r="B2643" s="91">
        <v>0</v>
      </c>
      <c r="C2643" s="21" t="s">
        <v>849</v>
      </c>
      <c r="D2643" s="12">
        <v>150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0</v>
      </c>
      <c r="K2643" s="13">
        <v>0</v>
      </c>
      <c r="L2643" s="13">
        <v>40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(N2643/100)*(I2643*$I$5)+(N2643/100)*(J2643*$J$5)+(N2643/100)*(L2643*$L$5)</f>
        <v>283.5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0"/>
        <v>493.5</v>
      </c>
      <c r="Y2643" s="14">
        <f t="shared" si="841"/>
        <v>0</v>
      </c>
      <c r="Z2643" s="14">
        <f t="shared" si="842"/>
        <v>0</v>
      </c>
      <c r="AA2643" s="14">
        <f t="shared" si="843"/>
        <v>0</v>
      </c>
      <c r="AB2643" s="14">
        <f>R2643+W2643</f>
        <v>0</v>
      </c>
      <c r="AC2643" s="15">
        <f t="shared" ref="AC2643:AC2655" si="852">ROUND(X2643+Y2643+Z2643+AA2643+AB2643,1)</f>
        <v>493.5</v>
      </c>
      <c r="AD2643" s="48">
        <f>(ROUND(AC2643-AC2641,1)/AC2641)</f>
        <v>-6.6754916792738275E-2</v>
      </c>
      <c r="AE2643" s="113"/>
      <c r="AF2643" s="60"/>
    </row>
    <row r="2644" spans="1:32">
      <c r="A2644" s="99" t="s">
        <v>816</v>
      </c>
      <c r="B2644" s="91">
        <v>0</v>
      </c>
      <c r="C2644" s="21" t="s">
        <v>337</v>
      </c>
      <c r="D2644" s="12">
        <v>150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0</v>
      </c>
      <c r="K2644" s="13">
        <v>0</v>
      </c>
      <c r="L2644" s="13">
        <v>40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(N2644/100)*(I2644*$I$6)+(N2644/100)*(J2644*$J$6)+(N2644/100)*(L2644*$L$6)</f>
        <v>283.5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0"/>
        <v>493.5</v>
      </c>
      <c r="Y2644" s="14">
        <f t="shared" si="841"/>
        <v>0</v>
      </c>
      <c r="Z2644" s="14">
        <f t="shared" si="842"/>
        <v>0</v>
      </c>
      <c r="AA2644" s="14">
        <f t="shared" si="843"/>
        <v>0</v>
      </c>
      <c r="AB2644" s="14">
        <f t="shared" ref="AB2644:AB2655" si="853">R2644+W2644</f>
        <v>0</v>
      </c>
      <c r="AC2644" s="15">
        <f t="shared" si="852"/>
        <v>493.5</v>
      </c>
      <c r="AD2644" s="48">
        <f>(ROUND(AC2644-AC2641,1)/AC2641)</f>
        <v>-6.6754916792738275E-2</v>
      </c>
      <c r="AE2644" s="113"/>
      <c r="AF2644" s="60"/>
    </row>
    <row r="2645" spans="1:32">
      <c r="A2645" s="99" t="s">
        <v>817</v>
      </c>
      <c r="B2645" s="91">
        <v>0</v>
      </c>
      <c r="C2645" s="21" t="s">
        <v>338</v>
      </c>
      <c r="D2645" s="12">
        <v>150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0</v>
      </c>
      <c r="K2645" s="13">
        <v>0</v>
      </c>
      <c r="L2645" s="13">
        <v>40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(N2645/100)*(I2645*$I$7)+(N2645/100)*(J2645*$J$7)+(N2645/100)*(L2645*$L$7)</f>
        <v>283.5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0"/>
        <v>493.5</v>
      </c>
      <c r="Y2645" s="14">
        <f t="shared" si="841"/>
        <v>0</v>
      </c>
      <c r="Z2645" s="14">
        <f t="shared" si="842"/>
        <v>0</v>
      </c>
      <c r="AA2645" s="14">
        <f t="shared" si="843"/>
        <v>0</v>
      </c>
      <c r="AB2645" s="14">
        <f t="shared" si="853"/>
        <v>0</v>
      </c>
      <c r="AC2645" s="15">
        <f t="shared" si="852"/>
        <v>493.5</v>
      </c>
      <c r="AD2645" s="48">
        <f>(ROUND(AC2645-AC2641,1)/AC2641)</f>
        <v>-6.6754916792738275E-2</v>
      </c>
      <c r="AE2645" s="113"/>
      <c r="AF2645" s="60"/>
    </row>
    <row r="2646" spans="1:32">
      <c r="A2646" s="99" t="s">
        <v>666</v>
      </c>
      <c r="B2646" s="91"/>
      <c r="C2646" s="21" t="s">
        <v>339</v>
      </c>
      <c r="D2646" s="12">
        <v>150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(N2646/100)*(I2646*$I$8)+(N2646/100)*(J2646*$J$8)+(N2646/100)*(L2646*$L$8)</f>
        <v>283.5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0"/>
        <v>493.5</v>
      </c>
      <c r="Y2646" s="14">
        <f t="shared" si="841"/>
        <v>0</v>
      </c>
      <c r="Z2646" s="14">
        <f t="shared" si="842"/>
        <v>0</v>
      </c>
      <c r="AA2646" s="14">
        <f t="shared" si="843"/>
        <v>0</v>
      </c>
      <c r="AB2646" s="14">
        <f t="shared" si="853"/>
        <v>0</v>
      </c>
      <c r="AC2646" s="15">
        <f t="shared" si="852"/>
        <v>493.5</v>
      </c>
      <c r="AD2646" s="48">
        <f>(ROUND(AC2646-AC2641,1)/AC2641)</f>
        <v>-6.6754916792738275E-2</v>
      </c>
      <c r="AE2646" s="113"/>
      <c r="AF2646" s="60"/>
    </row>
    <row r="2647" spans="1:32">
      <c r="A2647" s="99" t="s">
        <v>605</v>
      </c>
      <c r="B2647" s="91"/>
      <c r="C2647" s="21" t="s">
        <v>1</v>
      </c>
      <c r="D2647" s="12">
        <v>75</v>
      </c>
      <c r="E2647" s="12">
        <v>150</v>
      </c>
      <c r="F2647" s="12">
        <v>0</v>
      </c>
      <c r="G2647" s="12">
        <v>0</v>
      </c>
      <c r="H2647" s="12">
        <v>0</v>
      </c>
      <c r="I2647" s="13">
        <v>50</v>
      </c>
      <c r="J2647" s="13">
        <v>0</v>
      </c>
      <c r="K2647" s="13">
        <v>114</v>
      </c>
      <c r="L2647" s="13">
        <v>0</v>
      </c>
      <c r="M2647" s="13">
        <v>0</v>
      </c>
      <c r="N2647" s="14">
        <f>D2647*$D$9</f>
        <v>90</v>
      </c>
      <c r="O2647" s="14">
        <f>E2647*$E$9</f>
        <v>195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(N2647/100)*(I2647*$I$9)+(N2647/100)*(J2647*$J$9)+(N2647/100)*(L2647*$L$9)</f>
        <v>67.5</v>
      </c>
      <c r="T2647" s="14">
        <f>(O2647/100)*(K2647*$K$9)</f>
        <v>333.45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0"/>
        <v>157.5</v>
      </c>
      <c r="Y2647" s="14">
        <f t="shared" si="841"/>
        <v>528.45000000000005</v>
      </c>
      <c r="Z2647" s="14">
        <f t="shared" si="842"/>
        <v>0</v>
      </c>
      <c r="AA2647" s="14">
        <f t="shared" si="843"/>
        <v>0</v>
      </c>
      <c r="AB2647" s="14">
        <f t="shared" si="853"/>
        <v>0</v>
      </c>
      <c r="AC2647" s="15">
        <f t="shared" si="852"/>
        <v>686</v>
      </c>
      <c r="AD2647" s="48">
        <f>(ROUND(AC2647-AC2641,1)/AC2641)</f>
        <v>0.29727685325264752</v>
      </c>
      <c r="AE2647" s="113"/>
      <c r="AF2647" s="60"/>
    </row>
    <row r="2648" spans="1:32">
      <c r="A2648" s="99" t="s">
        <v>844</v>
      </c>
      <c r="B2648" s="91"/>
      <c r="C2648" s="21" t="s">
        <v>2</v>
      </c>
      <c r="D2648" s="12">
        <v>75</v>
      </c>
      <c r="E2648" s="12">
        <v>0</v>
      </c>
      <c r="F2648" s="12">
        <v>150</v>
      </c>
      <c r="G2648" s="12">
        <v>0</v>
      </c>
      <c r="H2648" s="12">
        <v>0</v>
      </c>
      <c r="I2648" s="13">
        <v>50</v>
      </c>
      <c r="J2648" s="13">
        <v>0</v>
      </c>
      <c r="K2648" s="13">
        <v>46</v>
      </c>
      <c r="L2648" s="13">
        <v>46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195</v>
      </c>
      <c r="Q2648" s="14">
        <f>G2648*$G$10</f>
        <v>0</v>
      </c>
      <c r="R2648" s="14">
        <f>H2648*$H$10</f>
        <v>0</v>
      </c>
      <c r="S2648" s="14">
        <f>(N2648/100)*(I2648*$I$10)+(N2648/100)*(J2648*$J$10)+(N2648/100)*(L2648*$L$10)</f>
        <v>129.6</v>
      </c>
      <c r="T2648" s="14">
        <f>(O2648/100)*(K2648*$J$10)</f>
        <v>0</v>
      </c>
      <c r="U2648" s="14">
        <f>(P2648/100)*(K2648*$K$10)+(P2648/100)*(L2648*$L$10)</f>
        <v>269.09999999999997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0"/>
        <v>219.6</v>
      </c>
      <c r="Y2648" s="14">
        <f t="shared" si="841"/>
        <v>0</v>
      </c>
      <c r="Z2648" s="14">
        <f t="shared" si="842"/>
        <v>464.09999999999997</v>
      </c>
      <c r="AA2648" s="14">
        <f t="shared" si="843"/>
        <v>0</v>
      </c>
      <c r="AB2648" s="14">
        <f t="shared" si="853"/>
        <v>0</v>
      </c>
      <c r="AC2648" s="15">
        <f t="shared" si="852"/>
        <v>683.7</v>
      </c>
      <c r="AD2648" s="48">
        <f>(ROUND(AC2648-AC2641,1)/AC2641)</f>
        <v>0.29292738275340396</v>
      </c>
      <c r="AE2648" s="113"/>
      <c r="AF2648" s="60"/>
    </row>
    <row r="2649" spans="1:32">
      <c r="A2649" s="99" t="s">
        <v>845</v>
      </c>
      <c r="B2649" s="91"/>
      <c r="C2649" s="21" t="s">
        <v>3</v>
      </c>
      <c r="D2649" s="12">
        <v>75</v>
      </c>
      <c r="E2649" s="12">
        <v>0</v>
      </c>
      <c r="F2649" s="12">
        <v>0</v>
      </c>
      <c r="G2649" s="12">
        <v>150</v>
      </c>
      <c r="H2649" s="12">
        <v>0</v>
      </c>
      <c r="I2649" s="13">
        <v>50</v>
      </c>
      <c r="J2649" s="13">
        <v>0</v>
      </c>
      <c r="K2649" s="13">
        <v>0</v>
      </c>
      <c r="L2649" s="13">
        <v>78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195</v>
      </c>
      <c r="R2649" s="14">
        <f>H2649*$H$11</f>
        <v>0</v>
      </c>
      <c r="S2649" s="14">
        <f>(N2649/100)*(I2649*$I$11)+(N2649/100)*(J2649*$J$11)+(N2649/100)*(L2649*$L$11)</f>
        <v>172.8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228.15</v>
      </c>
      <c r="W2649" s="14">
        <f>(R2649/100)*(K2649*$K$11)+(R2649/100)*(L2649*$L$11)</f>
        <v>0</v>
      </c>
      <c r="X2649" s="14">
        <f t="shared" si="840"/>
        <v>262.8</v>
      </c>
      <c r="Y2649" s="14">
        <f t="shared" si="841"/>
        <v>0</v>
      </c>
      <c r="Z2649" s="14">
        <f t="shared" si="842"/>
        <v>0</v>
      </c>
      <c r="AA2649" s="14">
        <f t="shared" si="843"/>
        <v>423.15</v>
      </c>
      <c r="AB2649" s="14">
        <f t="shared" si="853"/>
        <v>0</v>
      </c>
      <c r="AC2649" s="15">
        <f t="shared" si="852"/>
        <v>686</v>
      </c>
      <c r="AD2649" s="48">
        <f>(ROUND(AC2649-AC2641,1)/AC2641)</f>
        <v>0.29727685325264752</v>
      </c>
      <c r="AE2649" s="113"/>
      <c r="AF2649" s="60"/>
    </row>
    <row r="2650" spans="1:32">
      <c r="A2650" s="99" t="s">
        <v>846</v>
      </c>
      <c r="B2650" s="91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150</v>
      </c>
      <c r="I2650" s="13">
        <v>50</v>
      </c>
      <c r="J2650" s="13">
        <v>0</v>
      </c>
      <c r="K2650" s="13">
        <v>46</v>
      </c>
      <c r="L2650" s="13">
        <v>46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195</v>
      </c>
      <c r="S2650" s="14">
        <f>(N2650/100)*(I2650*$I$12)+(N2650/100)*(J2650*$J$12)+(N2650/100)*(L2650*$L$12)</f>
        <v>129.6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269.09999999999997</v>
      </c>
      <c r="X2650" s="14">
        <f t="shared" si="840"/>
        <v>219.6</v>
      </c>
      <c r="Y2650" s="14">
        <f t="shared" si="841"/>
        <v>0</v>
      </c>
      <c r="Z2650" s="14">
        <f t="shared" si="842"/>
        <v>0</v>
      </c>
      <c r="AA2650" s="14">
        <f t="shared" si="843"/>
        <v>0</v>
      </c>
      <c r="AB2650" s="14">
        <f t="shared" si="853"/>
        <v>464.09999999999997</v>
      </c>
      <c r="AC2650" s="15">
        <f t="shared" si="852"/>
        <v>683.7</v>
      </c>
      <c r="AD2650" s="48">
        <f>(ROUND(AC2650-AC2641,1)/AC2641)</f>
        <v>0.29292738275340396</v>
      </c>
      <c r="AE2650" s="113"/>
      <c r="AF2650" s="60"/>
    </row>
    <row r="2651" spans="1:32">
      <c r="A2651" s="99" t="s">
        <v>847</v>
      </c>
      <c r="B2651" s="91"/>
      <c r="C2651" s="21" t="s">
        <v>327</v>
      </c>
      <c r="D2651" s="12">
        <v>150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0</v>
      </c>
      <c r="K2651" s="13">
        <v>0</v>
      </c>
      <c r="L2651" s="13">
        <v>40</v>
      </c>
      <c r="M2651" s="13">
        <v>75</v>
      </c>
      <c r="N2651" s="14">
        <f>D2651*$D$13</f>
        <v>195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(N2651/100)*(I2651*$I$13)+(N2651/100)*(J2651*$J$13)+(N2651/100)*(M2651*$M$13)+(N2651/100)*(L2651*$L$13)</f>
        <v>482.625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0"/>
        <v>677.625</v>
      </c>
      <c r="Y2651" s="14">
        <f t="shared" si="841"/>
        <v>0</v>
      </c>
      <c r="Z2651" s="14">
        <f t="shared" si="842"/>
        <v>0</v>
      </c>
      <c r="AA2651" s="14">
        <f t="shared" si="843"/>
        <v>0</v>
      </c>
      <c r="AB2651" s="14">
        <f t="shared" si="853"/>
        <v>0</v>
      </c>
      <c r="AC2651" s="15">
        <f t="shared" si="852"/>
        <v>677.6</v>
      </c>
      <c r="AD2651" s="48">
        <f>(ROUND(AC2651-AC2641,1)/AC2641)</f>
        <v>0.28139183055975797</v>
      </c>
      <c r="AE2651" s="113"/>
      <c r="AF2651" s="60"/>
    </row>
    <row r="2652" spans="1:32">
      <c r="A2652" s="99" t="s">
        <v>848</v>
      </c>
      <c r="B2652" s="91"/>
      <c r="C2652" s="21" t="s">
        <v>328</v>
      </c>
      <c r="D2652" s="12">
        <v>172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0</v>
      </c>
      <c r="K2652" s="13">
        <v>85</v>
      </c>
      <c r="L2652" s="13">
        <v>0</v>
      </c>
      <c r="M2652" s="13">
        <v>0</v>
      </c>
      <c r="N2652" s="14">
        <f>D2652*$D$14</f>
        <v>223.6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452.78999999999996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0"/>
        <v>676.39</v>
      </c>
      <c r="Y2652" s="14">
        <f t="shared" si="841"/>
        <v>0</v>
      </c>
      <c r="Z2652" s="14">
        <f t="shared" si="842"/>
        <v>0</v>
      </c>
      <c r="AA2652" s="14">
        <f t="shared" si="843"/>
        <v>0</v>
      </c>
      <c r="AB2652" s="14">
        <f t="shared" si="853"/>
        <v>0</v>
      </c>
      <c r="AC2652" s="15">
        <f t="shared" si="852"/>
        <v>676.4</v>
      </c>
      <c r="AD2652" s="48">
        <f>(ROUND(AC2652-AC2641,1)/AC2641)</f>
        <v>0.27912254160363087</v>
      </c>
      <c r="AE2652" s="113"/>
      <c r="AF2652" s="60"/>
    </row>
    <row r="2653" spans="1:32">
      <c r="A2653" s="99"/>
      <c r="B2653" s="91"/>
      <c r="C2653" s="21" t="s">
        <v>329</v>
      </c>
      <c r="D2653" s="12">
        <v>172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0</v>
      </c>
      <c r="K2653" s="13">
        <v>0</v>
      </c>
      <c r="L2653" s="13">
        <v>85</v>
      </c>
      <c r="M2653" s="13">
        <v>0</v>
      </c>
      <c r="N2653" s="14">
        <f>D2653*$D$15</f>
        <v>223.6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452.78999999999996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0"/>
        <v>676.39</v>
      </c>
      <c r="Y2653" s="14">
        <f t="shared" si="841"/>
        <v>0</v>
      </c>
      <c r="Z2653" s="14">
        <f t="shared" si="842"/>
        <v>0</v>
      </c>
      <c r="AA2653" s="14">
        <f t="shared" si="843"/>
        <v>0</v>
      </c>
      <c r="AB2653" s="14">
        <f t="shared" si="853"/>
        <v>0</v>
      </c>
      <c r="AC2653" s="15">
        <f t="shared" si="852"/>
        <v>676.4</v>
      </c>
      <c r="AD2653" s="48">
        <f>(ROUND(AC2653-AC2641,1)/AC2641)</f>
        <v>0.27912254160363087</v>
      </c>
      <c r="AE2653" s="113"/>
      <c r="AF2653" s="60"/>
    </row>
    <row r="2654" spans="1:32">
      <c r="A2654" s="99"/>
      <c r="B2654" s="91"/>
      <c r="C2654" s="21" t="s">
        <v>325</v>
      </c>
      <c r="D2654" s="12">
        <v>150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41</v>
      </c>
      <c r="K2654" s="13">
        <v>0</v>
      </c>
      <c r="L2654" s="13">
        <v>40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(N2654/100)*(I2654*$I$16)+(N2654/100)*(J2654*$J$16)+(N2654/100)*(L2654*$L$16)</f>
        <v>398.38499999999999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0"/>
        <v>593.38499999999999</v>
      </c>
      <c r="Y2654" s="14">
        <f t="shared" si="841"/>
        <v>0</v>
      </c>
      <c r="Z2654" s="14">
        <f t="shared" si="842"/>
        <v>0</v>
      </c>
      <c r="AA2654" s="14">
        <f t="shared" si="843"/>
        <v>0</v>
      </c>
      <c r="AB2654" s="14">
        <f t="shared" si="853"/>
        <v>0</v>
      </c>
      <c r="AC2654" s="15">
        <f t="shared" si="852"/>
        <v>593.4</v>
      </c>
      <c r="AD2654" s="48">
        <f>(ROUND(AC2654-AC2641,1)/AC2641)</f>
        <v>0.12216338880484115</v>
      </c>
      <c r="AE2654" s="113"/>
      <c r="AF2654" s="60"/>
    </row>
    <row r="2655" spans="1:32">
      <c r="A2655" s="99"/>
      <c r="B2655" s="91"/>
      <c r="C2655" s="21" t="s">
        <v>326</v>
      </c>
      <c r="D2655" s="12">
        <v>150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0</v>
      </c>
      <c r="K2655" s="13">
        <v>0</v>
      </c>
      <c r="L2655" s="13">
        <v>40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(N2655/100)*(I2655*$I$17)+(N2655/100)*(J2655*$J$17)+(N2655/100)*(L2655*$L$17)</f>
        <v>453.375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0"/>
        <v>648.375</v>
      </c>
      <c r="Y2655" s="14">
        <f t="shared" si="841"/>
        <v>0</v>
      </c>
      <c r="Z2655" s="14">
        <f t="shared" si="842"/>
        <v>0</v>
      </c>
      <c r="AA2655" s="14">
        <f t="shared" si="843"/>
        <v>0</v>
      </c>
      <c r="AB2655" s="14">
        <f t="shared" si="853"/>
        <v>0</v>
      </c>
      <c r="AC2655" s="15">
        <f t="shared" si="852"/>
        <v>648.4</v>
      </c>
      <c r="AD2655" s="48">
        <f>(ROUND(AC2655-AC2641,1)/AC2641)</f>
        <v>0.22617246596066568</v>
      </c>
      <c r="AE2655" s="113"/>
      <c r="AF2655" s="60"/>
    </row>
    <row r="2656" spans="1:32">
      <c r="A2656" s="106" t="s">
        <v>0</v>
      </c>
      <c r="B2656" s="92" t="s">
        <v>549</v>
      </c>
      <c r="C2656" s="50" t="s">
        <v>242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70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262.5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275.625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0"/>
        <v>538.125</v>
      </c>
      <c r="Y2656" s="52">
        <f t="shared" si="841"/>
        <v>0</v>
      </c>
      <c r="Z2656" s="52">
        <f t="shared" si="842"/>
        <v>0</v>
      </c>
      <c r="AA2656" s="52">
        <f t="shared" si="843"/>
        <v>0</v>
      </c>
      <c r="AB2656" s="52">
        <f>R2656+W2656</f>
        <v>0</v>
      </c>
      <c r="AC2656" s="53">
        <f>ROUND(X2656+Y2656+Z2656+AA2656+AB2656,1)</f>
        <v>538.1</v>
      </c>
      <c r="AD2656" s="58"/>
      <c r="AE2656" s="113"/>
      <c r="AF2656" s="60"/>
    </row>
    <row r="2657" spans="1:32">
      <c r="A2657" s="99" t="s">
        <v>814</v>
      </c>
      <c r="B2657" s="93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80</v>
      </c>
      <c r="J2657" s="13">
        <v>19</v>
      </c>
      <c r="K2657" s="13">
        <v>0</v>
      </c>
      <c r="L2657" s="13">
        <v>0</v>
      </c>
      <c r="M2657" s="13">
        <v>0</v>
      </c>
      <c r="N2657" s="14">
        <f>D2657*$D$4</f>
        <v>227.5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405.40499999999997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0"/>
        <v>632.90499999999997</v>
      </c>
      <c r="Y2657" s="14">
        <f t="shared" si="841"/>
        <v>0</v>
      </c>
      <c r="Z2657" s="14">
        <f t="shared" si="842"/>
        <v>0</v>
      </c>
      <c r="AA2657" s="14">
        <f t="shared" si="843"/>
        <v>0</v>
      </c>
      <c r="AB2657" s="14">
        <f>R2657+W2657</f>
        <v>0</v>
      </c>
      <c r="AC2657" s="15">
        <f>ROUND(X2657+Y2657+Z2657+AA2657+AB2657,1)</f>
        <v>632.9</v>
      </c>
      <c r="AD2657" s="48">
        <f>(ROUND(AC2657-AC2656,1)/AC2656)</f>
        <v>0.17617543207582231</v>
      </c>
      <c r="AE2657" s="113" t="s">
        <v>813</v>
      </c>
      <c r="AF2657" s="60"/>
    </row>
    <row r="2658" spans="1:32">
      <c r="A2658" s="99" t="s">
        <v>815</v>
      </c>
      <c r="B2658" s="93">
        <v>0</v>
      </c>
      <c r="C2658" s="21" t="s">
        <v>849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244.99999999999997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257.25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0"/>
        <v>502.25</v>
      </c>
      <c r="Y2658" s="14">
        <f t="shared" si="841"/>
        <v>0</v>
      </c>
      <c r="Z2658" s="14">
        <f t="shared" si="842"/>
        <v>0</v>
      </c>
      <c r="AA2658" s="14">
        <f t="shared" si="843"/>
        <v>0</v>
      </c>
      <c r="AB2658" s="14">
        <f>R2658+W2658</f>
        <v>0</v>
      </c>
      <c r="AC2658" s="15">
        <f t="shared" ref="AC2658:AC2670" si="854">ROUND(X2658+Y2658+Z2658+AA2658+AB2658,1)</f>
        <v>502.3</v>
      </c>
      <c r="AD2658" s="48">
        <f>(ROUND(AC2658-AC2656,1)/AC2656)</f>
        <v>-6.6530384686861177E-2</v>
      </c>
      <c r="AE2658" s="113"/>
      <c r="AF2658" s="60"/>
    </row>
    <row r="2659" spans="1:32">
      <c r="A2659" s="99" t="s">
        <v>816</v>
      </c>
      <c r="B2659" s="93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70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244.99999999999997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257.25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0"/>
        <v>502.25</v>
      </c>
      <c r="Y2659" s="14">
        <f t="shared" si="841"/>
        <v>0</v>
      </c>
      <c r="Z2659" s="14">
        <f t="shared" si="842"/>
        <v>0</v>
      </c>
      <c r="AA2659" s="14">
        <f t="shared" si="843"/>
        <v>0</v>
      </c>
      <c r="AB2659" s="14">
        <f t="shared" ref="AB2659:AB2670" si="855">R2659+W2659</f>
        <v>0</v>
      </c>
      <c r="AC2659" s="15">
        <f t="shared" si="854"/>
        <v>502.3</v>
      </c>
      <c r="AD2659" s="48">
        <f>(ROUND(AC2659-AC2656,1)/AC2656)</f>
        <v>-6.6530384686861177E-2</v>
      </c>
      <c r="AE2659" s="113"/>
      <c r="AF2659" s="60"/>
    </row>
    <row r="2660" spans="1:32">
      <c r="A2660" s="99" t="s">
        <v>817</v>
      </c>
      <c r="B2660" s="93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244.99999999999997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257.25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0"/>
        <v>502.25</v>
      </c>
      <c r="Y2660" s="14">
        <f t="shared" si="841"/>
        <v>0</v>
      </c>
      <c r="Z2660" s="14">
        <f t="shared" si="842"/>
        <v>0</v>
      </c>
      <c r="AA2660" s="14">
        <f t="shared" si="843"/>
        <v>0</v>
      </c>
      <c r="AB2660" s="14">
        <f t="shared" si="855"/>
        <v>0</v>
      </c>
      <c r="AC2660" s="15">
        <f t="shared" si="854"/>
        <v>502.3</v>
      </c>
      <c r="AD2660" s="48">
        <f>(ROUND(AC2660-AC2656,1)/AC2656)</f>
        <v>-6.6530384686861177E-2</v>
      </c>
      <c r="AE2660" s="113"/>
      <c r="AF2660" s="60"/>
    </row>
    <row r="2661" spans="1:32">
      <c r="A2661" s="99" t="s">
        <v>666</v>
      </c>
      <c r="B2661" s="93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70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244.99999999999997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257.25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0"/>
        <v>502.25</v>
      </c>
      <c r="Y2661" s="14">
        <f t="shared" si="841"/>
        <v>0</v>
      </c>
      <c r="Z2661" s="14">
        <f t="shared" si="842"/>
        <v>0</v>
      </c>
      <c r="AA2661" s="14">
        <f t="shared" si="843"/>
        <v>0</v>
      </c>
      <c r="AB2661" s="14">
        <f t="shared" si="855"/>
        <v>0</v>
      </c>
      <c r="AC2661" s="15">
        <f t="shared" si="854"/>
        <v>502.3</v>
      </c>
      <c r="AD2661" s="48">
        <f>(ROUND(AC2661-AC2656,1)/AC2656)</f>
        <v>-6.6530384686861177E-2</v>
      </c>
      <c r="AE2661" s="113"/>
      <c r="AF2661" s="60"/>
    </row>
    <row r="2662" spans="1:32">
      <c r="A2662" s="99" t="s">
        <v>605</v>
      </c>
      <c r="B2662" s="93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70</v>
      </c>
      <c r="J2662" s="13">
        <v>0</v>
      </c>
      <c r="K2662" s="13">
        <v>75</v>
      </c>
      <c r="L2662" s="13">
        <v>0</v>
      </c>
      <c r="M2662" s="13">
        <v>0</v>
      </c>
      <c r="N2662" s="14">
        <f>D2662*$D$9</f>
        <v>104.39999999999999</v>
      </c>
      <c r="O2662" s="14">
        <f>E2662*$E$9</f>
        <v>227.5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109.61999999999998</v>
      </c>
      <c r="T2662" s="14">
        <f>(O2662/100)*(K2662*$K$9)</f>
        <v>255.9375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0"/>
        <v>214.01999999999998</v>
      </c>
      <c r="Y2662" s="14">
        <f t="shared" si="841"/>
        <v>483.4375</v>
      </c>
      <c r="Z2662" s="14">
        <f t="shared" si="842"/>
        <v>0</v>
      </c>
      <c r="AA2662" s="14">
        <f t="shared" si="843"/>
        <v>0</v>
      </c>
      <c r="AB2662" s="14">
        <f t="shared" si="855"/>
        <v>0</v>
      </c>
      <c r="AC2662" s="15">
        <f t="shared" si="854"/>
        <v>697.5</v>
      </c>
      <c r="AD2662" s="48">
        <f>(ROUND(AC2662-AC2656,1)/AC2656)</f>
        <v>0.29622746701356623</v>
      </c>
      <c r="AE2662" s="113"/>
      <c r="AF2662" s="60"/>
    </row>
    <row r="2663" spans="1:32">
      <c r="A2663" s="99" t="s">
        <v>844</v>
      </c>
      <c r="B2663" s="93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70</v>
      </c>
      <c r="J2663" s="13">
        <v>0</v>
      </c>
      <c r="K2663" s="13">
        <v>37.5</v>
      </c>
      <c r="L2663" s="13">
        <v>37.5</v>
      </c>
      <c r="M2663" s="13">
        <v>0</v>
      </c>
      <c r="N2663" s="14">
        <f>D2663*$D$10</f>
        <v>104.39999999999999</v>
      </c>
      <c r="O2663" s="14">
        <f>E2663*$E$10</f>
        <v>0</v>
      </c>
      <c r="P2663" s="14">
        <f>F2663*$F$10</f>
        <v>227.5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109.61999999999998</v>
      </c>
      <c r="T2663" s="14">
        <f>(O2663/100)*(K2663*$J$10)</f>
        <v>0</v>
      </c>
      <c r="U2663" s="14">
        <f>(P2663/100)*(K2663*$K$10)+(P2663/100)*(L2663*$L$10)</f>
        <v>255.9375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0"/>
        <v>214.01999999999998</v>
      </c>
      <c r="Y2663" s="14">
        <f t="shared" si="841"/>
        <v>0</v>
      </c>
      <c r="Z2663" s="14">
        <f t="shared" si="842"/>
        <v>483.4375</v>
      </c>
      <c r="AA2663" s="14">
        <f t="shared" si="843"/>
        <v>0</v>
      </c>
      <c r="AB2663" s="14">
        <f t="shared" si="855"/>
        <v>0</v>
      </c>
      <c r="AC2663" s="15">
        <f t="shared" si="854"/>
        <v>697.5</v>
      </c>
      <c r="AD2663" s="48">
        <f>(ROUND(AC2663-AC2656,1)/AC2656)</f>
        <v>0.29622746701356623</v>
      </c>
      <c r="AE2663" s="113"/>
      <c r="AF2663" s="60"/>
    </row>
    <row r="2664" spans="1:32">
      <c r="A2664" s="99" t="s">
        <v>845</v>
      </c>
      <c r="B2664" s="93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70</v>
      </c>
      <c r="J2664" s="13">
        <v>0</v>
      </c>
      <c r="K2664" s="13">
        <v>0</v>
      </c>
      <c r="L2664" s="13">
        <v>75</v>
      </c>
      <c r="M2664" s="13">
        <v>0</v>
      </c>
      <c r="N2664" s="14">
        <f>D2664*$D$11</f>
        <v>104.39999999999999</v>
      </c>
      <c r="O2664" s="14">
        <f>E2664*$E$11</f>
        <v>0</v>
      </c>
      <c r="P2664" s="14">
        <f>F2664*$F$11</f>
        <v>0</v>
      </c>
      <c r="Q2664" s="14">
        <f>G2664*$G$11</f>
        <v>227.5</v>
      </c>
      <c r="R2664" s="14">
        <f>H2664*$H$11</f>
        <v>0</v>
      </c>
      <c r="S2664" s="14">
        <f>(N2664/100)*(I2664*$I$11)+(N2664/100)*(J2664*$J$11)</f>
        <v>109.61999999999998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255.9375</v>
      </c>
      <c r="W2664" s="14">
        <f>(R2664/100)*(K2664*$K$11)+(R2664/100)*(L2664*$L$11)</f>
        <v>0</v>
      </c>
      <c r="X2664" s="14">
        <f t="shared" si="840"/>
        <v>214.01999999999998</v>
      </c>
      <c r="Y2664" s="14">
        <f t="shared" si="841"/>
        <v>0</v>
      </c>
      <c r="Z2664" s="14">
        <f t="shared" si="842"/>
        <v>0</v>
      </c>
      <c r="AA2664" s="14">
        <f t="shared" si="843"/>
        <v>483.4375</v>
      </c>
      <c r="AB2664" s="14">
        <f t="shared" si="855"/>
        <v>0</v>
      </c>
      <c r="AC2664" s="15">
        <f t="shared" si="854"/>
        <v>697.5</v>
      </c>
      <c r="AD2664" s="48">
        <f>(ROUND(AC2664-AC2656,1)/AC2656)</f>
        <v>0.29622746701356623</v>
      </c>
      <c r="AE2664" s="113"/>
      <c r="AF2664" s="60"/>
    </row>
    <row r="2665" spans="1:32">
      <c r="A2665" s="99" t="s">
        <v>846</v>
      </c>
      <c r="B2665" s="93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70</v>
      </c>
      <c r="J2665" s="13">
        <v>0</v>
      </c>
      <c r="K2665" s="13">
        <v>37.5</v>
      </c>
      <c r="L2665" s="13">
        <v>37.5</v>
      </c>
      <c r="M2665" s="13">
        <v>0</v>
      </c>
      <c r="N2665" s="14">
        <f>D2665*$D$12</f>
        <v>104.39999999999999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227.5</v>
      </c>
      <c r="S2665" s="14">
        <f>(N2665/100)*(I2665*$I$12)+(N2665/100)*(J2665*$J$12)</f>
        <v>109.61999999999998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255.9375</v>
      </c>
      <c r="X2665" s="14">
        <f t="shared" si="840"/>
        <v>214.01999999999998</v>
      </c>
      <c r="Y2665" s="14">
        <f t="shared" si="841"/>
        <v>0</v>
      </c>
      <c r="Z2665" s="14">
        <f t="shared" si="842"/>
        <v>0</v>
      </c>
      <c r="AA2665" s="14">
        <f t="shared" si="843"/>
        <v>0</v>
      </c>
      <c r="AB2665" s="14">
        <f t="shared" si="855"/>
        <v>483.4375</v>
      </c>
      <c r="AC2665" s="15">
        <f t="shared" si="854"/>
        <v>697.5</v>
      </c>
      <c r="AD2665" s="48">
        <f>(ROUND(AC2665-AC2656,1)/AC2656)</f>
        <v>0.29622746701356623</v>
      </c>
      <c r="AE2665" s="113"/>
      <c r="AF2665" s="60"/>
    </row>
    <row r="2666" spans="1:32">
      <c r="A2666" s="99" t="s">
        <v>847</v>
      </c>
      <c r="B2666" s="93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70</v>
      </c>
      <c r="J2666" s="13">
        <v>0</v>
      </c>
      <c r="K2666" s="13">
        <v>0</v>
      </c>
      <c r="L2666" s="13">
        <v>0</v>
      </c>
      <c r="M2666" s="13">
        <v>65</v>
      </c>
      <c r="N2666" s="14">
        <f>D2666*$D$13</f>
        <v>227.5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460.6875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0"/>
        <v>688.1875</v>
      </c>
      <c r="Y2666" s="14">
        <f t="shared" si="841"/>
        <v>0</v>
      </c>
      <c r="Z2666" s="14">
        <f t="shared" si="842"/>
        <v>0</v>
      </c>
      <c r="AA2666" s="14">
        <f t="shared" si="843"/>
        <v>0</v>
      </c>
      <c r="AB2666" s="14">
        <f t="shared" si="855"/>
        <v>0</v>
      </c>
      <c r="AC2666" s="15">
        <f t="shared" si="854"/>
        <v>688.2</v>
      </c>
      <c r="AD2666" s="48">
        <f>(ROUND(AC2666-AC2656,1)/AC2656)</f>
        <v>0.27894443412005199</v>
      </c>
      <c r="AE2666" s="113"/>
      <c r="AF2666" s="60"/>
    </row>
    <row r="2667" spans="1:32">
      <c r="A2667" s="99" t="s">
        <v>848</v>
      </c>
      <c r="B2667" s="93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70</v>
      </c>
      <c r="J2667" s="13">
        <v>0</v>
      </c>
      <c r="K2667" s="13">
        <v>65</v>
      </c>
      <c r="L2667" s="13">
        <v>0</v>
      </c>
      <c r="M2667" s="13">
        <v>0</v>
      </c>
      <c r="N2667" s="14">
        <f>D2667*$D$14</f>
        <v>227.5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460.6875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0"/>
        <v>688.1875</v>
      </c>
      <c r="Y2667" s="14">
        <f t="shared" si="841"/>
        <v>0</v>
      </c>
      <c r="Z2667" s="14">
        <f t="shared" si="842"/>
        <v>0</v>
      </c>
      <c r="AA2667" s="14">
        <f t="shared" si="843"/>
        <v>0</v>
      </c>
      <c r="AB2667" s="14">
        <f t="shared" si="855"/>
        <v>0</v>
      </c>
      <c r="AC2667" s="15">
        <f t="shared" si="854"/>
        <v>688.2</v>
      </c>
      <c r="AD2667" s="48">
        <f>(ROUND(AC2667-AC2656,1)/AC2656)</f>
        <v>0.27894443412005199</v>
      </c>
      <c r="AE2667" s="113"/>
      <c r="AF2667" s="60"/>
    </row>
    <row r="2668" spans="1:32">
      <c r="A2668" s="99"/>
      <c r="B2668" s="93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70</v>
      </c>
      <c r="J2668" s="13">
        <v>0</v>
      </c>
      <c r="K2668" s="13">
        <v>0</v>
      </c>
      <c r="L2668" s="13">
        <v>65</v>
      </c>
      <c r="M2668" s="13">
        <v>0</v>
      </c>
      <c r="N2668" s="14">
        <f>D2668*$D$15</f>
        <v>227.5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460.6875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0"/>
        <v>688.1875</v>
      </c>
      <c r="Y2668" s="14">
        <f t="shared" si="841"/>
        <v>0</v>
      </c>
      <c r="Z2668" s="14">
        <f t="shared" si="842"/>
        <v>0</v>
      </c>
      <c r="AA2668" s="14">
        <f t="shared" si="843"/>
        <v>0</v>
      </c>
      <c r="AB2668" s="14">
        <f t="shared" si="855"/>
        <v>0</v>
      </c>
      <c r="AC2668" s="15">
        <f t="shared" si="854"/>
        <v>688.2</v>
      </c>
      <c r="AD2668" s="48">
        <f>(ROUND(AC2668-AC2656,1)/AC2656)</f>
        <v>0.27894443412005199</v>
      </c>
      <c r="AE2668" s="113"/>
      <c r="AF2668" s="60"/>
    </row>
    <row r="2669" spans="1:32">
      <c r="A2669" s="99"/>
      <c r="B2669" s="93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70</v>
      </c>
      <c r="J2669" s="13">
        <v>42</v>
      </c>
      <c r="K2669" s="13">
        <v>0</v>
      </c>
      <c r="L2669" s="13">
        <v>0</v>
      </c>
      <c r="M2669" s="13">
        <v>0</v>
      </c>
      <c r="N2669" s="14">
        <f>D2669*$D$16</f>
        <v>227.5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379.01499999999999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0"/>
        <v>606.51499999999999</v>
      </c>
      <c r="Y2669" s="14">
        <f t="shared" si="841"/>
        <v>0</v>
      </c>
      <c r="Z2669" s="14">
        <f t="shared" si="842"/>
        <v>0</v>
      </c>
      <c r="AA2669" s="14">
        <f t="shared" si="843"/>
        <v>0</v>
      </c>
      <c r="AB2669" s="14">
        <f t="shared" si="855"/>
        <v>0</v>
      </c>
      <c r="AC2669" s="15">
        <f t="shared" si="854"/>
        <v>606.5</v>
      </c>
      <c r="AD2669" s="48">
        <f>(ROUND(AC2669-AC2656,1)/AC2656)</f>
        <v>0.12711391934584651</v>
      </c>
      <c r="AE2669" s="113"/>
      <c r="AF2669" s="60"/>
    </row>
    <row r="2670" spans="1:32">
      <c r="A2670" s="99"/>
      <c r="B2670" s="93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83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227.5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434.29749999999996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0"/>
        <v>661.7974999999999</v>
      </c>
      <c r="Y2670" s="14">
        <f t="shared" si="841"/>
        <v>0</v>
      </c>
      <c r="Z2670" s="14">
        <f t="shared" si="842"/>
        <v>0</v>
      </c>
      <c r="AA2670" s="14">
        <f t="shared" si="843"/>
        <v>0</v>
      </c>
      <c r="AB2670" s="14">
        <f t="shared" si="855"/>
        <v>0</v>
      </c>
      <c r="AC2670" s="15">
        <f t="shared" si="854"/>
        <v>661.8</v>
      </c>
      <c r="AD2670" s="48">
        <f>(ROUND(AC2670-AC2656,1)/AC2656)</f>
        <v>0.22988292139007618</v>
      </c>
      <c r="AE2670" s="113"/>
      <c r="AF2670" s="60"/>
    </row>
    <row r="2671" spans="1:32">
      <c r="A2671" s="106" t="s">
        <v>0</v>
      </c>
      <c r="B2671" s="90" t="s">
        <v>563</v>
      </c>
      <c r="C2671" s="50" t="s">
        <v>242</v>
      </c>
      <c r="D2671" s="11">
        <v>148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222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299.70000000000005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40"/>
        <v>521.70000000000005</v>
      </c>
      <c r="Y2671" s="52">
        <f t="shared" si="841"/>
        <v>0</v>
      </c>
      <c r="Z2671" s="52">
        <f t="shared" si="842"/>
        <v>0</v>
      </c>
      <c r="AA2671" s="52">
        <f t="shared" si="843"/>
        <v>0</v>
      </c>
      <c r="AB2671" s="52">
        <f>R2671+W2671</f>
        <v>0</v>
      </c>
      <c r="AC2671" s="53">
        <f>ROUND(X2671+Y2671+Z2671+AA2671+AB2671,1)</f>
        <v>521.70000000000005</v>
      </c>
      <c r="AD2671" s="58"/>
      <c r="AE2671" s="113"/>
      <c r="AF2671" s="60"/>
    </row>
    <row r="2672" spans="1:32">
      <c r="A2672" s="99" t="s">
        <v>814</v>
      </c>
      <c r="B2672" s="91">
        <v>30</v>
      </c>
      <c r="C2672" s="21" t="s">
        <v>324</v>
      </c>
      <c r="D2672" s="12">
        <v>148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32</v>
      </c>
      <c r="K2672" s="13">
        <v>0</v>
      </c>
      <c r="L2672" s="13">
        <v>0</v>
      </c>
      <c r="M2672" s="13">
        <v>0</v>
      </c>
      <c r="N2672" s="14">
        <f>D2672*$D$4</f>
        <v>192.4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422.51040000000006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56">N2672+S2672</f>
        <v>614.9104000000001</v>
      </c>
      <c r="Y2672" s="14">
        <f t="shared" ref="Y2672:Y2685" si="857">O2672+T2672</f>
        <v>0</v>
      </c>
      <c r="Z2672" s="14">
        <f t="shared" ref="Z2672:Z2685" si="858">P2672+U2672</f>
        <v>0</v>
      </c>
      <c r="AA2672" s="14">
        <f t="shared" ref="AA2672:AA2685" si="859">Q2672+V2672</f>
        <v>0</v>
      </c>
      <c r="AB2672" s="14">
        <f>R2672+W2672</f>
        <v>0</v>
      </c>
      <c r="AC2672" s="15">
        <f>ROUND(X2672+Y2672+Z2672+AA2672+AB2672,1)</f>
        <v>614.9</v>
      </c>
      <c r="AD2672" s="48">
        <f>(ROUND(AC2672-AC2671,1)/AC2671)</f>
        <v>0.17864673183822119</v>
      </c>
      <c r="AE2672" s="113" t="s">
        <v>813</v>
      </c>
      <c r="AF2672" s="60"/>
    </row>
    <row r="2673" spans="1:32">
      <c r="A2673" s="99" t="s">
        <v>815</v>
      </c>
      <c r="B2673" s="91">
        <v>0</v>
      </c>
      <c r="C2673" s="21" t="s">
        <v>849</v>
      </c>
      <c r="D2673" s="12">
        <v>148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207.2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279.72000000000003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486.92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486.9</v>
      </c>
      <c r="AD2673" s="48">
        <f>(ROUND(AC2673-AC2671,1)/AC2671)</f>
        <v>-6.6705002875215635E-2</v>
      </c>
      <c r="AE2673" s="113"/>
      <c r="AF2673" s="60"/>
    </row>
    <row r="2674" spans="1:32">
      <c r="A2674" s="99" t="s">
        <v>816</v>
      </c>
      <c r="B2674" s="91">
        <v>0</v>
      </c>
      <c r="C2674" s="21" t="s">
        <v>337</v>
      </c>
      <c r="D2674" s="12">
        <v>148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207.2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279.72000000000003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486.92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486.9</v>
      </c>
      <c r="AD2674" s="48">
        <f>(ROUND(AC2674-AC2671,1)/AC2671)</f>
        <v>-6.6705002875215635E-2</v>
      </c>
      <c r="AE2674" s="113"/>
      <c r="AF2674" s="60"/>
    </row>
    <row r="2675" spans="1:32">
      <c r="A2675" s="99" t="s">
        <v>817</v>
      </c>
      <c r="B2675" s="91">
        <v>0</v>
      </c>
      <c r="C2675" s="21" t="s">
        <v>338</v>
      </c>
      <c r="D2675" s="12">
        <v>148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207.2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279.72000000000003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486.92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486.9</v>
      </c>
      <c r="AD2675" s="48">
        <f>(ROUND(AC2675-AC2671,1)/AC2671)</f>
        <v>-6.6705002875215635E-2</v>
      </c>
      <c r="AE2675" s="113"/>
      <c r="AF2675" s="60"/>
    </row>
    <row r="2676" spans="1:32">
      <c r="A2676" s="99" t="s">
        <v>666</v>
      </c>
      <c r="B2676" s="91"/>
      <c r="C2676" s="21" t="s">
        <v>339</v>
      </c>
      <c r="D2676" s="12">
        <v>148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207.2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279.72000000000003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486.92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486.9</v>
      </c>
      <c r="AD2676" s="48">
        <f>(ROUND(AC2676-AC2671,1)/AC2671)</f>
        <v>-6.6705002875215635E-2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74</v>
      </c>
      <c r="E2677" s="12">
        <v>148</v>
      </c>
      <c r="F2677" s="12">
        <v>0</v>
      </c>
      <c r="G2677" s="12">
        <v>0</v>
      </c>
      <c r="H2677" s="12">
        <v>0</v>
      </c>
      <c r="I2677" s="13">
        <v>80</v>
      </c>
      <c r="J2677" s="13">
        <v>10</v>
      </c>
      <c r="K2677" s="13">
        <v>95</v>
      </c>
      <c r="L2677" s="13">
        <v>0</v>
      </c>
      <c r="M2677" s="13">
        <v>0</v>
      </c>
      <c r="N2677" s="14">
        <f>D2677*$D$9</f>
        <v>88.8</v>
      </c>
      <c r="O2677" s="14">
        <f>E2677*$E$9</f>
        <v>192.4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119.88</v>
      </c>
      <c r="T2677" s="14">
        <f>(O2677/100)*(K2677*$K$9)</f>
        <v>274.17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208.68</v>
      </c>
      <c r="Y2677" s="14">
        <f t="shared" si="857"/>
        <v>466.57000000000005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675.3</v>
      </c>
      <c r="AD2677" s="48">
        <f>(ROUND(AC2677-AC2671,1)/AC2671)</f>
        <v>0.29442208165612416</v>
      </c>
      <c r="AE2677" s="113"/>
      <c r="AF2677" s="60"/>
    </row>
    <row r="2678" spans="1:32">
      <c r="A2678" s="99" t="s">
        <v>844</v>
      </c>
      <c r="B2678" s="91"/>
      <c r="C2678" s="21" t="s">
        <v>2</v>
      </c>
      <c r="D2678" s="12">
        <v>74</v>
      </c>
      <c r="E2678" s="12">
        <v>0</v>
      </c>
      <c r="F2678" s="12">
        <v>148</v>
      </c>
      <c r="G2678" s="12">
        <v>0</v>
      </c>
      <c r="H2678" s="12">
        <v>0</v>
      </c>
      <c r="I2678" s="13">
        <v>80</v>
      </c>
      <c r="J2678" s="13">
        <v>10</v>
      </c>
      <c r="K2678" s="13">
        <v>47.5</v>
      </c>
      <c r="L2678" s="13">
        <v>47.5</v>
      </c>
      <c r="M2678" s="13">
        <v>0</v>
      </c>
      <c r="N2678" s="14">
        <f>D2678*$D$10</f>
        <v>88.8</v>
      </c>
      <c r="O2678" s="14">
        <f>E2678*$E$10</f>
        <v>0</v>
      </c>
      <c r="P2678" s="14">
        <f>F2678*$F$10</f>
        <v>192.4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119.88</v>
      </c>
      <c r="T2678" s="14">
        <f>(O2678/100)*(K2678*$J$10)</f>
        <v>0</v>
      </c>
      <c r="U2678" s="14">
        <f>(P2678/100)*(K2678*$K$10)+(P2678/100)*(L2678*$L$10)</f>
        <v>274.17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208.68</v>
      </c>
      <c r="Y2678" s="14">
        <f t="shared" si="857"/>
        <v>0</v>
      </c>
      <c r="Z2678" s="14">
        <f t="shared" si="858"/>
        <v>466.57000000000005</v>
      </c>
      <c r="AA2678" s="14">
        <f t="shared" si="859"/>
        <v>0</v>
      </c>
      <c r="AB2678" s="14">
        <f t="shared" si="861"/>
        <v>0</v>
      </c>
      <c r="AC2678" s="15">
        <f t="shared" si="860"/>
        <v>675.3</v>
      </c>
      <c r="AD2678" s="48">
        <f>(ROUND(AC2678-AC2671,1)/AC2671)</f>
        <v>0.29442208165612416</v>
      </c>
      <c r="AE2678" s="113"/>
      <c r="AF2678" s="60"/>
    </row>
    <row r="2679" spans="1:32">
      <c r="A2679" s="99" t="s">
        <v>845</v>
      </c>
      <c r="B2679" s="91"/>
      <c r="C2679" s="21" t="s">
        <v>3</v>
      </c>
      <c r="D2679" s="12">
        <v>74</v>
      </c>
      <c r="E2679" s="12">
        <v>0</v>
      </c>
      <c r="F2679" s="12">
        <v>0</v>
      </c>
      <c r="G2679" s="12">
        <v>148</v>
      </c>
      <c r="H2679" s="12">
        <v>0</v>
      </c>
      <c r="I2679" s="13">
        <v>80</v>
      </c>
      <c r="J2679" s="13">
        <v>10</v>
      </c>
      <c r="K2679" s="13">
        <v>0</v>
      </c>
      <c r="L2679" s="13">
        <v>95</v>
      </c>
      <c r="M2679" s="13">
        <v>0</v>
      </c>
      <c r="N2679" s="14">
        <f>D2679*$D$11</f>
        <v>88.8</v>
      </c>
      <c r="O2679" s="14">
        <f>E2679*$E$11</f>
        <v>0</v>
      </c>
      <c r="P2679" s="14">
        <f>F2679*$F$11</f>
        <v>0</v>
      </c>
      <c r="Q2679" s="14">
        <f>G2679*$G$11</f>
        <v>192.4</v>
      </c>
      <c r="R2679" s="14">
        <f>H2679*$H$11</f>
        <v>0</v>
      </c>
      <c r="S2679" s="14">
        <f>(N2679/100)*(I2679*$I$11)+(N2679/100)*(J2679*$J$11)</f>
        <v>119.88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274.17</v>
      </c>
      <c r="W2679" s="14">
        <f>(R2679/100)*(K2679*$K$11)+(R2679/100)*(L2679*$L$11)</f>
        <v>0</v>
      </c>
      <c r="X2679" s="14">
        <f t="shared" si="856"/>
        <v>208.68</v>
      </c>
      <c r="Y2679" s="14">
        <f t="shared" si="857"/>
        <v>0</v>
      </c>
      <c r="Z2679" s="14">
        <f t="shared" si="858"/>
        <v>0</v>
      </c>
      <c r="AA2679" s="14">
        <f t="shared" si="859"/>
        <v>466.57000000000005</v>
      </c>
      <c r="AB2679" s="14">
        <f t="shared" si="861"/>
        <v>0</v>
      </c>
      <c r="AC2679" s="15">
        <f t="shared" si="860"/>
        <v>675.3</v>
      </c>
      <c r="AD2679" s="48">
        <f>(ROUND(AC2679-AC2671,1)/AC2671)</f>
        <v>0.29442208165612416</v>
      </c>
      <c r="AE2679" s="113"/>
      <c r="AF2679" s="60"/>
    </row>
    <row r="2680" spans="1:32">
      <c r="A2680" s="99" t="s">
        <v>846</v>
      </c>
      <c r="B2680" s="91"/>
      <c r="C2680" s="21" t="s">
        <v>4</v>
      </c>
      <c r="D2680" s="12">
        <v>74</v>
      </c>
      <c r="E2680" s="12">
        <v>0</v>
      </c>
      <c r="F2680" s="12">
        <v>0</v>
      </c>
      <c r="G2680" s="12">
        <v>0</v>
      </c>
      <c r="H2680" s="12">
        <v>148</v>
      </c>
      <c r="I2680" s="13">
        <v>80</v>
      </c>
      <c r="J2680" s="13">
        <v>10</v>
      </c>
      <c r="K2680" s="13">
        <v>47.5</v>
      </c>
      <c r="L2680" s="13">
        <v>47.5</v>
      </c>
      <c r="M2680" s="13">
        <v>0</v>
      </c>
      <c r="N2680" s="14">
        <f>D2680*$D$12</f>
        <v>88.8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192.4</v>
      </c>
      <c r="S2680" s="14">
        <f>(N2680/100)*(I2680*$I$12)+(N2680/100)*(J2680*$J$12)</f>
        <v>119.88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274.17</v>
      </c>
      <c r="X2680" s="14">
        <f t="shared" si="856"/>
        <v>208.68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466.57000000000005</v>
      </c>
      <c r="AC2680" s="15">
        <f t="shared" si="860"/>
        <v>675.3</v>
      </c>
      <c r="AD2680" s="48">
        <f>(ROUND(AC2680-AC2671,1)/AC2671)</f>
        <v>0.29442208165612416</v>
      </c>
      <c r="AE2680" s="113"/>
      <c r="AF2680" s="60"/>
    </row>
    <row r="2681" spans="1:32">
      <c r="A2681" s="99" t="s">
        <v>847</v>
      </c>
      <c r="B2681" s="91"/>
      <c r="C2681" s="21" t="s">
        <v>327</v>
      </c>
      <c r="D2681" s="12">
        <v>148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10</v>
      </c>
      <c r="K2681" s="13">
        <v>0</v>
      </c>
      <c r="L2681" s="13">
        <v>0</v>
      </c>
      <c r="M2681" s="13">
        <v>75</v>
      </c>
      <c r="N2681" s="14">
        <f>D2681*$D$13</f>
        <v>192.4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476.19000000000005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668.59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668.6</v>
      </c>
      <c r="AD2681" s="48">
        <f>(ROUND(AC2681-AC2671,1)/AC2671)</f>
        <v>0.28157945179221772</v>
      </c>
      <c r="AE2681" s="113"/>
      <c r="AF2681" s="60"/>
    </row>
    <row r="2682" spans="1:32">
      <c r="A2682" s="99" t="s">
        <v>848</v>
      </c>
      <c r="B2682" s="91"/>
      <c r="C2682" s="21" t="s">
        <v>328</v>
      </c>
      <c r="D2682" s="12">
        <v>148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10</v>
      </c>
      <c r="K2682" s="13">
        <v>75</v>
      </c>
      <c r="L2682" s="13">
        <v>0</v>
      </c>
      <c r="M2682" s="13">
        <v>0</v>
      </c>
      <c r="N2682" s="14">
        <f>D2682*$D$14</f>
        <v>192.4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476.19000000000005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668.59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668.6</v>
      </c>
      <c r="AD2682" s="48">
        <f>(ROUND(AC2682-AC2671,1)/AC2671)</f>
        <v>0.28157945179221772</v>
      </c>
      <c r="AE2682" s="113"/>
      <c r="AF2682" s="60"/>
    </row>
    <row r="2683" spans="1:32">
      <c r="A2683" s="99"/>
      <c r="B2683" s="91"/>
      <c r="C2683" s="21" t="s">
        <v>329</v>
      </c>
      <c r="D2683" s="12">
        <v>148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10</v>
      </c>
      <c r="K2683" s="13">
        <v>0</v>
      </c>
      <c r="L2683" s="13">
        <v>75</v>
      </c>
      <c r="M2683" s="13">
        <v>0</v>
      </c>
      <c r="N2683" s="14">
        <f>D2683*$D$15</f>
        <v>192.4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476.19000000000005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668.59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668.6</v>
      </c>
      <c r="AD2683" s="48">
        <f>(ROUND(AC2683-AC2671,1)/AC2671)</f>
        <v>0.28157945179221772</v>
      </c>
      <c r="AE2683" s="113"/>
      <c r="AF2683" s="60"/>
    </row>
    <row r="2684" spans="1:32">
      <c r="A2684" s="99"/>
      <c r="B2684" s="91"/>
      <c r="C2684" s="21" t="s">
        <v>325</v>
      </c>
      <c r="D2684" s="12">
        <v>148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55</v>
      </c>
      <c r="K2684" s="13">
        <v>0</v>
      </c>
      <c r="L2684" s="13">
        <v>0</v>
      </c>
      <c r="M2684" s="13">
        <v>0</v>
      </c>
      <c r="N2684" s="14">
        <f>D2684*$D$16</f>
        <v>192.4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397.30600000000004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589.70600000000002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589.70000000000005</v>
      </c>
      <c r="AD2684" s="48">
        <f>(ROUND(AC2684-AC2671,1)/AC2671)</f>
        <v>0.13034310906651331</v>
      </c>
      <c r="AE2684" s="113"/>
      <c r="AF2684" s="60"/>
    </row>
    <row r="2685" spans="1:32">
      <c r="A2685" s="99"/>
      <c r="B2685" s="91"/>
      <c r="C2685" s="21" t="s">
        <v>326</v>
      </c>
      <c r="D2685" s="12">
        <v>148</v>
      </c>
      <c r="E2685" s="12">
        <v>0</v>
      </c>
      <c r="F2685" s="12">
        <v>0</v>
      </c>
      <c r="G2685" s="12">
        <v>0</v>
      </c>
      <c r="H2685" s="12">
        <v>0</v>
      </c>
      <c r="I2685" s="13">
        <v>97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192.4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448.48440000000005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640.88440000000003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640.9</v>
      </c>
      <c r="AD2685" s="48">
        <f>(ROUND(AC2685-AC2671,1)/AC2671)</f>
        <v>0.22848380295188805</v>
      </c>
      <c r="AE2685" s="113"/>
      <c r="AF2685" s="60"/>
    </row>
    <row r="2686" spans="1:32">
      <c r="A2686" s="106" t="s">
        <v>0</v>
      </c>
      <c r="B2686" s="92" t="s">
        <v>539</v>
      </c>
      <c r="C2686" s="50" t="s">
        <v>242</v>
      </c>
      <c r="D2686" s="11">
        <v>162</v>
      </c>
      <c r="E2686" s="11">
        <v>0</v>
      </c>
      <c r="F2686" s="11">
        <v>0</v>
      </c>
      <c r="G2686" s="11">
        <v>0</v>
      </c>
      <c r="H2686" s="11">
        <v>0</v>
      </c>
      <c r="I2686" s="51">
        <v>70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243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291.60000000000002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534.6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534.6</v>
      </c>
      <c r="AD2686" s="58"/>
      <c r="AE2686" s="113"/>
      <c r="AF2686" s="60"/>
    </row>
    <row r="2687" spans="1:32">
      <c r="A2687" s="99" t="s">
        <v>814</v>
      </c>
      <c r="B2687" s="93">
        <v>32</v>
      </c>
      <c r="C2687" s="21" t="s">
        <v>324</v>
      </c>
      <c r="D2687" s="12">
        <v>162</v>
      </c>
      <c r="E2687" s="12">
        <v>0</v>
      </c>
      <c r="F2687" s="12">
        <v>0</v>
      </c>
      <c r="G2687" s="12">
        <v>0</v>
      </c>
      <c r="H2687" s="12">
        <v>0</v>
      </c>
      <c r="I2687" s="13">
        <v>85</v>
      </c>
      <c r="J2687" s="13">
        <v>25</v>
      </c>
      <c r="K2687" s="13">
        <v>0</v>
      </c>
      <c r="L2687" s="13">
        <v>0</v>
      </c>
      <c r="M2687" s="13">
        <v>0</v>
      </c>
      <c r="N2687" s="14">
        <f>D2687*$D$4</f>
        <v>210.6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416.98799999999994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627.58799999999997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627.6</v>
      </c>
      <c r="AD2687" s="48">
        <f>(ROUND(AC2687-AC2686,1)/AC2686)</f>
        <v>0.17396184062850728</v>
      </c>
      <c r="AE2687" s="113" t="s">
        <v>813</v>
      </c>
      <c r="AF2687" s="60"/>
    </row>
    <row r="2688" spans="1:32">
      <c r="A2688" s="99" t="s">
        <v>815</v>
      </c>
      <c r="B2688" s="93">
        <v>16</v>
      </c>
      <c r="C2688" s="21" t="s">
        <v>849</v>
      </c>
      <c r="D2688" s="12">
        <v>162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226.79999999999998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272.15999999999997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498.95999999999992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499</v>
      </c>
      <c r="AD2688" s="48">
        <f>(ROUND(AC2688-AC2686,1)/AC2686)</f>
        <v>-6.659184436962215E-2</v>
      </c>
      <c r="AE2688" s="113"/>
      <c r="AF2688" s="60"/>
    </row>
    <row r="2689" spans="1:32">
      <c r="A2689" s="99" t="s">
        <v>816</v>
      </c>
      <c r="B2689" s="93">
        <v>0</v>
      </c>
      <c r="C2689" s="21" t="s">
        <v>337</v>
      </c>
      <c r="D2689" s="12">
        <v>162</v>
      </c>
      <c r="E2689" s="12">
        <v>0</v>
      </c>
      <c r="F2689" s="12">
        <v>0</v>
      </c>
      <c r="G2689" s="12">
        <v>0</v>
      </c>
      <c r="H2689" s="12">
        <v>0</v>
      </c>
      <c r="I2689" s="13">
        <v>70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226.79999999999998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272.15999999999997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498.95999999999992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499</v>
      </c>
      <c r="AD2689" s="48">
        <f>(ROUND(AC2689-AC2686,1)/AC2686)</f>
        <v>-6.659184436962215E-2</v>
      </c>
      <c r="AE2689" s="113"/>
      <c r="AF2689" s="60"/>
    </row>
    <row r="2690" spans="1:32">
      <c r="A2690" s="99" t="s">
        <v>817</v>
      </c>
      <c r="B2690" s="93">
        <v>0</v>
      </c>
      <c r="C2690" s="21" t="s">
        <v>338</v>
      </c>
      <c r="D2690" s="12">
        <v>162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226.79999999999998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272.15999999999997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498.95999999999992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499</v>
      </c>
      <c r="AD2690" s="48">
        <f>(ROUND(AC2690-AC2686,1)/AC2686)</f>
        <v>-6.659184436962215E-2</v>
      </c>
      <c r="AE2690" s="113"/>
      <c r="AF2690" s="60"/>
    </row>
    <row r="2691" spans="1:32">
      <c r="A2691" s="99" t="s">
        <v>666</v>
      </c>
      <c r="B2691" s="93"/>
      <c r="C2691" s="21" t="s">
        <v>339</v>
      </c>
      <c r="D2691" s="12">
        <v>162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226.79999999999998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272.15999999999997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498.95999999999992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499</v>
      </c>
      <c r="AD2691" s="48">
        <f>(ROUND(AC2691-AC2686,1)/AC2686)</f>
        <v>-6.659184436962215E-2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81</v>
      </c>
      <c r="E2692" s="12">
        <v>162</v>
      </c>
      <c r="F2692" s="12">
        <v>0</v>
      </c>
      <c r="G2692" s="12">
        <v>0</v>
      </c>
      <c r="H2692" s="12">
        <v>0</v>
      </c>
      <c r="I2692" s="13">
        <v>70</v>
      </c>
      <c r="J2692" s="13">
        <v>10</v>
      </c>
      <c r="K2692" s="13">
        <v>85</v>
      </c>
      <c r="L2692" s="13">
        <v>0</v>
      </c>
      <c r="M2692" s="13">
        <v>0</v>
      </c>
      <c r="N2692" s="14">
        <f>D2692*$D$9</f>
        <v>97.2</v>
      </c>
      <c r="O2692" s="14">
        <f>E2692*$E$9</f>
        <v>210.6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116.64</v>
      </c>
      <c r="T2692" s="14">
        <f>(O2692/100)*(K2692*$K$9)</f>
        <v>268.51499999999999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213.84</v>
      </c>
      <c r="Y2692" s="14">
        <f t="shared" si="863"/>
        <v>479.11500000000001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693</v>
      </c>
      <c r="AD2692" s="48">
        <f>(ROUND(AC2692-AC2686,1)/AC2686)</f>
        <v>0.29629629629629628</v>
      </c>
      <c r="AE2692" s="113"/>
      <c r="AF2692" s="60"/>
    </row>
    <row r="2693" spans="1:32">
      <c r="A2693" s="99" t="s">
        <v>844</v>
      </c>
      <c r="B2693" s="93"/>
      <c r="C2693" s="21" t="s">
        <v>2</v>
      </c>
      <c r="D2693" s="12">
        <v>81</v>
      </c>
      <c r="E2693" s="12">
        <v>0</v>
      </c>
      <c r="F2693" s="12">
        <v>162</v>
      </c>
      <c r="G2693" s="12">
        <v>0</v>
      </c>
      <c r="H2693" s="12">
        <v>0</v>
      </c>
      <c r="I2693" s="13">
        <v>70</v>
      </c>
      <c r="J2693" s="13">
        <v>10</v>
      </c>
      <c r="K2693" s="13">
        <v>42.5</v>
      </c>
      <c r="L2693" s="13">
        <v>42.5</v>
      </c>
      <c r="M2693" s="13">
        <v>0</v>
      </c>
      <c r="N2693" s="14">
        <f>D2693*$D$10</f>
        <v>97.2</v>
      </c>
      <c r="O2693" s="14">
        <f>E2693*$E$10</f>
        <v>0</v>
      </c>
      <c r="P2693" s="14">
        <f>F2693*$F$10</f>
        <v>210.6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116.64</v>
      </c>
      <c r="T2693" s="14">
        <f>(O2693/100)*(K2693*$J$10)</f>
        <v>0</v>
      </c>
      <c r="U2693" s="14">
        <f>(P2693/100)*(K2693*$K$10)+(P2693/100)*(L2693*$L$10)</f>
        <v>268.51499999999999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213.84</v>
      </c>
      <c r="Y2693" s="14">
        <f t="shared" si="863"/>
        <v>0</v>
      </c>
      <c r="Z2693" s="14">
        <f t="shared" si="864"/>
        <v>479.11500000000001</v>
      </c>
      <c r="AA2693" s="14">
        <f t="shared" si="865"/>
        <v>0</v>
      </c>
      <c r="AB2693" s="14">
        <f t="shared" si="867"/>
        <v>0</v>
      </c>
      <c r="AC2693" s="15">
        <f t="shared" si="866"/>
        <v>693</v>
      </c>
      <c r="AD2693" s="48">
        <f>(ROUND(AC2693-AC2686,1)/AC2686)</f>
        <v>0.29629629629629628</v>
      </c>
      <c r="AE2693" s="113"/>
      <c r="AF2693" s="60"/>
    </row>
    <row r="2694" spans="1:32">
      <c r="A2694" s="99" t="s">
        <v>845</v>
      </c>
      <c r="B2694" s="93"/>
      <c r="C2694" s="21" t="s">
        <v>3</v>
      </c>
      <c r="D2694" s="12">
        <v>81</v>
      </c>
      <c r="E2694" s="12">
        <v>0</v>
      </c>
      <c r="F2694" s="12">
        <v>0</v>
      </c>
      <c r="G2694" s="12">
        <v>162</v>
      </c>
      <c r="H2694" s="12">
        <v>0</v>
      </c>
      <c r="I2694" s="13">
        <v>70</v>
      </c>
      <c r="J2694" s="13">
        <v>10</v>
      </c>
      <c r="K2694" s="13">
        <v>0</v>
      </c>
      <c r="L2694" s="13">
        <v>85</v>
      </c>
      <c r="M2694" s="13">
        <v>0</v>
      </c>
      <c r="N2694" s="14">
        <f>D2694*$D$11</f>
        <v>97.2</v>
      </c>
      <c r="O2694" s="14">
        <f>E2694*$E$11</f>
        <v>0</v>
      </c>
      <c r="P2694" s="14">
        <f>F2694*$F$11</f>
        <v>0</v>
      </c>
      <c r="Q2694" s="14">
        <f>G2694*$G$11</f>
        <v>210.6</v>
      </c>
      <c r="R2694" s="14">
        <f>H2694*$H$11</f>
        <v>0</v>
      </c>
      <c r="S2694" s="14">
        <f>(N2694/100)*(I2694*$I$11)+(N2694/100)*(J2694*$J$11)</f>
        <v>116.64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268.51499999999999</v>
      </c>
      <c r="W2694" s="14">
        <f>(R2694/100)*(K2694*$K$11)+(R2694/100)*(L2694*$L$11)</f>
        <v>0</v>
      </c>
      <c r="X2694" s="14">
        <f t="shared" si="862"/>
        <v>213.84</v>
      </c>
      <c r="Y2694" s="14">
        <f t="shared" si="863"/>
        <v>0</v>
      </c>
      <c r="Z2694" s="14">
        <f t="shared" si="864"/>
        <v>0</v>
      </c>
      <c r="AA2694" s="14">
        <f t="shared" si="865"/>
        <v>479.11500000000001</v>
      </c>
      <c r="AB2694" s="14">
        <f t="shared" si="867"/>
        <v>0</v>
      </c>
      <c r="AC2694" s="15">
        <f t="shared" si="866"/>
        <v>693</v>
      </c>
      <c r="AD2694" s="48">
        <f>(ROUND(AC2694-AC2686,1)/AC2686)</f>
        <v>0.29629629629629628</v>
      </c>
      <c r="AE2694" s="113"/>
      <c r="AF2694" s="60"/>
    </row>
    <row r="2695" spans="1:32">
      <c r="A2695" s="99" t="s">
        <v>846</v>
      </c>
      <c r="B2695" s="93"/>
      <c r="C2695" s="21" t="s">
        <v>4</v>
      </c>
      <c r="D2695" s="12">
        <v>81</v>
      </c>
      <c r="E2695" s="12">
        <v>0</v>
      </c>
      <c r="F2695" s="12">
        <v>0</v>
      </c>
      <c r="G2695" s="12">
        <v>0</v>
      </c>
      <c r="H2695" s="12">
        <v>162</v>
      </c>
      <c r="I2695" s="13">
        <v>70</v>
      </c>
      <c r="J2695" s="13">
        <v>10</v>
      </c>
      <c r="K2695" s="13">
        <v>42.5</v>
      </c>
      <c r="L2695" s="13">
        <v>42.5</v>
      </c>
      <c r="M2695" s="13">
        <v>0</v>
      </c>
      <c r="N2695" s="14">
        <f>D2695*$D$12</f>
        <v>97.2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210.6</v>
      </c>
      <c r="S2695" s="14">
        <f>(N2695/100)*(I2695*$I$12)+(N2695/100)*(J2695*$J$12)</f>
        <v>116.64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268.51499999999999</v>
      </c>
      <c r="X2695" s="14">
        <f t="shared" si="862"/>
        <v>213.84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479.11500000000001</v>
      </c>
      <c r="AC2695" s="15">
        <f t="shared" si="866"/>
        <v>693</v>
      </c>
      <c r="AD2695" s="48">
        <f>(ROUND(AC2695-AC2686,1)/AC2686)</f>
        <v>0.29629629629629628</v>
      </c>
      <c r="AE2695" s="113"/>
      <c r="AF2695" s="60"/>
    </row>
    <row r="2696" spans="1:32">
      <c r="A2696" s="99" t="s">
        <v>847</v>
      </c>
      <c r="B2696" s="93"/>
      <c r="C2696" s="21" t="s">
        <v>327</v>
      </c>
      <c r="D2696" s="12">
        <v>162</v>
      </c>
      <c r="E2696" s="12">
        <v>0</v>
      </c>
      <c r="F2696" s="12">
        <v>0</v>
      </c>
      <c r="G2696" s="12">
        <v>0</v>
      </c>
      <c r="H2696" s="12">
        <v>0</v>
      </c>
      <c r="I2696" s="13">
        <v>70</v>
      </c>
      <c r="J2696" s="13">
        <v>10</v>
      </c>
      <c r="K2696" s="13">
        <v>0</v>
      </c>
      <c r="L2696" s="13">
        <v>0</v>
      </c>
      <c r="M2696" s="13">
        <v>70</v>
      </c>
      <c r="N2696" s="14">
        <f>D2696*$D$13</f>
        <v>210.6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473.85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684.45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684.5</v>
      </c>
      <c r="AD2696" s="48">
        <f>(ROUND(AC2696-AC2686,1)/AC2686)</f>
        <v>0.28039655817433595</v>
      </c>
      <c r="AE2696" s="113"/>
      <c r="AF2696" s="60"/>
    </row>
    <row r="2697" spans="1:32">
      <c r="A2697" s="99" t="s">
        <v>848</v>
      </c>
      <c r="B2697" s="93"/>
      <c r="C2697" s="21" t="s">
        <v>328</v>
      </c>
      <c r="D2697" s="12">
        <v>162</v>
      </c>
      <c r="E2697" s="12">
        <v>0</v>
      </c>
      <c r="F2697" s="12">
        <v>0</v>
      </c>
      <c r="G2697" s="12">
        <v>0</v>
      </c>
      <c r="H2697" s="12">
        <v>0</v>
      </c>
      <c r="I2697" s="13">
        <v>70</v>
      </c>
      <c r="J2697" s="13">
        <v>10</v>
      </c>
      <c r="K2697" s="13">
        <v>70</v>
      </c>
      <c r="L2697" s="13">
        <v>0</v>
      </c>
      <c r="M2697" s="13">
        <v>0</v>
      </c>
      <c r="N2697" s="14">
        <f>D2697*$D$14</f>
        <v>210.6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473.85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684.45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684.5</v>
      </c>
      <c r="AD2697" s="48">
        <f>(ROUND(AC2697-AC2686,1)/AC2686)</f>
        <v>0.28039655817433595</v>
      </c>
      <c r="AE2697" s="113"/>
      <c r="AF2697" s="60"/>
    </row>
    <row r="2698" spans="1:32">
      <c r="A2698" s="99"/>
      <c r="B2698" s="93"/>
      <c r="C2698" s="21" t="s">
        <v>329</v>
      </c>
      <c r="D2698" s="12">
        <v>162</v>
      </c>
      <c r="E2698" s="12">
        <v>0</v>
      </c>
      <c r="F2698" s="12">
        <v>0</v>
      </c>
      <c r="G2698" s="12">
        <v>0</v>
      </c>
      <c r="H2698" s="12">
        <v>0</v>
      </c>
      <c r="I2698" s="13">
        <v>70</v>
      </c>
      <c r="J2698" s="13">
        <v>10</v>
      </c>
      <c r="K2698" s="13">
        <v>0</v>
      </c>
      <c r="L2698" s="13">
        <v>70</v>
      </c>
      <c r="M2698" s="13">
        <v>0</v>
      </c>
      <c r="N2698" s="14">
        <f>D2698*$D$15</f>
        <v>210.6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473.85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684.45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684.5</v>
      </c>
      <c r="AD2698" s="48">
        <f>(ROUND(AC2698-AC2686,1)/AC2686)</f>
        <v>0.28039655817433595</v>
      </c>
      <c r="AE2698" s="113"/>
      <c r="AF2698" s="60"/>
    </row>
    <row r="2699" spans="1:32">
      <c r="A2699" s="99"/>
      <c r="B2699" s="93"/>
      <c r="C2699" s="21" t="s">
        <v>325</v>
      </c>
      <c r="D2699" s="12">
        <v>162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50</v>
      </c>
      <c r="K2699" s="13">
        <v>0</v>
      </c>
      <c r="L2699" s="13">
        <v>0</v>
      </c>
      <c r="M2699" s="13">
        <v>0</v>
      </c>
      <c r="N2699" s="14">
        <f>D2699*$D$16</f>
        <v>210.6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389.60999999999996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600.20999999999992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600.20000000000005</v>
      </c>
      <c r="AD2699" s="48">
        <f>(ROUND(AC2699-AC2686,1)/AC2686)</f>
        <v>0.12270856715301158</v>
      </c>
      <c r="AE2699" s="113"/>
      <c r="AF2699" s="60"/>
    </row>
    <row r="2700" spans="1:32">
      <c r="A2700" s="99"/>
      <c r="B2700" s="93"/>
      <c r="C2700" s="21" t="s">
        <v>326</v>
      </c>
      <c r="D2700" s="12">
        <v>162</v>
      </c>
      <c r="E2700" s="12">
        <v>0</v>
      </c>
      <c r="F2700" s="12">
        <v>0</v>
      </c>
      <c r="G2700" s="12">
        <v>0</v>
      </c>
      <c r="H2700" s="12">
        <v>0</v>
      </c>
      <c r="I2700" s="13">
        <v>88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210.6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447.31439999999992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657.91439999999989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657.9</v>
      </c>
      <c r="AD2700" s="48">
        <f>(ROUND(AC2700-AC2686,1)/AC2686)</f>
        <v>0.23063973063973062</v>
      </c>
      <c r="AE2700" s="113"/>
      <c r="AF2700" s="60"/>
    </row>
    <row r="2701" spans="1:32">
      <c r="A2701" s="106" t="s">
        <v>0</v>
      </c>
      <c r="B2701" s="90" t="s">
        <v>558</v>
      </c>
      <c r="C2701" s="50" t="s">
        <v>341</v>
      </c>
      <c r="D2701" s="11">
        <v>190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285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256.5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ref="X2701:X2715" si="868">N2701+S2701</f>
        <v>541.5</v>
      </c>
      <c r="Y2701" s="52">
        <f t="shared" ref="Y2701:Y2715" si="869">O2701+T2701</f>
        <v>0</v>
      </c>
      <c r="Z2701" s="52">
        <f t="shared" ref="Z2701:Z2715" si="870">P2701+U2701</f>
        <v>0</v>
      </c>
      <c r="AA2701" s="52">
        <f t="shared" ref="AA2701:AA2715" si="871">Q2701+V2701</f>
        <v>0</v>
      </c>
      <c r="AB2701" s="52">
        <f>R2701+W2701</f>
        <v>0</v>
      </c>
      <c r="AC2701" s="53">
        <f>ROUND(X2701+Y2701+Z2701+AA2701+AB2701,1)</f>
        <v>541.5</v>
      </c>
      <c r="AD2701" s="58"/>
      <c r="AE2701" s="113"/>
      <c r="AF2701" s="60"/>
    </row>
    <row r="2702" spans="1:32">
      <c r="A2702" s="99" t="s">
        <v>814</v>
      </c>
      <c r="B2702" s="91">
        <v>50</v>
      </c>
      <c r="C2702" s="21" t="s">
        <v>324</v>
      </c>
      <c r="D2702" s="12">
        <v>190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18</v>
      </c>
      <c r="K2702" s="13">
        <v>0</v>
      </c>
      <c r="L2702" s="13">
        <v>0</v>
      </c>
      <c r="M2702" s="13">
        <v>0</v>
      </c>
      <c r="N2702" s="14">
        <f>D2702*$D$4</f>
        <v>247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391.24800000000005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68"/>
        <v>638.24800000000005</v>
      </c>
      <c r="Y2702" s="14">
        <f t="shared" si="869"/>
        <v>0</v>
      </c>
      <c r="Z2702" s="14">
        <f t="shared" si="870"/>
        <v>0</v>
      </c>
      <c r="AA2702" s="14">
        <f t="shared" si="871"/>
        <v>0</v>
      </c>
      <c r="AB2702" s="14">
        <f>R2702+W2702</f>
        <v>0</v>
      </c>
      <c r="AC2702" s="15">
        <f>ROUND(X2702+Y2702+Z2702+AA2702+AB2702,1)</f>
        <v>638.20000000000005</v>
      </c>
      <c r="AD2702" s="48">
        <f>(ROUND(AC2702-AC2701,1)/AC2701)</f>
        <v>0.1785780240073869</v>
      </c>
      <c r="AE2702" s="113"/>
      <c r="AF2702" s="60"/>
    </row>
    <row r="2703" spans="1:32">
      <c r="A2703" s="99" t="s">
        <v>815</v>
      </c>
      <c r="B2703" s="91">
        <v>0</v>
      </c>
      <c r="C2703" s="21" t="s">
        <v>849</v>
      </c>
      <c r="D2703" s="12">
        <v>190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266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239.4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8"/>
        <v>505.4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 t="shared" ref="AC2703:AC2715" si="872">ROUND(X2703+Y2703+Z2703+AA2703+AB2703,1)</f>
        <v>505.4</v>
      </c>
      <c r="AD2703" s="48">
        <f>(ROUND(AC2703-AC2701,1)/AC2701)</f>
        <v>-6.6666666666666666E-2</v>
      </c>
      <c r="AE2703" s="113" t="s">
        <v>813</v>
      </c>
      <c r="AF2703" s="60"/>
    </row>
    <row r="2704" spans="1:32">
      <c r="A2704" s="99" t="s">
        <v>816</v>
      </c>
      <c r="B2704" s="91">
        <v>0</v>
      </c>
      <c r="C2704" s="21" t="s">
        <v>337</v>
      </c>
      <c r="D2704" s="12">
        <v>190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266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239.4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8"/>
        <v>505.4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 t="shared" ref="AB2704:AB2715" si="873">R2704+W2704</f>
        <v>0</v>
      </c>
      <c r="AC2704" s="15">
        <f t="shared" si="872"/>
        <v>505.4</v>
      </c>
      <c r="AD2704" s="48">
        <f>(ROUND(AC2704-AC2701,1)/AC2701)</f>
        <v>-6.6666666666666666E-2</v>
      </c>
      <c r="AE2704" s="113"/>
      <c r="AF2704" s="60"/>
    </row>
    <row r="2705" spans="1:32">
      <c r="A2705" s="99" t="s">
        <v>817</v>
      </c>
      <c r="B2705" s="91">
        <v>0</v>
      </c>
      <c r="C2705" s="21" t="s">
        <v>338</v>
      </c>
      <c r="D2705" s="12">
        <v>190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266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239.4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8"/>
        <v>505.4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si="873"/>
        <v>0</v>
      </c>
      <c r="AC2705" s="15">
        <f t="shared" si="872"/>
        <v>505.4</v>
      </c>
      <c r="AD2705" s="48">
        <f>(ROUND(AC2705-AC2701,1)/AC2701)</f>
        <v>-6.6666666666666666E-2</v>
      </c>
      <c r="AE2705" s="113"/>
      <c r="AF2705" s="60"/>
    </row>
    <row r="2706" spans="1:32">
      <c r="A2706" s="99" t="s">
        <v>666</v>
      </c>
      <c r="B2706" s="91"/>
      <c r="C2706" s="21" t="s">
        <v>339</v>
      </c>
      <c r="D2706" s="12">
        <v>190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266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239.4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8"/>
        <v>505.4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505.4</v>
      </c>
      <c r="AD2706" s="48">
        <f>(ROUND(AC2706-AC2701,1)/AC2701)</f>
        <v>-6.6666666666666666E-2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95</v>
      </c>
      <c r="E2707" s="12">
        <v>190</v>
      </c>
      <c r="F2707" s="12">
        <v>0</v>
      </c>
      <c r="G2707" s="12">
        <v>0</v>
      </c>
      <c r="H2707" s="12">
        <v>0</v>
      </c>
      <c r="I2707" s="13">
        <v>60</v>
      </c>
      <c r="J2707" s="13">
        <v>0</v>
      </c>
      <c r="K2707" s="13">
        <v>64</v>
      </c>
      <c r="L2707" s="13">
        <v>0</v>
      </c>
      <c r="M2707" s="13">
        <v>0</v>
      </c>
      <c r="N2707" s="14">
        <f>D2707*$D$9</f>
        <v>114</v>
      </c>
      <c r="O2707" s="14">
        <f>E2707*$E$9</f>
        <v>247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102.6</v>
      </c>
      <c r="T2707" s="14">
        <f>(O2707/100)*(K2707*$K$9)</f>
        <v>237.12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8"/>
        <v>216.6</v>
      </c>
      <c r="Y2707" s="14">
        <f t="shared" si="869"/>
        <v>484.12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700.7</v>
      </c>
      <c r="AD2707" s="48">
        <f>(ROUND(AC2707-AC2701,1)/AC2701)</f>
        <v>0.29399815327793166</v>
      </c>
      <c r="AE2707" s="113"/>
      <c r="AF2707" s="60"/>
    </row>
    <row r="2708" spans="1:32">
      <c r="A2708" s="99" t="s">
        <v>844</v>
      </c>
      <c r="B2708" s="91"/>
      <c r="C2708" s="21" t="s">
        <v>2</v>
      </c>
      <c r="D2708" s="12">
        <v>95</v>
      </c>
      <c r="E2708" s="12">
        <v>0</v>
      </c>
      <c r="F2708" s="12">
        <v>190</v>
      </c>
      <c r="G2708" s="12">
        <v>0</v>
      </c>
      <c r="H2708" s="12">
        <v>0</v>
      </c>
      <c r="I2708" s="13">
        <v>60</v>
      </c>
      <c r="J2708" s="13">
        <v>0</v>
      </c>
      <c r="K2708" s="13">
        <v>32</v>
      </c>
      <c r="L2708" s="13">
        <v>32</v>
      </c>
      <c r="M2708" s="13">
        <v>0</v>
      </c>
      <c r="N2708" s="14">
        <f>D2708*$D$10</f>
        <v>114</v>
      </c>
      <c r="O2708" s="14">
        <f>E2708*$E$10</f>
        <v>0</v>
      </c>
      <c r="P2708" s="14">
        <f>F2708*$F$10</f>
        <v>247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102.6</v>
      </c>
      <c r="T2708" s="14">
        <f>(O2708/100)*(K2708*$J$10)</f>
        <v>0</v>
      </c>
      <c r="U2708" s="14">
        <f>(P2708/100)*(K2708*$K$10)+(P2708/100)*(L2708*$L$10)</f>
        <v>237.12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8"/>
        <v>216.6</v>
      </c>
      <c r="Y2708" s="14">
        <f t="shared" si="869"/>
        <v>0</v>
      </c>
      <c r="Z2708" s="14">
        <f t="shared" si="870"/>
        <v>484.12</v>
      </c>
      <c r="AA2708" s="14">
        <f t="shared" si="871"/>
        <v>0</v>
      </c>
      <c r="AB2708" s="14">
        <f t="shared" si="873"/>
        <v>0</v>
      </c>
      <c r="AC2708" s="15">
        <f t="shared" si="872"/>
        <v>700.7</v>
      </c>
      <c r="AD2708" s="48">
        <f>(ROUND(AC2708-AC2701,1)/AC2701)</f>
        <v>0.29399815327793166</v>
      </c>
      <c r="AE2708" s="113"/>
      <c r="AF2708" s="60"/>
    </row>
    <row r="2709" spans="1:32">
      <c r="A2709" s="99" t="s">
        <v>845</v>
      </c>
      <c r="B2709" s="91"/>
      <c r="C2709" s="21" t="s">
        <v>3</v>
      </c>
      <c r="D2709" s="12">
        <v>95</v>
      </c>
      <c r="E2709" s="12">
        <v>0</v>
      </c>
      <c r="F2709" s="12">
        <v>0</v>
      </c>
      <c r="G2709" s="12">
        <v>190</v>
      </c>
      <c r="H2709" s="12">
        <v>0</v>
      </c>
      <c r="I2709" s="13">
        <v>60</v>
      </c>
      <c r="J2709" s="13">
        <v>0</v>
      </c>
      <c r="K2709" s="13">
        <v>0</v>
      </c>
      <c r="L2709" s="13">
        <v>64</v>
      </c>
      <c r="M2709" s="13">
        <v>0</v>
      </c>
      <c r="N2709" s="14">
        <f>D2709*$D$11</f>
        <v>114</v>
      </c>
      <c r="O2709" s="14">
        <f>E2709*$E$11</f>
        <v>0</v>
      </c>
      <c r="P2709" s="14">
        <f>F2709*$F$11</f>
        <v>0</v>
      </c>
      <c r="Q2709" s="14">
        <f>G2709*$G$11</f>
        <v>247</v>
      </c>
      <c r="R2709" s="14">
        <f>H2709*$H$11</f>
        <v>0</v>
      </c>
      <c r="S2709" s="14">
        <f>(N2709/100)*(I2709*$I$11)+(N2709/100)*(J2709*$J$11)</f>
        <v>102.6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237.12</v>
      </c>
      <c r="W2709" s="14">
        <f>(R2709/100)*(K2709*$K$11)+(R2709/100)*(L2709*$L$11)</f>
        <v>0</v>
      </c>
      <c r="X2709" s="14">
        <f t="shared" si="868"/>
        <v>216.6</v>
      </c>
      <c r="Y2709" s="14">
        <f t="shared" si="869"/>
        <v>0</v>
      </c>
      <c r="Z2709" s="14">
        <f t="shared" si="870"/>
        <v>0</v>
      </c>
      <c r="AA2709" s="14">
        <f t="shared" si="871"/>
        <v>484.12</v>
      </c>
      <c r="AB2709" s="14">
        <f t="shared" si="873"/>
        <v>0</v>
      </c>
      <c r="AC2709" s="15">
        <f t="shared" si="872"/>
        <v>700.7</v>
      </c>
      <c r="AD2709" s="48">
        <f>(ROUND(AC2709-AC2701,1)/AC2701)</f>
        <v>0.29399815327793166</v>
      </c>
      <c r="AE2709" s="113"/>
      <c r="AF2709" s="60"/>
    </row>
    <row r="2710" spans="1:32">
      <c r="A2710" s="99" t="s">
        <v>846</v>
      </c>
      <c r="B2710" s="91"/>
      <c r="C2710" s="21" t="s">
        <v>4</v>
      </c>
      <c r="D2710" s="12">
        <v>95</v>
      </c>
      <c r="E2710" s="12">
        <v>0</v>
      </c>
      <c r="F2710" s="12">
        <v>0</v>
      </c>
      <c r="G2710" s="12">
        <v>0</v>
      </c>
      <c r="H2710" s="12">
        <v>190</v>
      </c>
      <c r="I2710" s="13">
        <v>60</v>
      </c>
      <c r="J2710" s="13">
        <v>0</v>
      </c>
      <c r="K2710" s="13">
        <v>32</v>
      </c>
      <c r="L2710" s="13">
        <v>32</v>
      </c>
      <c r="M2710" s="13">
        <v>0</v>
      </c>
      <c r="N2710" s="14">
        <f>D2710*$D$12</f>
        <v>114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247</v>
      </c>
      <c r="S2710" s="14">
        <f>(N2710/100)*(I2710*$I$12)+(N2710/100)*(J2710*$J$12)</f>
        <v>102.6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237.12</v>
      </c>
      <c r="X2710" s="14">
        <f t="shared" si="868"/>
        <v>216.6</v>
      </c>
      <c r="Y2710" s="14">
        <f t="shared" si="869"/>
        <v>0</v>
      </c>
      <c r="Z2710" s="14">
        <f t="shared" si="870"/>
        <v>0</v>
      </c>
      <c r="AA2710" s="14">
        <f t="shared" si="871"/>
        <v>0</v>
      </c>
      <c r="AB2710" s="14">
        <f t="shared" si="873"/>
        <v>484.12</v>
      </c>
      <c r="AC2710" s="15">
        <f t="shared" si="872"/>
        <v>700.7</v>
      </c>
      <c r="AD2710" s="48">
        <f>(ROUND(AC2710-AC2701,1)/AC2701)</f>
        <v>0.29399815327793166</v>
      </c>
      <c r="AE2710" s="113"/>
      <c r="AF2710" s="60"/>
    </row>
    <row r="2711" spans="1:32">
      <c r="A2711" s="99" t="s">
        <v>847</v>
      </c>
      <c r="B2711" s="91"/>
      <c r="C2711" s="21" t="s">
        <v>327</v>
      </c>
      <c r="D2711" s="12">
        <v>190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0</v>
      </c>
      <c r="K2711" s="13">
        <v>0</v>
      </c>
      <c r="L2711" s="13">
        <v>0</v>
      </c>
      <c r="M2711" s="13">
        <v>60</v>
      </c>
      <c r="N2711" s="14">
        <f>D2711*$D$13</f>
        <v>247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444.6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68"/>
        <v>691.6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0</v>
      </c>
      <c r="AC2711" s="15">
        <f t="shared" si="872"/>
        <v>691.6</v>
      </c>
      <c r="AD2711" s="48">
        <f>(ROUND(AC2711-AC2701,1)/AC2701)</f>
        <v>0.27719298245614032</v>
      </c>
      <c r="AE2711" s="113"/>
      <c r="AF2711" s="60"/>
    </row>
    <row r="2712" spans="1:32">
      <c r="A2712" s="99" t="s">
        <v>848</v>
      </c>
      <c r="B2712" s="91"/>
      <c r="C2712" s="21" t="s">
        <v>328</v>
      </c>
      <c r="D2712" s="12">
        <v>190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0</v>
      </c>
      <c r="K2712" s="13">
        <v>60</v>
      </c>
      <c r="L2712" s="13">
        <v>0</v>
      </c>
      <c r="M2712" s="13">
        <v>0</v>
      </c>
      <c r="N2712" s="14">
        <f>D2712*$D$14</f>
        <v>247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444.6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8"/>
        <v>691.6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691.6</v>
      </c>
      <c r="AD2712" s="48">
        <f>(ROUND(AC2712-AC2701,1)/AC2701)</f>
        <v>0.27719298245614032</v>
      </c>
      <c r="AE2712" s="113"/>
      <c r="AF2712" s="60"/>
    </row>
    <row r="2713" spans="1:32">
      <c r="A2713" s="99"/>
      <c r="B2713" s="91"/>
      <c r="C2713" s="21" t="s">
        <v>329</v>
      </c>
      <c r="D2713" s="12">
        <v>190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0</v>
      </c>
      <c r="K2713" s="13">
        <v>0</v>
      </c>
      <c r="L2713" s="13">
        <v>60</v>
      </c>
      <c r="M2713" s="13">
        <v>0</v>
      </c>
      <c r="N2713" s="14">
        <f>D2713*$D$15</f>
        <v>247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444.6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8"/>
        <v>691.6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691.6</v>
      </c>
      <c r="AD2713" s="48">
        <f>(ROUND(AC2713-AC2701,1)/AC2701)</f>
        <v>0.27719298245614032</v>
      </c>
      <c r="AE2713" s="113"/>
      <c r="AF2713" s="60"/>
    </row>
    <row r="2714" spans="1:32">
      <c r="A2714" s="99"/>
      <c r="B2714" s="91"/>
      <c r="C2714" s="21" t="s">
        <v>325</v>
      </c>
      <c r="D2714" s="12">
        <v>190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38</v>
      </c>
      <c r="K2714" s="13">
        <v>0</v>
      </c>
      <c r="L2714" s="13">
        <v>0</v>
      </c>
      <c r="M2714" s="13">
        <v>0</v>
      </c>
      <c r="N2714" s="14">
        <f>D2714*$D$16</f>
        <v>247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364.07799999999997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8"/>
        <v>611.07799999999997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611.1</v>
      </c>
      <c r="AD2714" s="48">
        <f>(ROUND(AC2714-AC2701,1)/AC2701)</f>
        <v>0.12853185595567865</v>
      </c>
      <c r="AE2714" s="113"/>
      <c r="AF2714" s="60"/>
    </row>
    <row r="2715" spans="1:32">
      <c r="A2715" s="99"/>
      <c r="B2715" s="91"/>
      <c r="C2715" s="21" t="s">
        <v>326</v>
      </c>
      <c r="D2715" s="12">
        <v>190</v>
      </c>
      <c r="E2715" s="12">
        <v>0</v>
      </c>
      <c r="F2715" s="12">
        <v>0</v>
      </c>
      <c r="G2715" s="12">
        <v>0</v>
      </c>
      <c r="H2715" s="12">
        <v>0</v>
      </c>
      <c r="I2715" s="13">
        <v>74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247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420.39400000000001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8"/>
        <v>667.39400000000001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667.4</v>
      </c>
      <c r="AD2715" s="48">
        <f>(ROUND(AC2715-AC2701,1)/AC2701)</f>
        <v>0.23250230840258543</v>
      </c>
      <c r="AE2715" s="113"/>
      <c r="AF2715" s="60"/>
    </row>
    <row r="2716" spans="1:32">
      <c r="A2716" s="107"/>
      <c r="B2716" s="156" t="s">
        <v>126</v>
      </c>
      <c r="C2716" s="156"/>
      <c r="D2716" s="156"/>
      <c r="E2716" s="156"/>
      <c r="F2716" s="156"/>
      <c r="G2716" s="156"/>
      <c r="H2716" s="156"/>
      <c r="I2716" s="156"/>
      <c r="J2716" s="156"/>
      <c r="K2716" s="156"/>
      <c r="L2716" s="156"/>
      <c r="M2716" s="156"/>
      <c r="N2716" s="156"/>
      <c r="O2716" s="156"/>
      <c r="P2716" s="156"/>
      <c r="Q2716" s="156"/>
      <c r="R2716" s="156"/>
      <c r="S2716" s="156"/>
      <c r="T2716" s="156"/>
      <c r="U2716" s="156"/>
      <c r="V2716" s="156"/>
      <c r="W2716" s="156"/>
      <c r="X2716" s="156"/>
      <c r="Y2716" s="156"/>
      <c r="Z2716" s="156"/>
      <c r="AA2716" s="156"/>
      <c r="AB2716" s="156"/>
      <c r="AC2716" s="18">
        <v>500</v>
      </c>
      <c r="AD2716" s="18"/>
      <c r="AE2716" s="113"/>
      <c r="AF2716" s="60"/>
    </row>
    <row r="2717" spans="1:32">
      <c r="A2717" s="106" t="s">
        <v>0</v>
      </c>
      <c r="B2717" s="87" t="s">
        <v>127</v>
      </c>
      <c r="C2717" s="21" t="s">
        <v>243</v>
      </c>
      <c r="D2717" s="12">
        <v>116</v>
      </c>
      <c r="E2717" s="12">
        <v>0</v>
      </c>
      <c r="F2717" s="12">
        <v>0</v>
      </c>
      <c r="G2717" s="12">
        <v>0</v>
      </c>
      <c r="H2717" s="12">
        <v>0</v>
      </c>
      <c r="I2717" s="13">
        <v>75</v>
      </c>
      <c r="J2717" s="13">
        <v>0</v>
      </c>
      <c r="K2717" s="13">
        <v>0</v>
      </c>
      <c r="L2717" s="13">
        <v>0</v>
      </c>
      <c r="M2717" s="13">
        <v>0</v>
      </c>
      <c r="N2717" s="14">
        <f>D2717*$D$3</f>
        <v>174</v>
      </c>
      <c r="O2717" s="14">
        <f>E2717*$E$3</f>
        <v>0</v>
      </c>
      <c r="P2717" s="14">
        <f>F2717*$F$3</f>
        <v>0</v>
      </c>
      <c r="Q2717" s="14">
        <f>G2717*$G$3</f>
        <v>0</v>
      </c>
      <c r="R2717" s="14">
        <f>H2717*$H$3</f>
        <v>0</v>
      </c>
      <c r="S2717" s="14">
        <f>(N2717/100)*(I2717*$I$3)+(N2717/100)*(J2717*$J$3)</f>
        <v>195.75</v>
      </c>
      <c r="T2717" s="14">
        <f>(O2717/100)*(K2717*$K$3)</f>
        <v>0</v>
      </c>
      <c r="U2717" s="14">
        <f>(P2717/100)*(K2717*$K$3)+(P2717/100)*(L2717*$L$3)</f>
        <v>0</v>
      </c>
      <c r="V2717" s="14">
        <f>(Q2717/100)*(L2717*$L$3)</f>
        <v>0</v>
      </c>
      <c r="W2717" s="14">
        <f>(R2717/100)*(K2717*$K$3)+(R2717/100)*(L2717*$L$3)</f>
        <v>0</v>
      </c>
      <c r="X2717" s="14">
        <f t="shared" ref="X2717:X2780" si="874">N2717+S2717</f>
        <v>369.75</v>
      </c>
      <c r="Y2717" s="14">
        <f t="shared" ref="Y2717:Y2780" si="875">O2717+T2717</f>
        <v>0</v>
      </c>
      <c r="Z2717" s="14">
        <f t="shared" ref="Z2717:Z2780" si="876">P2717+U2717</f>
        <v>0</v>
      </c>
      <c r="AA2717" s="14">
        <f t="shared" ref="AA2717:AA2780" si="877">Q2717+V2717</f>
        <v>0</v>
      </c>
      <c r="AB2717" s="14">
        <f>R2717+W2717</f>
        <v>0</v>
      </c>
      <c r="AC2717" s="15">
        <f>ROUND(X2717+Y2717+Z2717+AA2717+AB2717,1)</f>
        <v>369.8</v>
      </c>
      <c r="AD2717" s="48">
        <v>0</v>
      </c>
      <c r="AE2717" s="113" t="s">
        <v>813</v>
      </c>
      <c r="AF2717" s="60"/>
    </row>
    <row r="2718" spans="1:32">
      <c r="A2718" s="99" t="s">
        <v>814</v>
      </c>
      <c r="B2718" s="87">
        <v>10</v>
      </c>
      <c r="C2718" s="21" t="s">
        <v>324</v>
      </c>
      <c r="D2718" s="12">
        <v>116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150.80000000000001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285.012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435.81200000000001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>ROUND(X2718+Y2718+Z2718+AA2718+AB2718,1)</f>
        <v>435.8</v>
      </c>
      <c r="AD2718" s="48">
        <f>(ROUND(AC2718-AC2717,1)/AC2717)</f>
        <v>0.17847485127095727</v>
      </c>
      <c r="AE2718" s="113"/>
      <c r="AF2718" s="60"/>
    </row>
    <row r="2719" spans="1:32">
      <c r="A2719" s="99" t="s">
        <v>815</v>
      </c>
      <c r="B2719" s="87">
        <v>0</v>
      </c>
      <c r="C2719" s="21" t="s">
        <v>849</v>
      </c>
      <c r="D2719" s="12">
        <v>116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162.39999999999998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182.69999999999996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345.09999999999991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>R2719+W2719</f>
        <v>0</v>
      </c>
      <c r="AC2719" s="15">
        <f t="shared" ref="AC2719:AC2731" si="878">ROUND(X2719+Y2719+Z2719+AA2719+AB2719,1)</f>
        <v>345.1</v>
      </c>
      <c r="AD2719" s="48">
        <f>(ROUND(AC2719-AC2717,1)/AC2717)</f>
        <v>-6.6792861005949153E-2</v>
      </c>
      <c r="AE2719" s="113"/>
      <c r="AF2719" s="60"/>
    </row>
    <row r="2720" spans="1:32">
      <c r="A2720" s="99" t="s">
        <v>816</v>
      </c>
      <c r="B2720" s="87">
        <v>0</v>
      </c>
      <c r="C2720" s="21" t="s">
        <v>337</v>
      </c>
      <c r="D2720" s="12">
        <v>116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162.39999999999998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182.69999999999996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345.09999999999991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ref="AB2720:AB2732" si="879">R2720+W2720</f>
        <v>0</v>
      </c>
      <c r="AC2720" s="15">
        <f t="shared" si="878"/>
        <v>345.1</v>
      </c>
      <c r="AD2720" s="48">
        <f>(ROUND(AC2720-AC2717,1)/AC2717)</f>
        <v>-6.6792861005949153E-2</v>
      </c>
      <c r="AE2720" s="113"/>
      <c r="AF2720" s="60"/>
    </row>
    <row r="2721" spans="1:32">
      <c r="A2721" s="99" t="s">
        <v>817</v>
      </c>
      <c r="B2721" s="87">
        <v>0</v>
      </c>
      <c r="C2721" s="21" t="s">
        <v>338</v>
      </c>
      <c r="D2721" s="12">
        <v>116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162.39999999999998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182.69999999999996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74"/>
        <v>345.09999999999991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345.1</v>
      </c>
      <c r="AD2721" s="48">
        <f>(ROUND(AC2721-AC2717,1)/AC2717)</f>
        <v>-6.6792861005949153E-2</v>
      </c>
      <c r="AE2721" s="113"/>
      <c r="AF2721" s="60"/>
    </row>
    <row r="2722" spans="1:32">
      <c r="A2722" s="99" t="s">
        <v>666</v>
      </c>
      <c r="B2722" s="87"/>
      <c r="C2722" s="21" t="s">
        <v>339</v>
      </c>
      <c r="D2722" s="12">
        <v>116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162.39999999999998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182.69999999999996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4"/>
        <v>345.09999999999991</v>
      </c>
      <c r="Y2722" s="14">
        <f t="shared" si="875"/>
        <v>0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345.1</v>
      </c>
      <c r="AD2722" s="48">
        <f>(ROUND(AC2722-AC2717,1)/AC2717)</f>
        <v>-6.6792861005949153E-2</v>
      </c>
      <c r="AE2722" s="113"/>
      <c r="AF2722" s="60"/>
    </row>
    <row r="2723" spans="1:32">
      <c r="A2723" s="99" t="s">
        <v>605</v>
      </c>
      <c r="B2723" s="87"/>
      <c r="C2723" s="21" t="s">
        <v>1</v>
      </c>
      <c r="D2723" s="12">
        <v>58</v>
      </c>
      <c r="E2723" s="12">
        <v>116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69.599999999999994</v>
      </c>
      <c r="O2723" s="14">
        <f>E2723*$E$9</f>
        <v>150.80000000000001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78.3</v>
      </c>
      <c r="T2723" s="14">
        <f>(O2723/100)*(K2723*$K$9)</f>
        <v>180.96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4"/>
        <v>147.89999999999998</v>
      </c>
      <c r="Y2723" s="14">
        <f t="shared" si="875"/>
        <v>331.76</v>
      </c>
      <c r="Z2723" s="14">
        <f t="shared" si="876"/>
        <v>0</v>
      </c>
      <c r="AA2723" s="14">
        <f t="shared" si="877"/>
        <v>0</v>
      </c>
      <c r="AB2723" s="14">
        <f t="shared" si="879"/>
        <v>0</v>
      </c>
      <c r="AC2723" s="15">
        <f t="shared" si="878"/>
        <v>479.7</v>
      </c>
      <c r="AD2723" s="48">
        <f>(ROUND(AC2723-AC2717,1)/AC2717)</f>
        <v>0.29718766901027582</v>
      </c>
      <c r="AE2723" s="113"/>
      <c r="AF2723" s="60"/>
    </row>
    <row r="2724" spans="1:32">
      <c r="A2724" s="99" t="s">
        <v>844</v>
      </c>
      <c r="B2724" s="87"/>
      <c r="C2724" s="21" t="s">
        <v>2</v>
      </c>
      <c r="D2724" s="12">
        <v>58</v>
      </c>
      <c r="E2724" s="12">
        <v>0</v>
      </c>
      <c r="F2724" s="12">
        <v>116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69.599999999999994</v>
      </c>
      <c r="O2724" s="14">
        <f>E2724*$E$10</f>
        <v>0</v>
      </c>
      <c r="P2724" s="14">
        <f>F2724*$F$10</f>
        <v>150.80000000000001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78.3</v>
      </c>
      <c r="T2724" s="14">
        <f>(O2724/100)*(K2724*$J$10)</f>
        <v>0</v>
      </c>
      <c r="U2724" s="14">
        <f>(P2724/100)*(K2724*$K$10)+(P2724/100)*(L2724*$L$10)</f>
        <v>180.96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4"/>
        <v>147.89999999999998</v>
      </c>
      <c r="Y2724" s="14">
        <f t="shared" si="875"/>
        <v>0</v>
      </c>
      <c r="Z2724" s="14">
        <f t="shared" si="876"/>
        <v>331.76</v>
      </c>
      <c r="AA2724" s="14">
        <f t="shared" si="877"/>
        <v>0</v>
      </c>
      <c r="AB2724" s="14">
        <f t="shared" si="879"/>
        <v>0</v>
      </c>
      <c r="AC2724" s="15">
        <f t="shared" si="878"/>
        <v>479.7</v>
      </c>
      <c r="AD2724" s="48">
        <f>(ROUND(AC2724-AC2717,1)/AC2717)</f>
        <v>0.29718766901027582</v>
      </c>
      <c r="AE2724" s="113"/>
      <c r="AF2724" s="60"/>
    </row>
    <row r="2725" spans="1:32">
      <c r="A2725" s="99" t="s">
        <v>845</v>
      </c>
      <c r="B2725" s="87"/>
      <c r="C2725" s="21" t="s">
        <v>3</v>
      </c>
      <c r="D2725" s="12">
        <v>58</v>
      </c>
      <c r="E2725" s="12">
        <v>0</v>
      </c>
      <c r="F2725" s="12">
        <v>0</v>
      </c>
      <c r="G2725" s="12">
        <v>116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69.599999999999994</v>
      </c>
      <c r="O2725" s="14">
        <f>E2725*$E$11</f>
        <v>0</v>
      </c>
      <c r="P2725" s="14">
        <f>F2725*$F$11</f>
        <v>0</v>
      </c>
      <c r="Q2725" s="14">
        <f>G2725*$G$11</f>
        <v>150.80000000000001</v>
      </c>
      <c r="R2725" s="14">
        <f>H2725*$H$11</f>
        <v>0</v>
      </c>
      <c r="S2725" s="14">
        <f>(N2725/100)*(I2725*$I$11)+(N2725/100)*(J2725*$J$11)</f>
        <v>78.3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180.96</v>
      </c>
      <c r="W2725" s="14">
        <f>(R2725/100)*(K2725*$K$11)+(R2725/100)*(L2725*$L$11)</f>
        <v>0</v>
      </c>
      <c r="X2725" s="14">
        <f t="shared" si="874"/>
        <v>147.89999999999998</v>
      </c>
      <c r="Y2725" s="14">
        <f t="shared" si="875"/>
        <v>0</v>
      </c>
      <c r="Z2725" s="14">
        <f t="shared" si="876"/>
        <v>0</v>
      </c>
      <c r="AA2725" s="14">
        <f t="shared" si="877"/>
        <v>331.76</v>
      </c>
      <c r="AB2725" s="14">
        <f t="shared" si="879"/>
        <v>0</v>
      </c>
      <c r="AC2725" s="15">
        <f t="shared" si="878"/>
        <v>479.7</v>
      </c>
      <c r="AD2725" s="48">
        <f>(ROUND(AC2725-AC2717,1)/AC2717)</f>
        <v>0.29718766901027582</v>
      </c>
      <c r="AE2725" s="113"/>
      <c r="AF2725" s="60"/>
    </row>
    <row r="2726" spans="1:32">
      <c r="A2726" s="99" t="s">
        <v>846</v>
      </c>
      <c r="B2726" s="87"/>
      <c r="C2726" s="21" t="s">
        <v>4</v>
      </c>
      <c r="D2726" s="12">
        <v>58</v>
      </c>
      <c r="E2726" s="12">
        <v>0</v>
      </c>
      <c r="F2726" s="12">
        <v>0</v>
      </c>
      <c r="G2726" s="12">
        <v>0</v>
      </c>
      <c r="H2726" s="12">
        <v>116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69.599999999999994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150.80000000000001</v>
      </c>
      <c r="S2726" s="14">
        <f>(N2726/100)*(I2726*$I$12)+(N2726/100)*(J2726*$J$12)</f>
        <v>78.3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180.96</v>
      </c>
      <c r="X2726" s="14">
        <f t="shared" si="874"/>
        <v>147.89999999999998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331.76</v>
      </c>
      <c r="AC2726" s="15">
        <f t="shared" si="878"/>
        <v>479.7</v>
      </c>
      <c r="AD2726" s="48">
        <f>(ROUND(AC2726-AC2717,1)/AC2717)</f>
        <v>0.29718766901027582</v>
      </c>
      <c r="AE2726" s="113"/>
      <c r="AF2726" s="60"/>
    </row>
    <row r="2727" spans="1:32">
      <c r="A2727" s="99" t="s">
        <v>847</v>
      </c>
      <c r="B2727" s="87"/>
      <c r="C2727" s="21" t="s">
        <v>327</v>
      </c>
      <c r="D2727" s="12">
        <v>116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150.80000000000001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323.46600000000001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4"/>
        <v>474.26600000000002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474.3</v>
      </c>
      <c r="AD2727" s="48">
        <f>(ROUND(AC2727-AC2717,1)/AC2717)</f>
        <v>0.28258518117901565</v>
      </c>
      <c r="AE2727" s="113"/>
      <c r="AF2727" s="60"/>
    </row>
    <row r="2728" spans="1:32">
      <c r="A2728" s="99" t="s">
        <v>848</v>
      </c>
      <c r="B2728" s="87"/>
      <c r="C2728" s="21" t="s">
        <v>328</v>
      </c>
      <c r="D2728" s="12">
        <v>116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150.80000000000001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323.46600000000001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4"/>
        <v>474.26600000000002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474.3</v>
      </c>
      <c r="AD2728" s="48">
        <f>(ROUND(AC2728-AC2717,1)/AC2717)</f>
        <v>0.28258518117901565</v>
      </c>
      <c r="AE2728" s="113"/>
      <c r="AF2728" s="60"/>
    </row>
    <row r="2729" spans="1:32">
      <c r="A2729" s="99"/>
      <c r="B2729" s="87"/>
      <c r="C2729" s="21" t="s">
        <v>329</v>
      </c>
      <c r="D2729" s="12">
        <v>116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150.80000000000001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323.46600000000001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4"/>
        <v>474.26600000000002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474.3</v>
      </c>
      <c r="AD2729" s="48">
        <f>(ROUND(AC2729-AC2717,1)/AC2717)</f>
        <v>0.28258518117901565</v>
      </c>
      <c r="AE2729" s="113"/>
      <c r="AF2729" s="60"/>
    </row>
    <row r="2730" spans="1:32">
      <c r="A2730" s="99"/>
      <c r="B2730" s="87"/>
      <c r="C2730" s="21" t="s">
        <v>325</v>
      </c>
      <c r="D2730" s="12">
        <v>116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150.80000000000001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265.70959999999997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4"/>
        <v>416.50959999999998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416.5</v>
      </c>
      <c r="AD2730" s="48">
        <f>(ROUND(AC2730-AC2717,1)/AC2717)</f>
        <v>0.12628447809626825</v>
      </c>
      <c r="AE2730" s="113"/>
      <c r="AF2730" s="60"/>
    </row>
    <row r="2731" spans="1:32">
      <c r="A2731" s="99"/>
      <c r="B2731" s="87"/>
      <c r="C2731" s="21" t="s">
        <v>326</v>
      </c>
      <c r="D2731" s="12">
        <v>116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150.80000000000001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305.21919999999994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4"/>
        <v>456.01919999999996</v>
      </c>
      <c r="Y2731" s="14">
        <f t="shared" si="875"/>
        <v>0</v>
      </c>
      <c r="Z2731" s="14">
        <f t="shared" si="876"/>
        <v>0</v>
      </c>
      <c r="AA2731" s="14">
        <f t="shared" si="877"/>
        <v>0</v>
      </c>
      <c r="AB2731" s="14">
        <f t="shared" si="879"/>
        <v>0</v>
      </c>
      <c r="AC2731" s="15">
        <f t="shared" si="878"/>
        <v>456</v>
      </c>
      <c r="AD2731" s="48">
        <f>(ROUND(AC2731-AC2717,1)/AC2717)</f>
        <v>0.23309897241752298</v>
      </c>
      <c r="AE2731" s="113"/>
      <c r="AF2731" s="60"/>
    </row>
    <row r="2732" spans="1:32">
      <c r="A2732" s="106" t="s">
        <v>0</v>
      </c>
      <c r="B2732" s="88" t="s">
        <v>128</v>
      </c>
      <c r="C2732" s="50" t="s">
        <v>243</v>
      </c>
      <c r="D2732" s="11">
        <v>114</v>
      </c>
      <c r="E2732" s="11">
        <v>0</v>
      </c>
      <c r="F2732" s="11">
        <v>0</v>
      </c>
      <c r="G2732" s="11">
        <v>0</v>
      </c>
      <c r="H2732" s="11">
        <v>0</v>
      </c>
      <c r="I2732" s="51">
        <v>75</v>
      </c>
      <c r="J2732" s="51">
        <v>0</v>
      </c>
      <c r="K2732" s="51">
        <v>0</v>
      </c>
      <c r="L2732" s="51">
        <v>0</v>
      </c>
      <c r="M2732" s="51">
        <v>0</v>
      </c>
      <c r="N2732" s="52">
        <f>D2732*$D$3</f>
        <v>171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192.375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74"/>
        <v>363.375</v>
      </c>
      <c r="Y2732" s="52">
        <f t="shared" si="875"/>
        <v>0</v>
      </c>
      <c r="Z2732" s="52">
        <f t="shared" si="876"/>
        <v>0</v>
      </c>
      <c r="AA2732" s="52">
        <f t="shared" si="877"/>
        <v>0</v>
      </c>
      <c r="AB2732" s="52">
        <f t="shared" si="879"/>
        <v>0</v>
      </c>
      <c r="AC2732" s="53">
        <f>ROUND(X2732+Y2732+Z2732+AA2732+AB2732,1)</f>
        <v>363.4</v>
      </c>
      <c r="AD2732" s="58">
        <v>0</v>
      </c>
      <c r="AE2732" s="113" t="s">
        <v>813</v>
      </c>
      <c r="AF2732" s="60"/>
    </row>
    <row r="2733" spans="1:32">
      <c r="A2733" s="99" t="s">
        <v>814</v>
      </c>
      <c r="B2733" s="89">
        <v>12</v>
      </c>
      <c r="C2733" s="21" t="s">
        <v>324</v>
      </c>
      <c r="D2733" s="12">
        <v>114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15</v>
      </c>
      <c r="K2733" s="13">
        <v>0</v>
      </c>
      <c r="L2733" s="13">
        <v>0</v>
      </c>
      <c r="M2733" s="13">
        <v>0</v>
      </c>
      <c r="N2733" s="14">
        <f>D2733*$D$4</f>
        <v>148.20000000000002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280.09800000000001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74"/>
        <v>428.298</v>
      </c>
      <c r="Y2733" s="14">
        <f t="shared" si="875"/>
        <v>0</v>
      </c>
      <c r="Z2733" s="14">
        <f t="shared" si="876"/>
        <v>0</v>
      </c>
      <c r="AA2733" s="14">
        <f t="shared" si="877"/>
        <v>0</v>
      </c>
      <c r="AB2733" s="14">
        <f>R2733+W2733</f>
        <v>0</v>
      </c>
      <c r="AC2733" s="15">
        <f>ROUND(X2733+Y2733+Z2733+AA2733+AB2733,1)</f>
        <v>428.3</v>
      </c>
      <c r="AD2733" s="48">
        <f>(ROUND(AC2733-AC2732,1)/AC2732)</f>
        <v>0.1785910842047331</v>
      </c>
      <c r="AE2733" s="113"/>
      <c r="AF2733" s="60"/>
    </row>
    <row r="2734" spans="1:32">
      <c r="A2734" s="99" t="s">
        <v>815</v>
      </c>
      <c r="B2734" s="89">
        <v>0</v>
      </c>
      <c r="C2734" s="21" t="s">
        <v>849</v>
      </c>
      <c r="D2734" s="12">
        <v>114</v>
      </c>
      <c r="E2734" s="12">
        <v>0</v>
      </c>
      <c r="F2734" s="12">
        <v>0</v>
      </c>
      <c r="G2734" s="12">
        <v>0</v>
      </c>
      <c r="H2734" s="12">
        <v>0</v>
      </c>
      <c r="I2734" s="13">
        <v>75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D2734*$D$5</f>
        <v>159.6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179.54999999999998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74"/>
        <v>339.15</v>
      </c>
      <c r="Y2734" s="14">
        <f t="shared" si="875"/>
        <v>0</v>
      </c>
      <c r="Z2734" s="14">
        <f t="shared" si="876"/>
        <v>0</v>
      </c>
      <c r="AA2734" s="14">
        <f t="shared" si="877"/>
        <v>0</v>
      </c>
      <c r="AB2734" s="14">
        <f>R2734+W2734</f>
        <v>0</v>
      </c>
      <c r="AC2734" s="15">
        <f t="shared" ref="AC2734:AC2746" si="880">ROUND(X2734+Y2734+Z2734+AA2734+AB2734,1)</f>
        <v>339.2</v>
      </c>
      <c r="AD2734" s="48">
        <f>(ROUND(AC2734-AC2732,1)/AC2732)</f>
        <v>-6.6593285635663177E-2</v>
      </c>
      <c r="AE2734" s="113"/>
      <c r="AF2734" s="60"/>
    </row>
    <row r="2735" spans="1:32">
      <c r="A2735" s="99" t="s">
        <v>816</v>
      </c>
      <c r="B2735" s="89">
        <v>0</v>
      </c>
      <c r="C2735" s="21" t="s">
        <v>337</v>
      </c>
      <c r="D2735" s="12">
        <v>114</v>
      </c>
      <c r="E2735" s="12">
        <v>0</v>
      </c>
      <c r="F2735" s="12">
        <v>0</v>
      </c>
      <c r="G2735" s="12">
        <v>0</v>
      </c>
      <c r="H2735" s="12">
        <v>0</v>
      </c>
      <c r="I2735" s="13">
        <v>75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D2735*$D$6</f>
        <v>159.6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179.54999999999998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74"/>
        <v>339.15</v>
      </c>
      <c r="Y2735" s="14">
        <f t="shared" si="875"/>
        <v>0</v>
      </c>
      <c r="Z2735" s="14">
        <f t="shared" si="876"/>
        <v>0</v>
      </c>
      <c r="AA2735" s="14">
        <f t="shared" si="877"/>
        <v>0</v>
      </c>
      <c r="AB2735" s="14">
        <f t="shared" ref="AB2735:AB2747" si="881">R2735+W2735</f>
        <v>0</v>
      </c>
      <c r="AC2735" s="15">
        <f t="shared" si="880"/>
        <v>339.2</v>
      </c>
      <c r="AD2735" s="48">
        <f>(ROUND(AC2735-AC2732,1)/AC2732)</f>
        <v>-6.6593285635663177E-2</v>
      </c>
      <c r="AE2735" s="113"/>
      <c r="AF2735" s="60"/>
    </row>
    <row r="2736" spans="1:32">
      <c r="A2736" s="99" t="s">
        <v>817</v>
      </c>
      <c r="B2736" s="89">
        <v>0</v>
      </c>
      <c r="C2736" s="21" t="s">
        <v>338</v>
      </c>
      <c r="D2736" s="12">
        <v>114</v>
      </c>
      <c r="E2736" s="12">
        <v>0</v>
      </c>
      <c r="F2736" s="12">
        <v>0</v>
      </c>
      <c r="G2736" s="12">
        <v>0</v>
      </c>
      <c r="H2736" s="12">
        <v>0</v>
      </c>
      <c r="I2736" s="13">
        <v>75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D2736*$D$7</f>
        <v>159.6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179.54999999999998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74"/>
        <v>339.15</v>
      </c>
      <c r="Y2736" s="14">
        <f t="shared" si="875"/>
        <v>0</v>
      </c>
      <c r="Z2736" s="14">
        <f t="shared" si="876"/>
        <v>0</v>
      </c>
      <c r="AA2736" s="14">
        <f t="shared" si="877"/>
        <v>0</v>
      </c>
      <c r="AB2736" s="14">
        <f t="shared" si="881"/>
        <v>0</v>
      </c>
      <c r="AC2736" s="15">
        <f t="shared" si="880"/>
        <v>339.2</v>
      </c>
      <c r="AD2736" s="48">
        <f>(ROUND(AC2736-AC2732,1)/AC2732)</f>
        <v>-6.6593285635663177E-2</v>
      </c>
      <c r="AE2736" s="113"/>
      <c r="AF2736" s="60"/>
    </row>
    <row r="2737" spans="1:32">
      <c r="A2737" s="99" t="s">
        <v>666</v>
      </c>
      <c r="B2737" s="89"/>
      <c r="C2737" s="21" t="s">
        <v>339</v>
      </c>
      <c r="D2737" s="12">
        <v>114</v>
      </c>
      <c r="E2737" s="12">
        <v>0</v>
      </c>
      <c r="F2737" s="12">
        <v>0</v>
      </c>
      <c r="G2737" s="12">
        <v>0</v>
      </c>
      <c r="H2737" s="12">
        <v>0</v>
      </c>
      <c r="I2737" s="13">
        <v>75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D2737*$D$8</f>
        <v>159.6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179.54999999999998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74"/>
        <v>339.15</v>
      </c>
      <c r="Y2737" s="14">
        <f t="shared" si="875"/>
        <v>0</v>
      </c>
      <c r="Z2737" s="14">
        <f t="shared" si="876"/>
        <v>0</v>
      </c>
      <c r="AA2737" s="14">
        <f t="shared" si="877"/>
        <v>0</v>
      </c>
      <c r="AB2737" s="14">
        <f t="shared" si="881"/>
        <v>0</v>
      </c>
      <c r="AC2737" s="15">
        <f t="shared" si="880"/>
        <v>339.2</v>
      </c>
      <c r="AD2737" s="48">
        <f>(ROUND(AC2737-AC2732,1)/AC2732)</f>
        <v>-6.6593285635663177E-2</v>
      </c>
      <c r="AE2737" s="113"/>
      <c r="AF2737" s="60"/>
    </row>
    <row r="2738" spans="1:32">
      <c r="A2738" s="99" t="s">
        <v>605</v>
      </c>
      <c r="B2738" s="89"/>
      <c r="C2738" s="21" t="s">
        <v>1</v>
      </c>
      <c r="D2738" s="12">
        <v>57</v>
      </c>
      <c r="E2738" s="12">
        <v>114</v>
      </c>
      <c r="F2738" s="12">
        <v>0</v>
      </c>
      <c r="G2738" s="12">
        <v>0</v>
      </c>
      <c r="H2738" s="12">
        <v>0</v>
      </c>
      <c r="I2738" s="13">
        <v>75</v>
      </c>
      <c r="J2738" s="13">
        <v>0</v>
      </c>
      <c r="K2738" s="13">
        <v>80</v>
      </c>
      <c r="L2738" s="13">
        <v>0</v>
      </c>
      <c r="M2738" s="13">
        <v>0</v>
      </c>
      <c r="N2738" s="14">
        <f>D2738*$D$9</f>
        <v>68.399999999999991</v>
      </c>
      <c r="O2738" s="14">
        <f>E2738*$E$9</f>
        <v>148.20000000000002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76.949999999999989</v>
      </c>
      <c r="T2738" s="14">
        <f>(O2738/100)*(K2738*$K$9)</f>
        <v>177.84000000000003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74"/>
        <v>145.34999999999997</v>
      </c>
      <c r="Y2738" s="14">
        <f t="shared" si="875"/>
        <v>326.04000000000008</v>
      </c>
      <c r="Z2738" s="14">
        <f t="shared" si="876"/>
        <v>0</v>
      </c>
      <c r="AA2738" s="14">
        <f t="shared" si="877"/>
        <v>0</v>
      </c>
      <c r="AB2738" s="14">
        <f t="shared" si="881"/>
        <v>0</v>
      </c>
      <c r="AC2738" s="15">
        <f t="shared" si="880"/>
        <v>471.4</v>
      </c>
      <c r="AD2738" s="48">
        <f>(ROUND(AC2738-AC2732,1)/AC2732)</f>
        <v>0.29719317556411667</v>
      </c>
      <c r="AE2738" s="113"/>
      <c r="AF2738" s="60"/>
    </row>
    <row r="2739" spans="1:32">
      <c r="A2739" s="99" t="s">
        <v>844</v>
      </c>
      <c r="B2739" s="89"/>
      <c r="C2739" s="21" t="s">
        <v>2</v>
      </c>
      <c r="D2739" s="12">
        <v>57</v>
      </c>
      <c r="E2739" s="12">
        <v>0</v>
      </c>
      <c r="F2739" s="12">
        <v>114</v>
      </c>
      <c r="G2739" s="12">
        <v>0</v>
      </c>
      <c r="H2739" s="12">
        <v>0</v>
      </c>
      <c r="I2739" s="13">
        <v>75</v>
      </c>
      <c r="J2739" s="13">
        <v>0</v>
      </c>
      <c r="K2739" s="13">
        <v>40</v>
      </c>
      <c r="L2739" s="13">
        <v>40</v>
      </c>
      <c r="M2739" s="13">
        <v>0</v>
      </c>
      <c r="N2739" s="14">
        <f>D2739*$D$10</f>
        <v>68.399999999999991</v>
      </c>
      <c r="O2739" s="14">
        <f>E2739*$E$10</f>
        <v>0</v>
      </c>
      <c r="P2739" s="14">
        <f>F2739*$F$10</f>
        <v>148.20000000000002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76.949999999999989</v>
      </c>
      <c r="T2739" s="14">
        <f>(O2739/100)*(K2739*$J$10)</f>
        <v>0</v>
      </c>
      <c r="U2739" s="14">
        <f>(P2739/100)*(K2739*$K$10)+(P2739/100)*(L2739*$L$10)</f>
        <v>177.84000000000003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74"/>
        <v>145.34999999999997</v>
      </c>
      <c r="Y2739" s="14">
        <f t="shared" si="875"/>
        <v>0</v>
      </c>
      <c r="Z2739" s="14">
        <f t="shared" si="876"/>
        <v>326.04000000000008</v>
      </c>
      <c r="AA2739" s="14">
        <f t="shared" si="877"/>
        <v>0</v>
      </c>
      <c r="AB2739" s="14">
        <f t="shared" si="881"/>
        <v>0</v>
      </c>
      <c r="AC2739" s="15">
        <f t="shared" si="880"/>
        <v>471.4</v>
      </c>
      <c r="AD2739" s="48">
        <f>(ROUND(AC2739-AC2732,1)/AC2732)</f>
        <v>0.29719317556411667</v>
      </c>
      <c r="AE2739" s="113"/>
      <c r="AF2739" s="60"/>
    </row>
    <row r="2740" spans="1:32">
      <c r="A2740" s="99" t="s">
        <v>845</v>
      </c>
      <c r="B2740" s="89"/>
      <c r="C2740" s="21" t="s">
        <v>3</v>
      </c>
      <c r="D2740" s="12">
        <v>57</v>
      </c>
      <c r="E2740" s="12">
        <v>0</v>
      </c>
      <c r="F2740" s="12">
        <v>0</v>
      </c>
      <c r="G2740" s="12">
        <v>114</v>
      </c>
      <c r="H2740" s="12">
        <v>0</v>
      </c>
      <c r="I2740" s="13">
        <v>75</v>
      </c>
      <c r="J2740" s="13">
        <v>0</v>
      </c>
      <c r="K2740" s="13">
        <v>0</v>
      </c>
      <c r="L2740" s="13">
        <v>80</v>
      </c>
      <c r="M2740" s="13">
        <v>0</v>
      </c>
      <c r="N2740" s="14">
        <f>D2740*$D$11</f>
        <v>68.399999999999991</v>
      </c>
      <c r="O2740" s="14">
        <f>E2740*$E$11</f>
        <v>0</v>
      </c>
      <c r="P2740" s="14">
        <f>F2740*$F$11</f>
        <v>0</v>
      </c>
      <c r="Q2740" s="14">
        <f>G2740*$G$11</f>
        <v>148.20000000000002</v>
      </c>
      <c r="R2740" s="14">
        <f>H2740*$H$11</f>
        <v>0</v>
      </c>
      <c r="S2740" s="14">
        <f>(N2740/100)*(I2740*$I$11)+(N2740/100)*(J2740*$J$11)</f>
        <v>76.949999999999989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177.84000000000003</v>
      </c>
      <c r="W2740" s="14">
        <f>(R2740/100)*(K2740*$K$11)+(R2740/100)*(L2740*$L$11)</f>
        <v>0</v>
      </c>
      <c r="X2740" s="14">
        <f t="shared" si="874"/>
        <v>145.34999999999997</v>
      </c>
      <c r="Y2740" s="14">
        <f t="shared" si="875"/>
        <v>0</v>
      </c>
      <c r="Z2740" s="14">
        <f t="shared" si="876"/>
        <v>0</v>
      </c>
      <c r="AA2740" s="14">
        <f t="shared" si="877"/>
        <v>326.04000000000008</v>
      </c>
      <c r="AB2740" s="14">
        <f t="shared" si="881"/>
        <v>0</v>
      </c>
      <c r="AC2740" s="15">
        <f t="shared" si="880"/>
        <v>471.4</v>
      </c>
      <c r="AD2740" s="48">
        <f>(ROUND(AC2740-AC2732,1)/AC2732)</f>
        <v>0.29719317556411667</v>
      </c>
      <c r="AE2740" s="113"/>
      <c r="AF2740" s="60"/>
    </row>
    <row r="2741" spans="1:32">
      <c r="A2741" s="99" t="s">
        <v>846</v>
      </c>
      <c r="B2741" s="89"/>
      <c r="C2741" s="21" t="s">
        <v>4</v>
      </c>
      <c r="D2741" s="12">
        <v>57</v>
      </c>
      <c r="E2741" s="12">
        <v>0</v>
      </c>
      <c r="F2741" s="12">
        <v>0</v>
      </c>
      <c r="G2741" s="12">
        <v>0</v>
      </c>
      <c r="H2741" s="12">
        <v>114</v>
      </c>
      <c r="I2741" s="13">
        <v>75</v>
      </c>
      <c r="J2741" s="13">
        <v>0</v>
      </c>
      <c r="K2741" s="13">
        <v>40</v>
      </c>
      <c r="L2741" s="13">
        <v>40</v>
      </c>
      <c r="M2741" s="13">
        <v>0</v>
      </c>
      <c r="N2741" s="14">
        <f>D2741*$D$12</f>
        <v>68.399999999999991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148.20000000000002</v>
      </c>
      <c r="S2741" s="14">
        <f>(N2741/100)*(I2741*$I$12)+(N2741/100)*(J2741*$J$12)</f>
        <v>76.949999999999989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177.84000000000003</v>
      </c>
      <c r="X2741" s="14">
        <f t="shared" si="874"/>
        <v>145.34999999999997</v>
      </c>
      <c r="Y2741" s="14">
        <f t="shared" si="875"/>
        <v>0</v>
      </c>
      <c r="Z2741" s="14">
        <f t="shared" si="876"/>
        <v>0</v>
      </c>
      <c r="AA2741" s="14">
        <f t="shared" si="877"/>
        <v>0</v>
      </c>
      <c r="AB2741" s="14">
        <f t="shared" si="881"/>
        <v>326.04000000000008</v>
      </c>
      <c r="AC2741" s="15">
        <f t="shared" si="880"/>
        <v>471.4</v>
      </c>
      <c r="AD2741" s="48">
        <f>(ROUND(AC2741-AC2732,1)/AC2732)</f>
        <v>0.29719317556411667</v>
      </c>
      <c r="AE2741" s="113"/>
      <c r="AF2741" s="60"/>
    </row>
    <row r="2742" spans="1:32">
      <c r="A2742" s="99" t="s">
        <v>847</v>
      </c>
      <c r="B2742" s="89"/>
      <c r="C2742" s="21" t="s">
        <v>327</v>
      </c>
      <c r="D2742" s="12">
        <v>114</v>
      </c>
      <c r="E2742" s="12">
        <v>0</v>
      </c>
      <c r="F2742" s="12">
        <v>0</v>
      </c>
      <c r="G2742" s="12">
        <v>0</v>
      </c>
      <c r="H2742" s="12">
        <v>0</v>
      </c>
      <c r="I2742" s="13">
        <v>75</v>
      </c>
      <c r="J2742" s="13">
        <v>0</v>
      </c>
      <c r="K2742" s="13">
        <v>0</v>
      </c>
      <c r="L2742" s="13">
        <v>0</v>
      </c>
      <c r="M2742" s="13">
        <v>68</v>
      </c>
      <c r="N2742" s="14">
        <f>D2742*$D$13</f>
        <v>148.20000000000002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317.88900000000001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74"/>
        <v>466.08900000000006</v>
      </c>
      <c r="Y2742" s="14">
        <f t="shared" si="875"/>
        <v>0</v>
      </c>
      <c r="Z2742" s="14">
        <f t="shared" si="876"/>
        <v>0</v>
      </c>
      <c r="AA2742" s="14">
        <f t="shared" si="877"/>
        <v>0</v>
      </c>
      <c r="AB2742" s="14">
        <f t="shared" si="881"/>
        <v>0</v>
      </c>
      <c r="AC2742" s="15">
        <f t="shared" si="880"/>
        <v>466.1</v>
      </c>
      <c r="AD2742" s="48">
        <f>(ROUND(AC2742-AC2732,1)/AC2732)</f>
        <v>0.28260869565217395</v>
      </c>
      <c r="AE2742" s="113"/>
      <c r="AF2742" s="60"/>
    </row>
    <row r="2743" spans="1:32">
      <c r="A2743" s="99" t="s">
        <v>848</v>
      </c>
      <c r="B2743" s="89"/>
      <c r="C2743" s="21" t="s">
        <v>328</v>
      </c>
      <c r="D2743" s="12">
        <v>114</v>
      </c>
      <c r="E2743" s="12">
        <v>0</v>
      </c>
      <c r="F2743" s="12">
        <v>0</v>
      </c>
      <c r="G2743" s="12">
        <v>0</v>
      </c>
      <c r="H2743" s="12">
        <v>0</v>
      </c>
      <c r="I2743" s="13">
        <v>75</v>
      </c>
      <c r="J2743" s="13">
        <v>0</v>
      </c>
      <c r="K2743" s="13">
        <v>68</v>
      </c>
      <c r="L2743" s="13">
        <v>0</v>
      </c>
      <c r="M2743" s="13">
        <v>0</v>
      </c>
      <c r="N2743" s="14">
        <f>D2743*$D$14</f>
        <v>148.20000000000002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317.88900000000001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74"/>
        <v>466.08900000000006</v>
      </c>
      <c r="Y2743" s="14">
        <f t="shared" si="875"/>
        <v>0</v>
      </c>
      <c r="Z2743" s="14">
        <f t="shared" si="876"/>
        <v>0</v>
      </c>
      <c r="AA2743" s="14">
        <f t="shared" si="877"/>
        <v>0</v>
      </c>
      <c r="AB2743" s="14">
        <f t="shared" si="881"/>
        <v>0</v>
      </c>
      <c r="AC2743" s="15">
        <f t="shared" si="880"/>
        <v>466.1</v>
      </c>
      <c r="AD2743" s="48">
        <f>(ROUND(AC2743-AC2732,1)/AC2732)</f>
        <v>0.28260869565217395</v>
      </c>
      <c r="AE2743" s="113"/>
      <c r="AF2743" s="60"/>
    </row>
    <row r="2744" spans="1:32">
      <c r="A2744" s="99"/>
      <c r="B2744" s="89"/>
      <c r="C2744" s="21" t="s">
        <v>329</v>
      </c>
      <c r="D2744" s="12">
        <v>114</v>
      </c>
      <c r="E2744" s="12">
        <v>0</v>
      </c>
      <c r="F2744" s="12">
        <v>0</v>
      </c>
      <c r="G2744" s="12">
        <v>0</v>
      </c>
      <c r="H2744" s="12">
        <v>0</v>
      </c>
      <c r="I2744" s="13">
        <v>75</v>
      </c>
      <c r="J2744" s="13">
        <v>0</v>
      </c>
      <c r="K2744" s="13">
        <v>0</v>
      </c>
      <c r="L2744" s="13">
        <v>68</v>
      </c>
      <c r="M2744" s="13">
        <v>0</v>
      </c>
      <c r="N2744" s="14">
        <f>D2744*$D$15</f>
        <v>148.20000000000002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317.88900000000001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74"/>
        <v>466.08900000000006</v>
      </c>
      <c r="Y2744" s="14">
        <f t="shared" si="875"/>
        <v>0</v>
      </c>
      <c r="Z2744" s="14">
        <f t="shared" si="876"/>
        <v>0</v>
      </c>
      <c r="AA2744" s="14">
        <f t="shared" si="877"/>
        <v>0</v>
      </c>
      <c r="AB2744" s="14">
        <f t="shared" si="881"/>
        <v>0</v>
      </c>
      <c r="AC2744" s="15">
        <f t="shared" si="880"/>
        <v>466.1</v>
      </c>
      <c r="AD2744" s="48">
        <f>(ROUND(AC2744-AC2732,1)/AC2732)</f>
        <v>0.28260869565217395</v>
      </c>
      <c r="AE2744" s="113"/>
      <c r="AF2744" s="60"/>
    </row>
    <row r="2745" spans="1:32">
      <c r="A2745" s="99"/>
      <c r="B2745" s="89"/>
      <c r="C2745" s="21" t="s">
        <v>325</v>
      </c>
      <c r="D2745" s="12">
        <v>114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44</v>
      </c>
      <c r="K2745" s="13">
        <v>0</v>
      </c>
      <c r="L2745" s="13">
        <v>0</v>
      </c>
      <c r="M2745" s="13">
        <v>0</v>
      </c>
      <c r="N2745" s="14">
        <f>D2745*$D$16</f>
        <v>148.20000000000002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261.1284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74"/>
        <v>409.32839999999999</v>
      </c>
      <c r="Y2745" s="14">
        <f t="shared" si="875"/>
        <v>0</v>
      </c>
      <c r="Z2745" s="14">
        <f t="shared" si="876"/>
        <v>0</v>
      </c>
      <c r="AA2745" s="14">
        <f t="shared" si="877"/>
        <v>0</v>
      </c>
      <c r="AB2745" s="14">
        <f t="shared" si="881"/>
        <v>0</v>
      </c>
      <c r="AC2745" s="15">
        <f t="shared" si="880"/>
        <v>409.3</v>
      </c>
      <c r="AD2745" s="48">
        <f>(ROUND(AC2745-AC2732,1)/AC2732)</f>
        <v>0.12630709961474959</v>
      </c>
      <c r="AE2745" s="113"/>
      <c r="AF2745" s="60"/>
    </row>
    <row r="2746" spans="1:32">
      <c r="A2746" s="99"/>
      <c r="B2746" s="89"/>
      <c r="C2746" s="21" t="s">
        <v>326</v>
      </c>
      <c r="D2746" s="12">
        <v>114</v>
      </c>
      <c r="E2746" s="12">
        <v>0</v>
      </c>
      <c r="F2746" s="12">
        <v>0</v>
      </c>
      <c r="G2746" s="12">
        <v>0</v>
      </c>
      <c r="H2746" s="12">
        <v>0</v>
      </c>
      <c r="I2746" s="13">
        <v>88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D2746*$D$17</f>
        <v>148.20000000000002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299.95679999999999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74"/>
        <v>448.15679999999998</v>
      </c>
      <c r="Y2746" s="14">
        <f t="shared" si="875"/>
        <v>0</v>
      </c>
      <c r="Z2746" s="14">
        <f t="shared" si="876"/>
        <v>0</v>
      </c>
      <c r="AA2746" s="14">
        <f t="shared" si="877"/>
        <v>0</v>
      </c>
      <c r="AB2746" s="14">
        <f t="shared" si="881"/>
        <v>0</v>
      </c>
      <c r="AC2746" s="15">
        <f t="shared" si="880"/>
        <v>448.2</v>
      </c>
      <c r="AD2746" s="48">
        <f>(ROUND(AC2746-AC2732,1)/AC2732)</f>
        <v>0.23335167859108422</v>
      </c>
      <c r="AE2746" s="113"/>
      <c r="AF2746" s="60"/>
    </row>
    <row r="2747" spans="1:32">
      <c r="A2747" s="106" t="s">
        <v>0</v>
      </c>
      <c r="B2747" s="86" t="s">
        <v>129</v>
      </c>
      <c r="C2747" s="50" t="s">
        <v>243</v>
      </c>
      <c r="D2747" s="11">
        <v>115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172.5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207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4"/>
        <v>379.5</v>
      </c>
      <c r="Y2747" s="52">
        <f t="shared" si="875"/>
        <v>0</v>
      </c>
      <c r="Z2747" s="52">
        <f t="shared" si="876"/>
        <v>0</v>
      </c>
      <c r="AA2747" s="52">
        <f t="shared" si="877"/>
        <v>0</v>
      </c>
      <c r="AB2747" s="52">
        <f t="shared" si="881"/>
        <v>0</v>
      </c>
      <c r="AC2747" s="53">
        <f>ROUND(X2747+Y2747+Z2747+AA2747+AB2747,1)</f>
        <v>379.5</v>
      </c>
      <c r="AD2747" s="58">
        <v>0</v>
      </c>
      <c r="AE2747" s="113" t="s">
        <v>813</v>
      </c>
      <c r="AF2747" s="60"/>
    </row>
    <row r="2748" spans="1:32">
      <c r="A2748" s="99" t="s">
        <v>814</v>
      </c>
      <c r="B2748" s="87">
        <v>12</v>
      </c>
      <c r="C2748" s="21" t="s">
        <v>324</v>
      </c>
      <c r="D2748" s="12">
        <v>115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149.5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4"/>
        <v>445.51</v>
      </c>
      <c r="Y2748" s="14">
        <f t="shared" si="875"/>
        <v>0</v>
      </c>
      <c r="Z2748" s="14">
        <f t="shared" si="876"/>
        <v>0</v>
      </c>
      <c r="AA2748" s="14">
        <f t="shared" si="877"/>
        <v>0</v>
      </c>
      <c r="AB2748" s="14">
        <f>R2748+W2748</f>
        <v>0</v>
      </c>
      <c r="AC2748" s="15">
        <f>ROUND(X2748+Y2748+Z2748+AA2748+AB2748,1)</f>
        <v>445.5</v>
      </c>
      <c r="AD2748" s="48">
        <f>(ROUND(AC2748-AC2747,1)/AC2747)</f>
        <v>0.17391304347826086</v>
      </c>
      <c r="AE2748" s="113"/>
      <c r="AF2748" s="60"/>
    </row>
    <row r="2749" spans="1:32">
      <c r="A2749" s="99" t="s">
        <v>815</v>
      </c>
      <c r="B2749" s="87">
        <v>8</v>
      </c>
      <c r="C2749" s="21" t="s">
        <v>849</v>
      </c>
      <c r="D2749" s="12">
        <v>115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161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193.20000000000002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4"/>
        <v>354.20000000000005</v>
      </c>
      <c r="Y2749" s="14">
        <f t="shared" si="875"/>
        <v>0</v>
      </c>
      <c r="Z2749" s="14">
        <f t="shared" si="876"/>
        <v>0</v>
      </c>
      <c r="AA2749" s="14">
        <f t="shared" si="877"/>
        <v>0</v>
      </c>
      <c r="AB2749" s="14">
        <f>R2749+W2749</f>
        <v>0</v>
      </c>
      <c r="AC2749" s="15">
        <f t="shared" ref="AC2749:AC2761" si="882">ROUND(X2749+Y2749+Z2749+AA2749+AB2749,1)</f>
        <v>354.2</v>
      </c>
      <c r="AD2749" s="48">
        <f>(ROUND(AC2749-AC2747,1)/AC2747)</f>
        <v>-6.6666666666666666E-2</v>
      </c>
      <c r="AE2749" s="113"/>
      <c r="AF2749" s="60"/>
    </row>
    <row r="2750" spans="1:32">
      <c r="A2750" s="99" t="s">
        <v>816</v>
      </c>
      <c r="B2750" s="87">
        <v>0</v>
      </c>
      <c r="C2750" s="21" t="s">
        <v>337</v>
      </c>
      <c r="D2750" s="12">
        <v>115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161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193.20000000000002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4"/>
        <v>354.20000000000005</v>
      </c>
      <c r="Y2750" s="14">
        <f t="shared" si="875"/>
        <v>0</v>
      </c>
      <c r="Z2750" s="14">
        <f t="shared" si="876"/>
        <v>0</v>
      </c>
      <c r="AA2750" s="14">
        <f t="shared" si="877"/>
        <v>0</v>
      </c>
      <c r="AB2750" s="14">
        <f t="shared" ref="AB2750:AB2762" si="883">R2750+W2750</f>
        <v>0</v>
      </c>
      <c r="AC2750" s="15">
        <f t="shared" si="882"/>
        <v>354.2</v>
      </c>
      <c r="AD2750" s="48">
        <f>(ROUND(AC2750-AC2747,1)/AC2747)</f>
        <v>-6.6666666666666666E-2</v>
      </c>
      <c r="AE2750" s="113"/>
      <c r="AF2750" s="60"/>
    </row>
    <row r="2751" spans="1:32">
      <c r="A2751" s="99" t="s">
        <v>817</v>
      </c>
      <c r="B2751" s="87">
        <v>0</v>
      </c>
      <c r="C2751" s="21" t="s">
        <v>338</v>
      </c>
      <c r="D2751" s="12">
        <v>115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161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193.20000000000002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4"/>
        <v>354.20000000000005</v>
      </c>
      <c r="Y2751" s="14">
        <f t="shared" si="875"/>
        <v>0</v>
      </c>
      <c r="Z2751" s="14">
        <f t="shared" si="876"/>
        <v>0</v>
      </c>
      <c r="AA2751" s="14">
        <f t="shared" si="877"/>
        <v>0</v>
      </c>
      <c r="AB2751" s="14">
        <f t="shared" si="883"/>
        <v>0</v>
      </c>
      <c r="AC2751" s="15">
        <f t="shared" si="882"/>
        <v>354.2</v>
      </c>
      <c r="AD2751" s="48">
        <f>(ROUND(AC2751-AC2747,1)/AC2747)</f>
        <v>-6.6666666666666666E-2</v>
      </c>
      <c r="AE2751" s="113"/>
      <c r="AF2751" s="60"/>
    </row>
    <row r="2752" spans="1:32">
      <c r="A2752" s="99" t="s">
        <v>666</v>
      </c>
      <c r="B2752" s="87"/>
      <c r="C2752" s="21" t="s">
        <v>339</v>
      </c>
      <c r="D2752" s="12">
        <v>115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161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193.20000000000002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4"/>
        <v>354.20000000000005</v>
      </c>
      <c r="Y2752" s="14">
        <f t="shared" si="875"/>
        <v>0</v>
      </c>
      <c r="Z2752" s="14">
        <f t="shared" si="876"/>
        <v>0</v>
      </c>
      <c r="AA2752" s="14">
        <f t="shared" si="877"/>
        <v>0</v>
      </c>
      <c r="AB2752" s="14">
        <f t="shared" si="883"/>
        <v>0</v>
      </c>
      <c r="AC2752" s="15">
        <f t="shared" si="882"/>
        <v>354.2</v>
      </c>
      <c r="AD2752" s="48">
        <f>(ROUND(AC2752-AC2747,1)/AC2747)</f>
        <v>-6.6666666666666666E-2</v>
      </c>
      <c r="AE2752" s="113"/>
      <c r="AF2752" s="60"/>
    </row>
    <row r="2753" spans="1:32">
      <c r="A2753" s="99" t="s">
        <v>605</v>
      </c>
      <c r="B2753" s="87"/>
      <c r="C2753" s="21" t="s">
        <v>1</v>
      </c>
      <c r="D2753" s="12">
        <v>58</v>
      </c>
      <c r="E2753" s="12">
        <v>115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69.599999999999994</v>
      </c>
      <c r="O2753" s="14">
        <f>E2753*$E$9</f>
        <v>149.5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83.52</v>
      </c>
      <c r="T2753" s="14">
        <f>(O2753/100)*(K2753*$K$9)</f>
        <v>190.61250000000001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4"/>
        <v>153.12</v>
      </c>
      <c r="Y2753" s="14">
        <f t="shared" si="875"/>
        <v>340.11250000000001</v>
      </c>
      <c r="Z2753" s="14">
        <f t="shared" si="876"/>
        <v>0</v>
      </c>
      <c r="AA2753" s="14">
        <f t="shared" si="877"/>
        <v>0</v>
      </c>
      <c r="AB2753" s="14">
        <f t="shared" si="883"/>
        <v>0</v>
      </c>
      <c r="AC2753" s="15">
        <f t="shared" si="882"/>
        <v>493.2</v>
      </c>
      <c r="AD2753" s="48">
        <f>(ROUND(AC2753-AC2747,1)/AC2747)</f>
        <v>0.29960474308300394</v>
      </c>
      <c r="AE2753" s="113"/>
      <c r="AF2753" s="60"/>
    </row>
    <row r="2754" spans="1:32">
      <c r="A2754" s="99" t="s">
        <v>844</v>
      </c>
      <c r="B2754" s="87"/>
      <c r="C2754" s="21" t="s">
        <v>2</v>
      </c>
      <c r="D2754" s="12">
        <v>58</v>
      </c>
      <c r="E2754" s="12">
        <v>0</v>
      </c>
      <c r="F2754" s="12">
        <v>115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69.599999999999994</v>
      </c>
      <c r="O2754" s="14">
        <f>E2754*$E$10</f>
        <v>0</v>
      </c>
      <c r="P2754" s="14">
        <f>F2754*$F$10</f>
        <v>149.5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83.52</v>
      </c>
      <c r="T2754" s="14">
        <f>(O2754/100)*(K2754*$J$10)</f>
        <v>0</v>
      </c>
      <c r="U2754" s="14">
        <f>(P2754/100)*(K2754*$K$10)+(P2754/100)*(L2754*$L$10)</f>
        <v>190.61250000000001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4"/>
        <v>153.12</v>
      </c>
      <c r="Y2754" s="14">
        <f t="shared" si="875"/>
        <v>0</v>
      </c>
      <c r="Z2754" s="14">
        <f t="shared" si="876"/>
        <v>340.11250000000001</v>
      </c>
      <c r="AA2754" s="14">
        <f t="shared" si="877"/>
        <v>0</v>
      </c>
      <c r="AB2754" s="14">
        <f t="shared" si="883"/>
        <v>0</v>
      </c>
      <c r="AC2754" s="15">
        <f t="shared" si="882"/>
        <v>493.2</v>
      </c>
      <c r="AD2754" s="48">
        <f>(ROUND(AC2754-AC2747,1)/AC2747)</f>
        <v>0.29960474308300394</v>
      </c>
      <c r="AE2754" s="113"/>
      <c r="AF2754" s="60"/>
    </row>
    <row r="2755" spans="1:32">
      <c r="A2755" s="99" t="s">
        <v>845</v>
      </c>
      <c r="B2755" s="87"/>
      <c r="C2755" s="21" t="s">
        <v>3</v>
      </c>
      <c r="D2755" s="12">
        <v>58</v>
      </c>
      <c r="E2755" s="12">
        <v>0</v>
      </c>
      <c r="F2755" s="12">
        <v>0</v>
      </c>
      <c r="G2755" s="12">
        <v>115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69.599999999999994</v>
      </c>
      <c r="O2755" s="14">
        <f>E2755*$E$11</f>
        <v>0</v>
      </c>
      <c r="P2755" s="14">
        <f>F2755*$F$11</f>
        <v>0</v>
      </c>
      <c r="Q2755" s="14">
        <f>G2755*$G$11</f>
        <v>149.5</v>
      </c>
      <c r="R2755" s="14">
        <f>H2755*$H$11</f>
        <v>0</v>
      </c>
      <c r="S2755" s="14">
        <f>(N2755/100)*(I2755*$I$11)+(N2755/100)*(J2755*$J$11)</f>
        <v>83.52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190.61250000000001</v>
      </c>
      <c r="W2755" s="14">
        <f>(R2755/100)*(K2755*$K$11)+(R2755/100)*(L2755*$L$11)</f>
        <v>0</v>
      </c>
      <c r="X2755" s="14">
        <f t="shared" si="874"/>
        <v>153.12</v>
      </c>
      <c r="Y2755" s="14">
        <f t="shared" si="875"/>
        <v>0</v>
      </c>
      <c r="Z2755" s="14">
        <f t="shared" si="876"/>
        <v>0</v>
      </c>
      <c r="AA2755" s="14">
        <f t="shared" si="877"/>
        <v>340.11250000000001</v>
      </c>
      <c r="AB2755" s="14">
        <f t="shared" si="883"/>
        <v>0</v>
      </c>
      <c r="AC2755" s="15">
        <f t="shared" si="882"/>
        <v>493.2</v>
      </c>
      <c r="AD2755" s="48">
        <f>(ROUND(AC2755-AC2747,1)/AC2747)</f>
        <v>0.29960474308300394</v>
      </c>
      <c r="AE2755" s="113"/>
      <c r="AF2755" s="60"/>
    </row>
    <row r="2756" spans="1:32">
      <c r="A2756" s="99" t="s">
        <v>846</v>
      </c>
      <c r="B2756" s="87"/>
      <c r="C2756" s="21" t="s">
        <v>4</v>
      </c>
      <c r="D2756" s="12">
        <v>58</v>
      </c>
      <c r="E2756" s="12">
        <v>0</v>
      </c>
      <c r="F2756" s="12">
        <v>0</v>
      </c>
      <c r="G2756" s="12">
        <v>0</v>
      </c>
      <c r="H2756" s="12">
        <v>115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69.599999999999994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149.5</v>
      </c>
      <c r="S2756" s="14">
        <f>(N2756/100)*(I2756*$I$12)+(N2756/100)*(J2756*$J$12)</f>
        <v>83.52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190.61250000000001</v>
      </c>
      <c r="X2756" s="14">
        <f t="shared" si="874"/>
        <v>153.12</v>
      </c>
      <c r="Y2756" s="14">
        <f t="shared" si="875"/>
        <v>0</v>
      </c>
      <c r="Z2756" s="14">
        <f t="shared" si="876"/>
        <v>0</v>
      </c>
      <c r="AA2756" s="14">
        <f t="shared" si="877"/>
        <v>0</v>
      </c>
      <c r="AB2756" s="14">
        <f t="shared" si="883"/>
        <v>340.11250000000001</v>
      </c>
      <c r="AC2756" s="15">
        <f t="shared" si="882"/>
        <v>493.2</v>
      </c>
      <c r="AD2756" s="48">
        <f>(ROUND(AC2756-AC2747,1)/AC2747)</f>
        <v>0.29960474308300394</v>
      </c>
      <c r="AE2756" s="113"/>
      <c r="AF2756" s="60"/>
    </row>
    <row r="2757" spans="1:32">
      <c r="A2757" s="99" t="s">
        <v>847</v>
      </c>
      <c r="B2757" s="87"/>
      <c r="C2757" s="21" t="s">
        <v>327</v>
      </c>
      <c r="D2757" s="12">
        <v>115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149.5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336.375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4"/>
        <v>485.875</v>
      </c>
      <c r="Y2757" s="14">
        <f t="shared" si="875"/>
        <v>0</v>
      </c>
      <c r="Z2757" s="14">
        <f t="shared" si="876"/>
        <v>0</v>
      </c>
      <c r="AA2757" s="14">
        <f t="shared" si="877"/>
        <v>0</v>
      </c>
      <c r="AB2757" s="14">
        <f t="shared" si="883"/>
        <v>0</v>
      </c>
      <c r="AC2757" s="15">
        <f t="shared" si="882"/>
        <v>485.9</v>
      </c>
      <c r="AD2757" s="48">
        <f>(ROUND(AC2757-AC2747,1)/AC2747)</f>
        <v>0.28036890645586299</v>
      </c>
      <c r="AE2757" s="113"/>
      <c r="AF2757" s="60"/>
    </row>
    <row r="2758" spans="1:32">
      <c r="A2758" s="99" t="s">
        <v>848</v>
      </c>
      <c r="B2758" s="87"/>
      <c r="C2758" s="21" t="s">
        <v>328</v>
      </c>
      <c r="D2758" s="12">
        <v>115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149.5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336.375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4"/>
        <v>485.875</v>
      </c>
      <c r="Y2758" s="14">
        <f t="shared" si="875"/>
        <v>0</v>
      </c>
      <c r="Z2758" s="14">
        <f t="shared" si="876"/>
        <v>0</v>
      </c>
      <c r="AA2758" s="14">
        <f t="shared" si="877"/>
        <v>0</v>
      </c>
      <c r="AB2758" s="14">
        <f t="shared" si="883"/>
        <v>0</v>
      </c>
      <c r="AC2758" s="15">
        <f t="shared" si="882"/>
        <v>485.9</v>
      </c>
      <c r="AD2758" s="48">
        <f>(ROUND(AC2758-AC2747,1)/AC2747)</f>
        <v>0.28036890645586299</v>
      </c>
      <c r="AE2758" s="113"/>
      <c r="AF2758" s="60"/>
    </row>
    <row r="2759" spans="1:32">
      <c r="A2759" s="99"/>
      <c r="B2759" s="87"/>
      <c r="C2759" s="21" t="s">
        <v>329</v>
      </c>
      <c r="D2759" s="12">
        <v>115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149.5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336.375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4"/>
        <v>485.875</v>
      </c>
      <c r="Y2759" s="14">
        <f t="shared" si="875"/>
        <v>0</v>
      </c>
      <c r="Z2759" s="14">
        <f t="shared" si="876"/>
        <v>0</v>
      </c>
      <c r="AA2759" s="14">
        <f t="shared" si="877"/>
        <v>0</v>
      </c>
      <c r="AB2759" s="14">
        <f t="shared" si="883"/>
        <v>0</v>
      </c>
      <c r="AC2759" s="15">
        <f t="shared" si="882"/>
        <v>485.9</v>
      </c>
      <c r="AD2759" s="48">
        <f>(ROUND(AC2759-AC2747,1)/AC2747)</f>
        <v>0.28036890645586299</v>
      </c>
      <c r="AE2759" s="113"/>
      <c r="AF2759" s="60"/>
    </row>
    <row r="2760" spans="1:32">
      <c r="A2760" s="99"/>
      <c r="B2760" s="87"/>
      <c r="C2760" s="21" t="s">
        <v>325</v>
      </c>
      <c r="D2760" s="12">
        <v>115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149.5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278.8175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4"/>
        <v>428.3175</v>
      </c>
      <c r="Y2760" s="14">
        <f t="shared" si="875"/>
        <v>0</v>
      </c>
      <c r="Z2760" s="14">
        <f t="shared" si="876"/>
        <v>0</v>
      </c>
      <c r="AA2760" s="14">
        <f t="shared" si="877"/>
        <v>0</v>
      </c>
      <c r="AB2760" s="14">
        <f t="shared" si="883"/>
        <v>0</v>
      </c>
      <c r="AC2760" s="15">
        <f t="shared" si="882"/>
        <v>428.3</v>
      </c>
      <c r="AD2760" s="48">
        <f>(ROUND(AC2760-AC2747,1)/AC2747)</f>
        <v>0.12859025032938076</v>
      </c>
      <c r="AE2760" s="113"/>
      <c r="AF2760" s="60"/>
    </row>
    <row r="2761" spans="1:32">
      <c r="A2761" s="99"/>
      <c r="B2761" s="87"/>
      <c r="C2761" s="21" t="s">
        <v>326</v>
      </c>
      <c r="D2761" s="12">
        <v>115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149.5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315.29549999999995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4"/>
        <v>464.79549999999995</v>
      </c>
      <c r="Y2761" s="14">
        <f t="shared" si="875"/>
        <v>0</v>
      </c>
      <c r="Z2761" s="14">
        <f t="shared" si="876"/>
        <v>0</v>
      </c>
      <c r="AA2761" s="14">
        <f t="shared" si="877"/>
        <v>0</v>
      </c>
      <c r="AB2761" s="14">
        <f t="shared" si="883"/>
        <v>0</v>
      </c>
      <c r="AC2761" s="15">
        <f t="shared" si="882"/>
        <v>464.8</v>
      </c>
      <c r="AD2761" s="48">
        <f>(ROUND(AC2761-AC2747,1)/AC2747)</f>
        <v>0.22476943346508563</v>
      </c>
      <c r="AE2761" s="113"/>
      <c r="AF2761" s="60"/>
    </row>
    <row r="2762" spans="1:32">
      <c r="A2762" s="106" t="s">
        <v>0</v>
      </c>
      <c r="B2762" s="88" t="s">
        <v>130</v>
      </c>
      <c r="C2762" s="50" t="s">
        <v>243</v>
      </c>
      <c r="D2762" s="11">
        <v>113</v>
      </c>
      <c r="E2762" s="11">
        <v>0</v>
      </c>
      <c r="F2762" s="11">
        <v>0</v>
      </c>
      <c r="G2762" s="11">
        <v>0</v>
      </c>
      <c r="H2762" s="11">
        <v>0</v>
      </c>
      <c r="I2762" s="51">
        <v>60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169.5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203.4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4"/>
        <v>372.9</v>
      </c>
      <c r="Y2762" s="52">
        <f t="shared" si="875"/>
        <v>0</v>
      </c>
      <c r="Z2762" s="52">
        <f t="shared" si="876"/>
        <v>0</v>
      </c>
      <c r="AA2762" s="52">
        <f t="shared" si="877"/>
        <v>0</v>
      </c>
      <c r="AB2762" s="52">
        <f t="shared" si="883"/>
        <v>0</v>
      </c>
      <c r="AC2762" s="53">
        <f>ROUND(X2762+Y2762+Z2762+AA2762+AB2762,1)</f>
        <v>372.9</v>
      </c>
      <c r="AD2762" s="58">
        <v>0</v>
      </c>
      <c r="AE2762" s="113" t="s">
        <v>813</v>
      </c>
      <c r="AF2762" s="60"/>
    </row>
    <row r="2763" spans="1:32">
      <c r="A2763" s="99" t="s">
        <v>814</v>
      </c>
      <c r="B2763" s="88">
        <v>8</v>
      </c>
      <c r="C2763" s="21" t="s">
        <v>324</v>
      </c>
      <c r="D2763" s="12">
        <v>113</v>
      </c>
      <c r="E2763" s="12">
        <v>0</v>
      </c>
      <c r="F2763" s="12">
        <v>0</v>
      </c>
      <c r="G2763" s="12">
        <v>0</v>
      </c>
      <c r="H2763" s="12">
        <v>0</v>
      </c>
      <c r="I2763" s="13">
        <v>75</v>
      </c>
      <c r="J2763" s="13">
        <v>35</v>
      </c>
      <c r="K2763" s="13">
        <v>0</v>
      </c>
      <c r="L2763" s="13">
        <v>0</v>
      </c>
      <c r="M2763" s="13">
        <v>0</v>
      </c>
      <c r="N2763" s="14">
        <f>D2763*$D$4</f>
        <v>146.9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290.86200000000002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74"/>
        <v>437.76200000000006</v>
      </c>
      <c r="Y2763" s="14">
        <f t="shared" si="875"/>
        <v>0</v>
      </c>
      <c r="Z2763" s="14">
        <f t="shared" si="876"/>
        <v>0</v>
      </c>
      <c r="AA2763" s="14">
        <f t="shared" si="877"/>
        <v>0</v>
      </c>
      <c r="AB2763" s="14">
        <f>R2763+W2763</f>
        <v>0</v>
      </c>
      <c r="AC2763" s="15">
        <f>ROUND(X2763+Y2763+Z2763+AA2763+AB2763,1)</f>
        <v>437.8</v>
      </c>
      <c r="AD2763" s="48">
        <f>(ROUND(AC2763-AC2762,1)/AC2762)</f>
        <v>0.17404129793510328</v>
      </c>
      <c r="AE2763" s="113"/>
      <c r="AF2763" s="60"/>
    </row>
    <row r="2764" spans="1:32">
      <c r="A2764" s="99" t="s">
        <v>815</v>
      </c>
      <c r="B2764" s="89">
        <v>10</v>
      </c>
      <c r="C2764" s="21" t="s">
        <v>849</v>
      </c>
      <c r="D2764" s="12">
        <v>113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158.19999999999999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189.83999999999997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74"/>
        <v>348.03999999999996</v>
      </c>
      <c r="Y2764" s="14">
        <f t="shared" si="875"/>
        <v>0</v>
      </c>
      <c r="Z2764" s="14">
        <f t="shared" si="876"/>
        <v>0</v>
      </c>
      <c r="AA2764" s="14">
        <f t="shared" si="877"/>
        <v>0</v>
      </c>
      <c r="AB2764" s="14">
        <f>R2764+W2764</f>
        <v>0</v>
      </c>
      <c r="AC2764" s="15">
        <f t="shared" ref="AC2764:AC2776" si="884">ROUND(X2764+Y2764+Z2764+AA2764+AB2764,1)</f>
        <v>348</v>
      </c>
      <c r="AD2764" s="48">
        <f>(ROUND(AC2764-AC2762,1)/AC2762)</f>
        <v>-6.6773934030571205E-2</v>
      </c>
      <c r="AE2764" s="113"/>
      <c r="AF2764" s="60"/>
    </row>
    <row r="2765" spans="1:32">
      <c r="A2765" s="99" t="s">
        <v>816</v>
      </c>
      <c r="B2765" s="89">
        <v>0</v>
      </c>
      <c r="C2765" s="21" t="s">
        <v>337</v>
      </c>
      <c r="D2765" s="12">
        <v>113</v>
      </c>
      <c r="E2765" s="12">
        <v>0</v>
      </c>
      <c r="F2765" s="12">
        <v>0</v>
      </c>
      <c r="G2765" s="12">
        <v>0</v>
      </c>
      <c r="H2765" s="12">
        <v>0</v>
      </c>
      <c r="I2765" s="13">
        <v>60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158.19999999999999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189.83999999999997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74"/>
        <v>348.03999999999996</v>
      </c>
      <c r="Y2765" s="14">
        <f t="shared" si="875"/>
        <v>0</v>
      </c>
      <c r="Z2765" s="14">
        <f t="shared" si="876"/>
        <v>0</v>
      </c>
      <c r="AA2765" s="14">
        <f t="shared" si="877"/>
        <v>0</v>
      </c>
      <c r="AB2765" s="14">
        <f t="shared" ref="AB2765:AB2777" si="885">R2765+W2765</f>
        <v>0</v>
      </c>
      <c r="AC2765" s="15">
        <f t="shared" si="884"/>
        <v>348</v>
      </c>
      <c r="AD2765" s="48">
        <f>(ROUND(AC2765-AC2762,1)/AC2762)</f>
        <v>-6.6773934030571205E-2</v>
      </c>
      <c r="AE2765" s="113"/>
      <c r="AF2765" s="60"/>
    </row>
    <row r="2766" spans="1:32">
      <c r="A2766" s="99" t="s">
        <v>817</v>
      </c>
      <c r="B2766" s="89">
        <v>0</v>
      </c>
      <c r="C2766" s="21" t="s">
        <v>338</v>
      </c>
      <c r="D2766" s="12">
        <v>113</v>
      </c>
      <c r="E2766" s="12">
        <v>0</v>
      </c>
      <c r="F2766" s="12">
        <v>0</v>
      </c>
      <c r="G2766" s="12">
        <v>0</v>
      </c>
      <c r="H2766" s="12">
        <v>0</v>
      </c>
      <c r="I2766" s="13">
        <v>60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158.19999999999999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189.83999999999997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74"/>
        <v>348.03999999999996</v>
      </c>
      <c r="Y2766" s="14">
        <f t="shared" si="875"/>
        <v>0</v>
      </c>
      <c r="Z2766" s="14">
        <f t="shared" si="876"/>
        <v>0</v>
      </c>
      <c r="AA2766" s="14">
        <f t="shared" si="877"/>
        <v>0</v>
      </c>
      <c r="AB2766" s="14">
        <f t="shared" si="885"/>
        <v>0</v>
      </c>
      <c r="AC2766" s="15">
        <f t="shared" si="884"/>
        <v>348</v>
      </c>
      <c r="AD2766" s="48">
        <f>(ROUND(AC2766-AC2762,1)/AC2762)</f>
        <v>-6.6773934030571205E-2</v>
      </c>
      <c r="AE2766" s="113"/>
      <c r="AF2766" s="60"/>
    </row>
    <row r="2767" spans="1:32">
      <c r="A2767" s="99" t="s">
        <v>666</v>
      </c>
      <c r="B2767" s="89"/>
      <c r="C2767" s="21" t="s">
        <v>339</v>
      </c>
      <c r="D2767" s="12">
        <v>113</v>
      </c>
      <c r="E2767" s="12">
        <v>0</v>
      </c>
      <c r="F2767" s="12">
        <v>0</v>
      </c>
      <c r="G2767" s="12">
        <v>0</v>
      </c>
      <c r="H2767" s="12">
        <v>0</v>
      </c>
      <c r="I2767" s="13">
        <v>60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158.19999999999999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189.83999999999997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74"/>
        <v>348.03999999999996</v>
      </c>
      <c r="Y2767" s="14">
        <f t="shared" si="875"/>
        <v>0</v>
      </c>
      <c r="Z2767" s="14">
        <f t="shared" si="876"/>
        <v>0</v>
      </c>
      <c r="AA2767" s="14">
        <f t="shared" si="877"/>
        <v>0</v>
      </c>
      <c r="AB2767" s="14">
        <f t="shared" si="885"/>
        <v>0</v>
      </c>
      <c r="AC2767" s="15">
        <f t="shared" si="884"/>
        <v>348</v>
      </c>
      <c r="AD2767" s="48">
        <f>(ROUND(AC2767-AC2762,1)/AC2762)</f>
        <v>-6.6773934030571205E-2</v>
      </c>
      <c r="AE2767" s="113"/>
      <c r="AF2767" s="60"/>
    </row>
    <row r="2768" spans="1:32">
      <c r="A2768" s="99" t="s">
        <v>605</v>
      </c>
      <c r="B2768" s="89"/>
      <c r="C2768" s="21" t="s">
        <v>1</v>
      </c>
      <c r="D2768" s="12">
        <v>57</v>
      </c>
      <c r="E2768" s="12">
        <v>113</v>
      </c>
      <c r="F2768" s="12">
        <v>0</v>
      </c>
      <c r="G2768" s="12">
        <v>0</v>
      </c>
      <c r="H2768" s="12">
        <v>0</v>
      </c>
      <c r="I2768" s="13">
        <v>60</v>
      </c>
      <c r="J2768" s="13">
        <v>20</v>
      </c>
      <c r="K2768" s="13">
        <v>85</v>
      </c>
      <c r="L2768" s="13">
        <v>0</v>
      </c>
      <c r="M2768" s="13">
        <v>0</v>
      </c>
      <c r="N2768" s="14">
        <f>D2768*$D$9</f>
        <v>68.399999999999991</v>
      </c>
      <c r="O2768" s="14">
        <f>E2768*$E$9</f>
        <v>146.9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82.08</v>
      </c>
      <c r="T2768" s="14">
        <f>(O2768/100)*(K2768*$K$9)</f>
        <v>187.29750000000001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74"/>
        <v>150.47999999999999</v>
      </c>
      <c r="Y2768" s="14">
        <f t="shared" si="875"/>
        <v>334.19749999999999</v>
      </c>
      <c r="Z2768" s="14">
        <f t="shared" si="876"/>
        <v>0</v>
      </c>
      <c r="AA2768" s="14">
        <f t="shared" si="877"/>
        <v>0</v>
      </c>
      <c r="AB2768" s="14">
        <f t="shared" si="885"/>
        <v>0</v>
      </c>
      <c r="AC2768" s="15">
        <f t="shared" si="884"/>
        <v>484.7</v>
      </c>
      <c r="AD2768" s="48">
        <f>(ROUND(AC2768-AC2762,1)/AC2762)</f>
        <v>0.29981228211316707</v>
      </c>
      <c r="AE2768" s="113"/>
      <c r="AF2768" s="60"/>
    </row>
    <row r="2769" spans="1:32">
      <c r="A2769" s="99" t="s">
        <v>844</v>
      </c>
      <c r="B2769" s="89"/>
      <c r="C2769" s="21" t="s">
        <v>2</v>
      </c>
      <c r="D2769" s="12">
        <v>57</v>
      </c>
      <c r="E2769" s="12">
        <v>0</v>
      </c>
      <c r="F2769" s="12">
        <v>113</v>
      </c>
      <c r="G2769" s="12">
        <v>0</v>
      </c>
      <c r="H2769" s="12">
        <v>0</v>
      </c>
      <c r="I2769" s="13">
        <v>60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68.399999999999991</v>
      </c>
      <c r="O2769" s="14">
        <f>E2769*$E$10</f>
        <v>0</v>
      </c>
      <c r="P2769" s="14">
        <f>F2769*$F$10</f>
        <v>146.9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82.08</v>
      </c>
      <c r="T2769" s="14">
        <f>(O2769/100)*(K2769*$J$10)</f>
        <v>0</v>
      </c>
      <c r="U2769" s="14">
        <f>(P2769/100)*(K2769*$K$10)+(P2769/100)*(L2769*$L$10)</f>
        <v>187.29750000000001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74"/>
        <v>150.47999999999999</v>
      </c>
      <c r="Y2769" s="14">
        <f t="shared" si="875"/>
        <v>0</v>
      </c>
      <c r="Z2769" s="14">
        <f t="shared" si="876"/>
        <v>334.19749999999999</v>
      </c>
      <c r="AA2769" s="14">
        <f t="shared" si="877"/>
        <v>0</v>
      </c>
      <c r="AB2769" s="14">
        <f t="shared" si="885"/>
        <v>0</v>
      </c>
      <c r="AC2769" s="15">
        <f t="shared" si="884"/>
        <v>484.7</v>
      </c>
      <c r="AD2769" s="48">
        <f>(ROUND(AC2769-AC2762,1)/AC2762)</f>
        <v>0.29981228211316707</v>
      </c>
      <c r="AE2769" s="113"/>
      <c r="AF2769" s="60"/>
    </row>
    <row r="2770" spans="1:32">
      <c r="A2770" s="99" t="s">
        <v>845</v>
      </c>
      <c r="B2770" s="89"/>
      <c r="C2770" s="21" t="s">
        <v>3</v>
      </c>
      <c r="D2770" s="12">
        <v>57</v>
      </c>
      <c r="E2770" s="12">
        <v>0</v>
      </c>
      <c r="F2770" s="12">
        <v>0</v>
      </c>
      <c r="G2770" s="12">
        <v>113</v>
      </c>
      <c r="H2770" s="12">
        <v>0</v>
      </c>
      <c r="I2770" s="13">
        <v>60</v>
      </c>
      <c r="J2770" s="13">
        <v>20</v>
      </c>
      <c r="K2770" s="13">
        <v>0</v>
      </c>
      <c r="L2770" s="13">
        <v>85</v>
      </c>
      <c r="M2770" s="13">
        <v>0</v>
      </c>
      <c r="N2770" s="14">
        <f>D2770*$D$11</f>
        <v>68.399999999999991</v>
      </c>
      <c r="O2770" s="14">
        <f>E2770*$E$11</f>
        <v>0</v>
      </c>
      <c r="P2770" s="14">
        <f>F2770*$F$11</f>
        <v>0</v>
      </c>
      <c r="Q2770" s="14">
        <f>G2770*$G$11</f>
        <v>146.9</v>
      </c>
      <c r="R2770" s="14">
        <f>H2770*$H$11</f>
        <v>0</v>
      </c>
      <c r="S2770" s="14">
        <f>(N2770/100)*(I2770*$I$11)+(N2770/100)*(J2770*$J$11)</f>
        <v>82.08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187.29750000000001</v>
      </c>
      <c r="W2770" s="14">
        <f>(R2770/100)*(K2770*$K$11)+(R2770/100)*(L2770*$L$11)</f>
        <v>0</v>
      </c>
      <c r="X2770" s="14">
        <f t="shared" si="874"/>
        <v>150.47999999999999</v>
      </c>
      <c r="Y2770" s="14">
        <f t="shared" si="875"/>
        <v>0</v>
      </c>
      <c r="Z2770" s="14">
        <f t="shared" si="876"/>
        <v>0</v>
      </c>
      <c r="AA2770" s="14">
        <f t="shared" si="877"/>
        <v>334.19749999999999</v>
      </c>
      <c r="AB2770" s="14">
        <f t="shared" si="885"/>
        <v>0</v>
      </c>
      <c r="AC2770" s="15">
        <f t="shared" si="884"/>
        <v>484.7</v>
      </c>
      <c r="AD2770" s="48">
        <f>(ROUND(AC2770-AC2762,1)/AC2762)</f>
        <v>0.29981228211316707</v>
      </c>
      <c r="AE2770" s="113"/>
      <c r="AF2770" s="60"/>
    </row>
    <row r="2771" spans="1:32">
      <c r="A2771" s="99" t="s">
        <v>846</v>
      </c>
      <c r="B2771" s="89"/>
      <c r="C2771" s="21" t="s">
        <v>4</v>
      </c>
      <c r="D2771" s="12">
        <v>57</v>
      </c>
      <c r="E2771" s="12">
        <v>0</v>
      </c>
      <c r="F2771" s="12">
        <v>0</v>
      </c>
      <c r="G2771" s="12">
        <v>0</v>
      </c>
      <c r="H2771" s="12">
        <v>113</v>
      </c>
      <c r="I2771" s="13">
        <v>60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68.399999999999991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146.9</v>
      </c>
      <c r="S2771" s="14">
        <f>(N2771/100)*(I2771*$I$12)+(N2771/100)*(J2771*$J$12)</f>
        <v>82.08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187.29750000000001</v>
      </c>
      <c r="X2771" s="14">
        <f t="shared" si="874"/>
        <v>150.47999999999999</v>
      </c>
      <c r="Y2771" s="14">
        <f t="shared" si="875"/>
        <v>0</v>
      </c>
      <c r="Z2771" s="14">
        <f t="shared" si="876"/>
        <v>0</v>
      </c>
      <c r="AA2771" s="14">
        <f t="shared" si="877"/>
        <v>0</v>
      </c>
      <c r="AB2771" s="14">
        <f t="shared" si="885"/>
        <v>334.19749999999999</v>
      </c>
      <c r="AC2771" s="15">
        <f t="shared" si="884"/>
        <v>484.7</v>
      </c>
      <c r="AD2771" s="48">
        <f>(ROUND(AC2771-AC2762,1)/AC2762)</f>
        <v>0.29981228211316707</v>
      </c>
      <c r="AE2771" s="113"/>
      <c r="AF2771" s="60"/>
    </row>
    <row r="2772" spans="1:32">
      <c r="A2772" s="99" t="s">
        <v>847</v>
      </c>
      <c r="B2772" s="89"/>
      <c r="C2772" s="21" t="s">
        <v>327</v>
      </c>
      <c r="D2772" s="12">
        <v>113</v>
      </c>
      <c r="E2772" s="12">
        <v>0</v>
      </c>
      <c r="F2772" s="12">
        <v>0</v>
      </c>
      <c r="G2772" s="12">
        <v>0</v>
      </c>
      <c r="H2772" s="12">
        <v>0</v>
      </c>
      <c r="I2772" s="13">
        <v>60</v>
      </c>
      <c r="J2772" s="13">
        <v>20</v>
      </c>
      <c r="K2772" s="13">
        <v>0</v>
      </c>
      <c r="L2772" s="13">
        <v>0</v>
      </c>
      <c r="M2772" s="13">
        <v>70</v>
      </c>
      <c r="N2772" s="14">
        <f>D2772*$D$13</f>
        <v>146.9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330.52499999999998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74"/>
        <v>477.42499999999995</v>
      </c>
      <c r="Y2772" s="14">
        <f t="shared" si="875"/>
        <v>0</v>
      </c>
      <c r="Z2772" s="14">
        <f t="shared" si="876"/>
        <v>0</v>
      </c>
      <c r="AA2772" s="14">
        <f t="shared" si="877"/>
        <v>0</v>
      </c>
      <c r="AB2772" s="14">
        <f t="shared" si="885"/>
        <v>0</v>
      </c>
      <c r="AC2772" s="15">
        <f t="shared" si="884"/>
        <v>477.4</v>
      </c>
      <c r="AD2772" s="48">
        <f>(ROUND(AC2772-AC2762,1)/AC2762)</f>
        <v>0.28023598820058998</v>
      </c>
      <c r="AE2772" s="113"/>
      <c r="AF2772" s="60"/>
    </row>
    <row r="2773" spans="1:32">
      <c r="A2773" s="99" t="s">
        <v>848</v>
      </c>
      <c r="B2773" s="89"/>
      <c r="C2773" s="21" t="s">
        <v>328</v>
      </c>
      <c r="D2773" s="12">
        <v>113</v>
      </c>
      <c r="E2773" s="12">
        <v>0</v>
      </c>
      <c r="F2773" s="12">
        <v>0</v>
      </c>
      <c r="G2773" s="12">
        <v>0</v>
      </c>
      <c r="H2773" s="12">
        <v>0</v>
      </c>
      <c r="I2773" s="13">
        <v>60</v>
      </c>
      <c r="J2773" s="13">
        <v>20</v>
      </c>
      <c r="K2773" s="13">
        <v>70</v>
      </c>
      <c r="L2773" s="13">
        <v>0</v>
      </c>
      <c r="M2773" s="13">
        <v>0</v>
      </c>
      <c r="N2773" s="14">
        <f>D2773*$D$14</f>
        <v>146.9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330.52499999999998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74"/>
        <v>477.42499999999995</v>
      </c>
      <c r="Y2773" s="14">
        <f t="shared" si="875"/>
        <v>0</v>
      </c>
      <c r="Z2773" s="14">
        <f t="shared" si="876"/>
        <v>0</v>
      </c>
      <c r="AA2773" s="14">
        <f t="shared" si="877"/>
        <v>0</v>
      </c>
      <c r="AB2773" s="14">
        <f t="shared" si="885"/>
        <v>0</v>
      </c>
      <c r="AC2773" s="15">
        <f t="shared" si="884"/>
        <v>477.4</v>
      </c>
      <c r="AD2773" s="48">
        <f>(ROUND(AC2773-AC2762,1)/AC2762)</f>
        <v>0.28023598820058998</v>
      </c>
      <c r="AE2773" s="113"/>
      <c r="AF2773" s="60"/>
    </row>
    <row r="2774" spans="1:32">
      <c r="A2774" s="99"/>
      <c r="B2774" s="89"/>
      <c r="C2774" s="21" t="s">
        <v>329</v>
      </c>
      <c r="D2774" s="12">
        <v>113</v>
      </c>
      <c r="E2774" s="12">
        <v>0</v>
      </c>
      <c r="F2774" s="12">
        <v>0</v>
      </c>
      <c r="G2774" s="12">
        <v>0</v>
      </c>
      <c r="H2774" s="12">
        <v>0</v>
      </c>
      <c r="I2774" s="13">
        <v>60</v>
      </c>
      <c r="J2774" s="13">
        <v>20</v>
      </c>
      <c r="K2774" s="13">
        <v>0</v>
      </c>
      <c r="L2774" s="13">
        <v>70</v>
      </c>
      <c r="M2774" s="13">
        <v>0</v>
      </c>
      <c r="N2774" s="14">
        <f>D2774*$D$15</f>
        <v>146.9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330.52499999999998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74"/>
        <v>477.42499999999995</v>
      </c>
      <c r="Y2774" s="14">
        <f t="shared" si="875"/>
        <v>0</v>
      </c>
      <c r="Z2774" s="14">
        <f t="shared" si="876"/>
        <v>0</v>
      </c>
      <c r="AA2774" s="14">
        <f t="shared" si="877"/>
        <v>0</v>
      </c>
      <c r="AB2774" s="14">
        <f t="shared" si="885"/>
        <v>0</v>
      </c>
      <c r="AC2774" s="15">
        <f t="shared" si="884"/>
        <v>477.4</v>
      </c>
      <c r="AD2774" s="48">
        <f>(ROUND(AC2774-AC2762,1)/AC2762)</f>
        <v>0.28023598820058998</v>
      </c>
      <c r="AE2774" s="113"/>
      <c r="AF2774" s="60"/>
    </row>
    <row r="2775" spans="1:32">
      <c r="A2775" s="99"/>
      <c r="B2775" s="89"/>
      <c r="C2775" s="21" t="s">
        <v>325</v>
      </c>
      <c r="D2775" s="12">
        <v>113</v>
      </c>
      <c r="E2775" s="12">
        <v>0</v>
      </c>
      <c r="F2775" s="12">
        <v>0</v>
      </c>
      <c r="G2775" s="12">
        <v>0</v>
      </c>
      <c r="H2775" s="12">
        <v>0</v>
      </c>
      <c r="I2775" s="13">
        <v>60</v>
      </c>
      <c r="J2775" s="13">
        <v>55</v>
      </c>
      <c r="K2775" s="13">
        <v>0</v>
      </c>
      <c r="L2775" s="13">
        <v>0</v>
      </c>
      <c r="M2775" s="13">
        <v>0</v>
      </c>
      <c r="N2775" s="14">
        <f>D2775*$D$16</f>
        <v>146.9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273.96850000000001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74"/>
        <v>420.86850000000004</v>
      </c>
      <c r="Y2775" s="14">
        <f t="shared" si="875"/>
        <v>0</v>
      </c>
      <c r="Z2775" s="14">
        <f t="shared" si="876"/>
        <v>0</v>
      </c>
      <c r="AA2775" s="14">
        <f t="shared" si="877"/>
        <v>0</v>
      </c>
      <c r="AB2775" s="14">
        <f t="shared" si="885"/>
        <v>0</v>
      </c>
      <c r="AC2775" s="15">
        <f t="shared" si="884"/>
        <v>420.9</v>
      </c>
      <c r="AD2775" s="48">
        <f>(ROUND(AC2775-AC2762,1)/AC2762)</f>
        <v>0.12872083668543846</v>
      </c>
      <c r="AE2775" s="113"/>
      <c r="AF2775" s="60"/>
    </row>
    <row r="2776" spans="1:32">
      <c r="A2776" s="99"/>
      <c r="B2776" s="89"/>
      <c r="C2776" s="21" t="s">
        <v>326</v>
      </c>
      <c r="D2776" s="12">
        <v>113</v>
      </c>
      <c r="E2776" s="12">
        <v>0</v>
      </c>
      <c r="F2776" s="12">
        <v>0</v>
      </c>
      <c r="G2776" s="12">
        <v>0</v>
      </c>
      <c r="H2776" s="12">
        <v>0</v>
      </c>
      <c r="I2776" s="13">
        <v>83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146.9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309.81209999999999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74"/>
        <v>456.71209999999996</v>
      </c>
      <c r="Y2776" s="14">
        <f t="shared" si="875"/>
        <v>0</v>
      </c>
      <c r="Z2776" s="14">
        <f t="shared" si="876"/>
        <v>0</v>
      </c>
      <c r="AA2776" s="14">
        <f t="shared" si="877"/>
        <v>0</v>
      </c>
      <c r="AB2776" s="14">
        <f t="shared" si="885"/>
        <v>0</v>
      </c>
      <c r="AC2776" s="15">
        <f t="shared" si="884"/>
        <v>456.7</v>
      </c>
      <c r="AD2776" s="48">
        <f>(ROUND(AC2776-AC2762,1)/AC2762)</f>
        <v>0.22472512737999464</v>
      </c>
      <c r="AE2776" s="113"/>
      <c r="AF2776" s="60"/>
    </row>
    <row r="2777" spans="1:32">
      <c r="A2777" s="106" t="s">
        <v>0</v>
      </c>
      <c r="B2777" s="86" t="s">
        <v>131</v>
      </c>
      <c r="C2777" s="50" t="s">
        <v>243</v>
      </c>
      <c r="D2777" s="11">
        <v>108</v>
      </c>
      <c r="E2777" s="11">
        <v>0</v>
      </c>
      <c r="F2777" s="11">
        <v>0</v>
      </c>
      <c r="G2777" s="11">
        <v>0</v>
      </c>
      <c r="H2777" s="11">
        <v>0</v>
      </c>
      <c r="I2777" s="51">
        <v>70</v>
      </c>
      <c r="J2777" s="51">
        <v>20</v>
      </c>
      <c r="K2777" s="51">
        <v>0</v>
      </c>
      <c r="L2777" s="51">
        <v>0</v>
      </c>
      <c r="M2777" s="51">
        <v>0</v>
      </c>
      <c r="N2777" s="52">
        <f>D2777*$D$3</f>
        <v>162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218.70000000000002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74"/>
        <v>380.70000000000005</v>
      </c>
      <c r="Y2777" s="52">
        <f t="shared" si="875"/>
        <v>0</v>
      </c>
      <c r="Z2777" s="52">
        <f t="shared" si="876"/>
        <v>0</v>
      </c>
      <c r="AA2777" s="52">
        <f t="shared" si="877"/>
        <v>0</v>
      </c>
      <c r="AB2777" s="52">
        <f t="shared" si="885"/>
        <v>0</v>
      </c>
      <c r="AC2777" s="53">
        <f>ROUND(X2777+Y2777+Z2777+AA2777+AB2777,1)</f>
        <v>380.7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7">
        <v>12</v>
      </c>
      <c r="C2778" s="21" t="s">
        <v>324</v>
      </c>
      <c r="D2778" s="12">
        <v>108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32</v>
      </c>
      <c r="K2778" s="13">
        <v>0</v>
      </c>
      <c r="L2778" s="13">
        <v>0</v>
      </c>
      <c r="M2778" s="13">
        <v>0</v>
      </c>
      <c r="N2778" s="14">
        <f>D2778*$D$4</f>
        <v>140.4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308.31840000000005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74"/>
        <v>448.71840000000009</v>
      </c>
      <c r="Y2778" s="14">
        <f t="shared" si="875"/>
        <v>0</v>
      </c>
      <c r="Z2778" s="14">
        <f t="shared" si="876"/>
        <v>0</v>
      </c>
      <c r="AA2778" s="14">
        <f t="shared" si="877"/>
        <v>0</v>
      </c>
      <c r="AB2778" s="14">
        <f>R2778+W2778</f>
        <v>0</v>
      </c>
      <c r="AC2778" s="15">
        <f>ROUND(X2778+Y2778+Z2778+AA2778+AB2778,1)</f>
        <v>448.7</v>
      </c>
      <c r="AD2778" s="48">
        <f>(ROUND(AC2778-AC2777,1)/AC2777)</f>
        <v>0.17861833464670346</v>
      </c>
      <c r="AE2778" s="113"/>
      <c r="AF2778" s="60"/>
    </row>
    <row r="2779" spans="1:32">
      <c r="A2779" s="99" t="s">
        <v>815</v>
      </c>
      <c r="B2779" s="87">
        <v>10</v>
      </c>
      <c r="C2779" s="21" t="s">
        <v>849</v>
      </c>
      <c r="D2779" s="12">
        <v>108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20</v>
      </c>
      <c r="K2779" s="13">
        <v>0</v>
      </c>
      <c r="L2779" s="13">
        <v>0</v>
      </c>
      <c r="M2779" s="13">
        <v>0</v>
      </c>
      <c r="N2779" s="14">
        <f>D2779*$D$5</f>
        <v>151.19999999999999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204.11999999999998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74"/>
        <v>355.31999999999994</v>
      </c>
      <c r="Y2779" s="14">
        <f t="shared" si="875"/>
        <v>0</v>
      </c>
      <c r="Z2779" s="14">
        <f t="shared" si="876"/>
        <v>0</v>
      </c>
      <c r="AA2779" s="14">
        <f t="shared" si="877"/>
        <v>0</v>
      </c>
      <c r="AB2779" s="14">
        <f>R2779+W2779</f>
        <v>0</v>
      </c>
      <c r="AC2779" s="15">
        <f t="shared" ref="AC2779:AC2791" si="886">ROUND(X2779+Y2779+Z2779+AA2779+AB2779,1)</f>
        <v>355.3</v>
      </c>
      <c r="AD2779" s="48">
        <f>(ROUND(AC2779-AC2777,1)/AC2777)</f>
        <v>-6.6719201470974515E-2</v>
      </c>
      <c r="AE2779" s="113"/>
      <c r="AF2779" s="60"/>
    </row>
    <row r="2780" spans="1:32">
      <c r="A2780" s="99" t="s">
        <v>816</v>
      </c>
      <c r="B2780" s="87">
        <v>0</v>
      </c>
      <c r="C2780" s="21" t="s">
        <v>337</v>
      </c>
      <c r="D2780" s="12">
        <v>108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20</v>
      </c>
      <c r="K2780" s="13">
        <v>0</v>
      </c>
      <c r="L2780" s="13">
        <v>0</v>
      </c>
      <c r="M2780" s="13">
        <v>0</v>
      </c>
      <c r="N2780" s="14">
        <f>D2780*$D$6</f>
        <v>151.19999999999999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204.11999999999998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74"/>
        <v>355.31999999999994</v>
      </c>
      <c r="Y2780" s="14">
        <f t="shared" si="875"/>
        <v>0</v>
      </c>
      <c r="Z2780" s="14">
        <f t="shared" si="876"/>
        <v>0</v>
      </c>
      <c r="AA2780" s="14">
        <f t="shared" si="877"/>
        <v>0</v>
      </c>
      <c r="AB2780" s="14">
        <f t="shared" ref="AB2780:AB2791" si="887">R2780+W2780</f>
        <v>0</v>
      </c>
      <c r="AC2780" s="15">
        <f t="shared" si="886"/>
        <v>355.3</v>
      </c>
      <c r="AD2780" s="48">
        <f>(ROUND(AC2780-AC2777,1)/AC2777)</f>
        <v>-6.6719201470974515E-2</v>
      </c>
      <c r="AE2780" s="113"/>
      <c r="AF2780" s="60"/>
    </row>
    <row r="2781" spans="1:32">
      <c r="A2781" s="99" t="s">
        <v>817</v>
      </c>
      <c r="B2781" s="87">
        <v>0</v>
      </c>
      <c r="C2781" s="21" t="s">
        <v>338</v>
      </c>
      <c r="D2781" s="12">
        <v>108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20</v>
      </c>
      <c r="K2781" s="13">
        <v>0</v>
      </c>
      <c r="L2781" s="13">
        <v>0</v>
      </c>
      <c r="M2781" s="13">
        <v>0</v>
      </c>
      <c r="N2781" s="14">
        <f>D2781*$D$7</f>
        <v>151.19999999999999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204.11999999999998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791" si="888">N2781+S2781</f>
        <v>355.31999999999994</v>
      </c>
      <c r="Y2781" s="14">
        <f t="shared" ref="Y2781:Y2791" si="889">O2781+T2781</f>
        <v>0</v>
      </c>
      <c r="Z2781" s="14">
        <f t="shared" ref="Z2781:Z2791" si="890">P2781+U2781</f>
        <v>0</v>
      </c>
      <c r="AA2781" s="14">
        <f t="shared" ref="AA2781:AA2791" si="891">Q2781+V2781</f>
        <v>0</v>
      </c>
      <c r="AB2781" s="14">
        <f t="shared" si="887"/>
        <v>0</v>
      </c>
      <c r="AC2781" s="15">
        <f t="shared" si="886"/>
        <v>355.3</v>
      </c>
      <c r="AD2781" s="48">
        <f>(ROUND(AC2781-AC2777,1)/AC2777)</f>
        <v>-6.6719201470974515E-2</v>
      </c>
      <c r="AE2781" s="113"/>
      <c r="AF2781" s="60"/>
    </row>
    <row r="2782" spans="1:32">
      <c r="A2782" s="99" t="s">
        <v>666</v>
      </c>
      <c r="B2782" s="87"/>
      <c r="C2782" s="21" t="s">
        <v>339</v>
      </c>
      <c r="D2782" s="12">
        <v>108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20</v>
      </c>
      <c r="K2782" s="13">
        <v>0</v>
      </c>
      <c r="L2782" s="13">
        <v>0</v>
      </c>
      <c r="M2782" s="13">
        <v>0</v>
      </c>
      <c r="N2782" s="14">
        <f>D2782*$D$8</f>
        <v>151.19999999999999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204.11999999999998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355.31999999999994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87"/>
        <v>0</v>
      </c>
      <c r="AC2782" s="15">
        <f t="shared" si="886"/>
        <v>355.3</v>
      </c>
      <c r="AD2782" s="48">
        <f>(ROUND(AC2782-AC2777,1)/AC2777)</f>
        <v>-6.6719201470974515E-2</v>
      </c>
      <c r="AE2782" s="113"/>
      <c r="AF2782" s="60"/>
    </row>
    <row r="2783" spans="1:32">
      <c r="A2783" s="99" t="s">
        <v>605</v>
      </c>
      <c r="B2783" s="87"/>
      <c r="C2783" s="21" t="s">
        <v>1</v>
      </c>
      <c r="D2783" s="12">
        <v>54</v>
      </c>
      <c r="E2783" s="12">
        <v>108</v>
      </c>
      <c r="F2783" s="12">
        <v>0</v>
      </c>
      <c r="G2783" s="12">
        <v>0</v>
      </c>
      <c r="H2783" s="12">
        <v>0</v>
      </c>
      <c r="I2783" s="13">
        <v>70</v>
      </c>
      <c r="J2783" s="13">
        <v>20</v>
      </c>
      <c r="K2783" s="13">
        <v>95</v>
      </c>
      <c r="L2783" s="13">
        <v>0</v>
      </c>
      <c r="M2783" s="13">
        <v>0</v>
      </c>
      <c r="N2783" s="14">
        <f>D2783*$D$9</f>
        <v>64.8</v>
      </c>
      <c r="O2783" s="14">
        <f>E2783*$E$9</f>
        <v>140.4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87.48</v>
      </c>
      <c r="T2783" s="14">
        <f>(O2783/100)*(K2783*$K$9)</f>
        <v>200.07000000000002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152.28</v>
      </c>
      <c r="Y2783" s="14">
        <f t="shared" si="889"/>
        <v>340.47</v>
      </c>
      <c r="Z2783" s="14">
        <f t="shared" si="890"/>
        <v>0</v>
      </c>
      <c r="AA2783" s="14">
        <f t="shared" si="891"/>
        <v>0</v>
      </c>
      <c r="AB2783" s="14">
        <f t="shared" si="887"/>
        <v>0</v>
      </c>
      <c r="AC2783" s="15">
        <f t="shared" si="886"/>
        <v>492.8</v>
      </c>
      <c r="AD2783" s="48">
        <f>(ROUND(AC2783-AC2777,1)/AC2777)</f>
        <v>0.29445757814552143</v>
      </c>
      <c r="AE2783" s="113"/>
      <c r="AF2783" s="60"/>
    </row>
    <row r="2784" spans="1:32">
      <c r="A2784" s="99" t="s">
        <v>844</v>
      </c>
      <c r="B2784" s="87"/>
      <c r="C2784" s="21" t="s">
        <v>2</v>
      </c>
      <c r="D2784" s="12">
        <v>54</v>
      </c>
      <c r="E2784" s="12">
        <v>0</v>
      </c>
      <c r="F2784" s="12">
        <v>108</v>
      </c>
      <c r="G2784" s="12">
        <v>0</v>
      </c>
      <c r="H2784" s="12">
        <v>0</v>
      </c>
      <c r="I2784" s="13">
        <v>70</v>
      </c>
      <c r="J2784" s="13">
        <v>20</v>
      </c>
      <c r="K2784" s="13">
        <v>42.5</v>
      </c>
      <c r="L2784" s="13">
        <v>42.5</v>
      </c>
      <c r="M2784" s="13">
        <v>0</v>
      </c>
      <c r="N2784" s="14">
        <f>D2784*$D$10</f>
        <v>64.8</v>
      </c>
      <c r="O2784" s="14">
        <f>E2784*$E$10</f>
        <v>0</v>
      </c>
      <c r="P2784" s="14">
        <f>F2784*$F$10</f>
        <v>140.4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87.48</v>
      </c>
      <c r="T2784" s="14">
        <f>(O2784/100)*(K2784*$J$10)</f>
        <v>0</v>
      </c>
      <c r="U2784" s="14">
        <f>(P2784/100)*(K2784*$K$10)+(P2784/100)*(L2784*$L$10)</f>
        <v>179.01000000000002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152.28</v>
      </c>
      <c r="Y2784" s="14">
        <f t="shared" si="889"/>
        <v>0</v>
      </c>
      <c r="Z2784" s="14">
        <f t="shared" si="890"/>
        <v>319.41000000000003</v>
      </c>
      <c r="AA2784" s="14">
        <f t="shared" si="891"/>
        <v>0</v>
      </c>
      <c r="AB2784" s="14">
        <f t="shared" si="887"/>
        <v>0</v>
      </c>
      <c r="AC2784" s="15">
        <f t="shared" si="886"/>
        <v>471.7</v>
      </c>
      <c r="AD2784" s="48">
        <f>(ROUND(AC2784-AC2777,1)/AC2777)</f>
        <v>0.23903335960073549</v>
      </c>
      <c r="AE2784" s="113"/>
      <c r="AF2784" s="60"/>
    </row>
    <row r="2785" spans="1:32">
      <c r="A2785" s="99" t="s">
        <v>845</v>
      </c>
      <c r="B2785" s="87"/>
      <c r="C2785" s="21" t="s">
        <v>3</v>
      </c>
      <c r="D2785" s="12">
        <v>54</v>
      </c>
      <c r="E2785" s="12">
        <v>0</v>
      </c>
      <c r="F2785" s="12">
        <v>0</v>
      </c>
      <c r="G2785" s="12">
        <v>108</v>
      </c>
      <c r="H2785" s="12">
        <v>0</v>
      </c>
      <c r="I2785" s="13">
        <v>70</v>
      </c>
      <c r="J2785" s="13">
        <v>20</v>
      </c>
      <c r="K2785" s="13">
        <v>0</v>
      </c>
      <c r="L2785" s="13">
        <v>95</v>
      </c>
      <c r="M2785" s="13">
        <v>0</v>
      </c>
      <c r="N2785" s="14">
        <f>D2785*$D$11</f>
        <v>64.8</v>
      </c>
      <c r="O2785" s="14">
        <f>E2785*$E$11</f>
        <v>0</v>
      </c>
      <c r="P2785" s="14">
        <f>F2785*$F$11</f>
        <v>0</v>
      </c>
      <c r="Q2785" s="14">
        <f>G2785*$G$11</f>
        <v>140.4</v>
      </c>
      <c r="R2785" s="14">
        <f>H2785*$H$11</f>
        <v>0</v>
      </c>
      <c r="S2785" s="14">
        <f>(N2785/100)*(I2785*$I$11)+(N2785/100)*(J2785*$J$11)</f>
        <v>87.48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200.07000000000002</v>
      </c>
      <c r="W2785" s="14">
        <f>(R2785/100)*(K2785*$K$11)+(R2785/100)*(L2785*$L$11)</f>
        <v>0</v>
      </c>
      <c r="X2785" s="14">
        <f t="shared" si="888"/>
        <v>152.28</v>
      </c>
      <c r="Y2785" s="14">
        <f t="shared" si="889"/>
        <v>0</v>
      </c>
      <c r="Z2785" s="14">
        <f t="shared" si="890"/>
        <v>0</v>
      </c>
      <c r="AA2785" s="14">
        <f t="shared" si="891"/>
        <v>340.47</v>
      </c>
      <c r="AB2785" s="14">
        <f t="shared" si="887"/>
        <v>0</v>
      </c>
      <c r="AC2785" s="15">
        <f t="shared" si="886"/>
        <v>492.8</v>
      </c>
      <c r="AD2785" s="48">
        <f>(ROUND(AC2785-AC2777,1)/AC2777)</f>
        <v>0.29445757814552143</v>
      </c>
      <c r="AE2785" s="113"/>
      <c r="AF2785" s="60"/>
    </row>
    <row r="2786" spans="1:32">
      <c r="A2786" s="99" t="s">
        <v>846</v>
      </c>
      <c r="B2786" s="87"/>
      <c r="C2786" s="21" t="s">
        <v>4</v>
      </c>
      <c r="D2786" s="12">
        <v>54</v>
      </c>
      <c r="E2786" s="12">
        <v>0</v>
      </c>
      <c r="F2786" s="12">
        <v>0</v>
      </c>
      <c r="G2786" s="12">
        <v>0</v>
      </c>
      <c r="H2786" s="12">
        <v>108</v>
      </c>
      <c r="I2786" s="13">
        <v>70</v>
      </c>
      <c r="J2786" s="13">
        <v>20</v>
      </c>
      <c r="K2786" s="13">
        <v>42.5</v>
      </c>
      <c r="L2786" s="13">
        <v>42.5</v>
      </c>
      <c r="M2786" s="13">
        <v>0</v>
      </c>
      <c r="N2786" s="14">
        <f>D2786*$D$12</f>
        <v>64.8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140.4</v>
      </c>
      <c r="S2786" s="14">
        <f>(N2786/100)*(I2786*$I$12)+(N2786/100)*(J2786*$J$12)</f>
        <v>87.48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179.01000000000002</v>
      </c>
      <c r="X2786" s="14">
        <f t="shared" si="888"/>
        <v>152.28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87"/>
        <v>319.41000000000003</v>
      </c>
      <c r="AC2786" s="15">
        <f t="shared" si="886"/>
        <v>471.7</v>
      </c>
      <c r="AD2786" s="48">
        <f>(ROUND(AC2786-AC2777,1)/AC2777)</f>
        <v>0.23903335960073549</v>
      </c>
      <c r="AE2786" s="113"/>
      <c r="AF2786" s="60"/>
    </row>
    <row r="2787" spans="1:32">
      <c r="A2787" s="99" t="s">
        <v>847</v>
      </c>
      <c r="B2787" s="87"/>
      <c r="C2787" s="21" t="s">
        <v>327</v>
      </c>
      <c r="D2787" s="12">
        <v>108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20</v>
      </c>
      <c r="K2787" s="13">
        <v>0</v>
      </c>
      <c r="L2787" s="13">
        <v>0</v>
      </c>
      <c r="M2787" s="13">
        <v>75</v>
      </c>
      <c r="N2787" s="14">
        <f>D2787*$D$13</f>
        <v>140.4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347.49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487.89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87"/>
        <v>0</v>
      </c>
      <c r="AC2787" s="15">
        <f t="shared" si="886"/>
        <v>487.9</v>
      </c>
      <c r="AD2787" s="48">
        <f>(ROUND(AC2787-AC2777,1)/AC2777)</f>
        <v>0.28158655109009723</v>
      </c>
      <c r="AE2787" s="113"/>
      <c r="AF2787" s="60"/>
    </row>
    <row r="2788" spans="1:32">
      <c r="A2788" s="99" t="s">
        <v>848</v>
      </c>
      <c r="B2788" s="87"/>
      <c r="C2788" s="21" t="s">
        <v>328</v>
      </c>
      <c r="D2788" s="12">
        <v>108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20</v>
      </c>
      <c r="K2788" s="13">
        <v>75</v>
      </c>
      <c r="L2788" s="13">
        <v>0</v>
      </c>
      <c r="M2788" s="13">
        <v>0</v>
      </c>
      <c r="N2788" s="14">
        <f>D2788*$D$14</f>
        <v>140.4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347.49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487.89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87"/>
        <v>0</v>
      </c>
      <c r="AC2788" s="15">
        <f t="shared" si="886"/>
        <v>487.9</v>
      </c>
      <c r="AD2788" s="48">
        <f>(ROUND(AC2788-AC2777,1)/AC2777)</f>
        <v>0.28158655109009723</v>
      </c>
      <c r="AE2788" s="113"/>
      <c r="AF2788" s="60"/>
    </row>
    <row r="2789" spans="1:32">
      <c r="A2789" s="99"/>
      <c r="B2789" s="87"/>
      <c r="C2789" s="21" t="s">
        <v>329</v>
      </c>
      <c r="D2789" s="12">
        <v>108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20</v>
      </c>
      <c r="K2789" s="13">
        <v>0</v>
      </c>
      <c r="L2789" s="13">
        <v>75</v>
      </c>
      <c r="M2789" s="13">
        <v>0</v>
      </c>
      <c r="N2789" s="14">
        <f>D2789*$D$15</f>
        <v>140.4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347.49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487.89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87"/>
        <v>0</v>
      </c>
      <c r="AC2789" s="15">
        <f t="shared" si="886"/>
        <v>487.9</v>
      </c>
      <c r="AD2789" s="48">
        <f>(ROUND(AC2789-AC2777,1)/AC2777)</f>
        <v>0.28158655109009723</v>
      </c>
      <c r="AE2789" s="113"/>
      <c r="AF2789" s="60"/>
    </row>
    <row r="2790" spans="1:32">
      <c r="A2790" s="99"/>
      <c r="B2790" s="87"/>
      <c r="C2790" s="21" t="s">
        <v>325</v>
      </c>
      <c r="D2790" s="12">
        <v>108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59</v>
      </c>
      <c r="K2790" s="13">
        <v>0</v>
      </c>
      <c r="L2790" s="13">
        <v>0</v>
      </c>
      <c r="M2790" s="13">
        <v>0</v>
      </c>
      <c r="N2790" s="14">
        <f>D2790*$D$16</f>
        <v>140.4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288.80279999999999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429.20280000000002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87"/>
        <v>0</v>
      </c>
      <c r="AC2790" s="15">
        <f t="shared" si="886"/>
        <v>429.2</v>
      </c>
      <c r="AD2790" s="48">
        <f>(ROUND(AC2790-AC2777,1)/AC2777)</f>
        <v>0.12739690044654584</v>
      </c>
      <c r="AE2790" s="113"/>
      <c r="AF2790" s="60"/>
    </row>
    <row r="2791" spans="1:32">
      <c r="A2791" s="99"/>
      <c r="B2791" s="87"/>
      <c r="C2791" s="21" t="s">
        <v>326</v>
      </c>
      <c r="D2791" s="12">
        <v>108</v>
      </c>
      <c r="E2791" s="12">
        <v>0</v>
      </c>
      <c r="F2791" s="12">
        <v>0</v>
      </c>
      <c r="G2791" s="12">
        <v>0</v>
      </c>
      <c r="H2791" s="12">
        <v>0</v>
      </c>
      <c r="I2791" s="13">
        <v>93</v>
      </c>
      <c r="J2791" s="13">
        <v>20</v>
      </c>
      <c r="K2791" s="13">
        <v>0</v>
      </c>
      <c r="L2791" s="13">
        <v>0</v>
      </c>
      <c r="M2791" s="13">
        <v>0</v>
      </c>
      <c r="N2791" s="14">
        <f>D2791*$D$17</f>
        <v>140.4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328.3956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468.79560000000004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87"/>
        <v>0</v>
      </c>
      <c r="AC2791" s="15">
        <f t="shared" si="886"/>
        <v>468.8</v>
      </c>
      <c r="AD2791" s="48">
        <f>(ROUND(AC2791-AC2777,1)/AC2777)</f>
        <v>0.23141581297609665</v>
      </c>
      <c r="AE2791" s="113"/>
      <c r="AF2791" s="60"/>
    </row>
    <row r="2792" spans="1:32">
      <c r="A2792" s="106" t="s">
        <v>0</v>
      </c>
      <c r="B2792" s="88" t="s">
        <v>139</v>
      </c>
      <c r="C2792" s="50" t="s">
        <v>243</v>
      </c>
      <c r="D2792" s="11">
        <v>106</v>
      </c>
      <c r="E2792" s="11">
        <v>0</v>
      </c>
      <c r="F2792" s="11">
        <v>0</v>
      </c>
      <c r="G2792" s="11">
        <v>0</v>
      </c>
      <c r="H2792" s="11">
        <v>0</v>
      </c>
      <c r="I2792" s="51">
        <v>45</v>
      </c>
      <c r="J2792" s="51">
        <v>45</v>
      </c>
      <c r="K2792" s="51">
        <v>0</v>
      </c>
      <c r="L2792" s="51">
        <v>0</v>
      </c>
      <c r="M2792" s="51">
        <v>0</v>
      </c>
      <c r="N2792" s="52">
        <f>D2792*$D$3</f>
        <v>159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214.65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ref="X2792:AB2795" si="892">N2792+S2792</f>
        <v>373.65</v>
      </c>
      <c r="Y2792" s="52">
        <f t="shared" si="892"/>
        <v>0</v>
      </c>
      <c r="Z2792" s="52">
        <f t="shared" si="892"/>
        <v>0</v>
      </c>
      <c r="AA2792" s="52">
        <f t="shared" si="892"/>
        <v>0</v>
      </c>
      <c r="AB2792" s="52">
        <f t="shared" si="892"/>
        <v>0</v>
      </c>
      <c r="AC2792" s="53">
        <f>ROUND(X2792+Y2792+Z2792+AA2792+AB2792,1)</f>
        <v>373.7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9">
        <v>12</v>
      </c>
      <c r="C2793" s="21" t="s">
        <v>324</v>
      </c>
      <c r="D2793" s="12">
        <v>106</v>
      </c>
      <c r="E2793" s="12">
        <v>0</v>
      </c>
      <c r="F2793" s="12">
        <v>0</v>
      </c>
      <c r="G2793" s="12">
        <v>0</v>
      </c>
      <c r="H2793" s="12">
        <v>0</v>
      </c>
      <c r="I2793" s="13">
        <v>65</v>
      </c>
      <c r="J2793" s="13">
        <v>65</v>
      </c>
      <c r="K2793" s="13">
        <v>0</v>
      </c>
      <c r="L2793" s="13">
        <v>0</v>
      </c>
      <c r="M2793" s="13">
        <v>0</v>
      </c>
      <c r="N2793" s="14">
        <f>D2793*$D$4</f>
        <v>137.80000000000001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322.452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460.25200000000001</v>
      </c>
      <c r="Y2793" s="14">
        <f t="shared" si="892"/>
        <v>0</v>
      </c>
      <c r="Z2793" s="14">
        <f t="shared" si="892"/>
        <v>0</v>
      </c>
      <c r="AA2793" s="14">
        <f t="shared" si="892"/>
        <v>0</v>
      </c>
      <c r="AB2793" s="14">
        <f t="shared" si="892"/>
        <v>0</v>
      </c>
      <c r="AC2793" s="15">
        <f>ROUND(X2793+Y2793+Z2793+AA2793+AB2793,1)</f>
        <v>460.3</v>
      </c>
      <c r="AD2793" s="48">
        <f>(ROUND(AC2793-AC2792,1)/AC2792)</f>
        <v>0.23173668718223173</v>
      </c>
      <c r="AE2793" s="113"/>
      <c r="AF2793" s="60"/>
    </row>
    <row r="2794" spans="1:32">
      <c r="A2794" s="99" t="s">
        <v>815</v>
      </c>
      <c r="B2794" s="89">
        <v>8</v>
      </c>
      <c r="C2794" s="21" t="s">
        <v>849</v>
      </c>
      <c r="D2794" s="12">
        <v>106</v>
      </c>
      <c r="E2794" s="12">
        <v>0</v>
      </c>
      <c r="F2794" s="12">
        <v>0</v>
      </c>
      <c r="G2794" s="12">
        <v>0</v>
      </c>
      <c r="H2794" s="12">
        <v>0</v>
      </c>
      <c r="I2794" s="13">
        <v>45</v>
      </c>
      <c r="J2794" s="13">
        <v>45</v>
      </c>
      <c r="K2794" s="13">
        <v>0</v>
      </c>
      <c r="L2794" s="13">
        <v>0</v>
      </c>
      <c r="M2794" s="13">
        <v>0</v>
      </c>
      <c r="N2794" s="14">
        <f>D2794*$D$5</f>
        <v>148.39999999999998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200.33999999999997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348.73999999999995</v>
      </c>
      <c r="Y2794" s="14">
        <f t="shared" si="892"/>
        <v>0</v>
      </c>
      <c r="Z2794" s="14">
        <f t="shared" si="892"/>
        <v>0</v>
      </c>
      <c r="AA2794" s="14">
        <f t="shared" si="892"/>
        <v>0</v>
      </c>
      <c r="AB2794" s="14">
        <f t="shared" si="892"/>
        <v>0</v>
      </c>
      <c r="AC2794" s="15">
        <f t="shared" ref="AC2794:AC2806" si="893">ROUND(X2794+Y2794+Z2794+AA2794+AB2794,1)</f>
        <v>348.7</v>
      </c>
      <c r="AD2794" s="48">
        <f>(ROUND(AC2794-AC2792,1)/AC2792)</f>
        <v>-6.6898581750066896E-2</v>
      </c>
      <c r="AE2794" s="113"/>
      <c r="AF2794" s="60"/>
    </row>
    <row r="2795" spans="1:32">
      <c r="A2795" s="99" t="s">
        <v>816</v>
      </c>
      <c r="B2795" s="89">
        <v>0</v>
      </c>
      <c r="C2795" s="21" t="s">
        <v>337</v>
      </c>
      <c r="D2795" s="12">
        <v>106</v>
      </c>
      <c r="E2795" s="12">
        <v>0</v>
      </c>
      <c r="F2795" s="12">
        <v>0</v>
      </c>
      <c r="G2795" s="12">
        <v>0</v>
      </c>
      <c r="H2795" s="12">
        <v>0</v>
      </c>
      <c r="I2795" s="13">
        <v>45</v>
      </c>
      <c r="J2795" s="13">
        <v>45</v>
      </c>
      <c r="K2795" s="13">
        <v>0</v>
      </c>
      <c r="L2795" s="13">
        <v>0</v>
      </c>
      <c r="M2795" s="13">
        <v>0</v>
      </c>
      <c r="N2795" s="14">
        <f>D2795*$D$6</f>
        <v>148.39999999999998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200.33999999999997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348.73999999999995</v>
      </c>
      <c r="Y2795" s="14">
        <f t="shared" si="892"/>
        <v>0</v>
      </c>
      <c r="Z2795" s="14">
        <f t="shared" si="892"/>
        <v>0</v>
      </c>
      <c r="AA2795" s="14">
        <f t="shared" si="892"/>
        <v>0</v>
      </c>
      <c r="AB2795" s="14">
        <f t="shared" si="892"/>
        <v>0</v>
      </c>
      <c r="AC2795" s="15">
        <f t="shared" si="893"/>
        <v>348.7</v>
      </c>
      <c r="AD2795" s="48">
        <f>(ROUND(AC2795-AC2792,1)/AC2792)</f>
        <v>-6.6898581750066896E-2</v>
      </c>
      <c r="AE2795" s="113"/>
      <c r="AF2795" s="60"/>
    </row>
    <row r="2796" spans="1:32">
      <c r="A2796" s="99" t="s">
        <v>817</v>
      </c>
      <c r="B2796" s="89">
        <v>0</v>
      </c>
      <c r="C2796" s="21" t="s">
        <v>338</v>
      </c>
      <c r="D2796" s="12">
        <v>106</v>
      </c>
      <c r="E2796" s="12">
        <v>0</v>
      </c>
      <c r="F2796" s="12">
        <v>0</v>
      </c>
      <c r="G2796" s="12">
        <v>0</v>
      </c>
      <c r="H2796" s="12">
        <v>0</v>
      </c>
      <c r="I2796" s="13">
        <v>45</v>
      </c>
      <c r="J2796" s="13">
        <v>45</v>
      </c>
      <c r="K2796" s="13">
        <v>0</v>
      </c>
      <c r="L2796" s="13">
        <v>0</v>
      </c>
      <c r="M2796" s="13">
        <v>0</v>
      </c>
      <c r="N2796" s="14">
        <f>D2796*$D$7</f>
        <v>148.39999999999998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200.33999999999997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ref="X2796:X2972" si="894">N2796+S2796</f>
        <v>348.73999999999995</v>
      </c>
      <c r="Y2796" s="14">
        <f t="shared" ref="Y2796:Y2972" si="895">O2796+T2796</f>
        <v>0</v>
      </c>
      <c r="Z2796" s="14">
        <f t="shared" ref="Z2796:Z2972" si="896">P2796+U2796</f>
        <v>0</v>
      </c>
      <c r="AA2796" s="14">
        <f t="shared" ref="AA2796:AA2972" si="897">Q2796+V2796</f>
        <v>0</v>
      </c>
      <c r="AB2796" s="14">
        <f t="shared" ref="AB2796:AB2809" si="898">R2796+W2796</f>
        <v>0</v>
      </c>
      <c r="AC2796" s="15">
        <f t="shared" si="893"/>
        <v>348.7</v>
      </c>
      <c r="AD2796" s="48">
        <f>(ROUND(AC2796-AC2792,1)/AC2792)</f>
        <v>-6.6898581750066896E-2</v>
      </c>
      <c r="AE2796" s="113"/>
      <c r="AF2796" s="60"/>
    </row>
    <row r="2797" spans="1:32">
      <c r="A2797" s="99" t="s">
        <v>666</v>
      </c>
      <c r="B2797" s="89"/>
      <c r="C2797" s="21" t="s">
        <v>339</v>
      </c>
      <c r="D2797" s="12">
        <v>106</v>
      </c>
      <c r="E2797" s="12">
        <v>0</v>
      </c>
      <c r="F2797" s="12">
        <v>0</v>
      </c>
      <c r="G2797" s="12">
        <v>0</v>
      </c>
      <c r="H2797" s="12">
        <v>0</v>
      </c>
      <c r="I2797" s="13">
        <v>45</v>
      </c>
      <c r="J2797" s="13">
        <v>45</v>
      </c>
      <c r="K2797" s="13">
        <v>0</v>
      </c>
      <c r="L2797" s="13">
        <v>0</v>
      </c>
      <c r="M2797" s="13">
        <v>0</v>
      </c>
      <c r="N2797" s="14">
        <f>D2797*$D$8</f>
        <v>148.39999999999998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200.33999999999997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4"/>
        <v>348.73999999999995</v>
      </c>
      <c r="Y2797" s="14">
        <f t="shared" si="895"/>
        <v>0</v>
      </c>
      <c r="Z2797" s="14">
        <f t="shared" si="896"/>
        <v>0</v>
      </c>
      <c r="AA2797" s="14">
        <f t="shared" si="897"/>
        <v>0</v>
      </c>
      <c r="AB2797" s="14">
        <f t="shared" si="898"/>
        <v>0</v>
      </c>
      <c r="AC2797" s="15">
        <f t="shared" si="893"/>
        <v>348.7</v>
      </c>
      <c r="AD2797" s="48">
        <f>(ROUND(AC2797-AC2792,1)/AC2792)</f>
        <v>-6.6898581750066896E-2</v>
      </c>
      <c r="AE2797" s="113"/>
      <c r="AF2797" s="60"/>
    </row>
    <row r="2798" spans="1:32">
      <c r="A2798" s="99" t="s">
        <v>605</v>
      </c>
      <c r="B2798" s="89"/>
      <c r="C2798" s="21" t="s">
        <v>1</v>
      </c>
      <c r="D2798" s="12">
        <v>53</v>
      </c>
      <c r="E2798" s="12">
        <v>106</v>
      </c>
      <c r="F2798" s="12">
        <v>0</v>
      </c>
      <c r="G2798" s="12">
        <v>0</v>
      </c>
      <c r="H2798" s="12">
        <v>0</v>
      </c>
      <c r="I2798" s="13">
        <v>45</v>
      </c>
      <c r="J2798" s="13">
        <v>45</v>
      </c>
      <c r="K2798" s="13">
        <v>95</v>
      </c>
      <c r="L2798" s="13">
        <v>0</v>
      </c>
      <c r="M2798" s="13">
        <v>0</v>
      </c>
      <c r="N2798" s="14">
        <f>D2798*$D$9</f>
        <v>63.599999999999994</v>
      </c>
      <c r="O2798" s="14">
        <f>E2798*$E$9</f>
        <v>137.80000000000001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85.859999999999985</v>
      </c>
      <c r="T2798" s="14">
        <f>(O2798/100)*(K2798*$K$9)</f>
        <v>196.36500000000001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4"/>
        <v>149.45999999999998</v>
      </c>
      <c r="Y2798" s="14">
        <f t="shared" si="895"/>
        <v>334.16500000000002</v>
      </c>
      <c r="Z2798" s="14">
        <f t="shared" si="896"/>
        <v>0</v>
      </c>
      <c r="AA2798" s="14">
        <f t="shared" si="897"/>
        <v>0</v>
      </c>
      <c r="AB2798" s="14">
        <f t="shared" si="898"/>
        <v>0</v>
      </c>
      <c r="AC2798" s="15">
        <f t="shared" si="893"/>
        <v>483.6</v>
      </c>
      <c r="AD2798" s="48">
        <f>(ROUND(AC2798-AC2792,1)/AC2792)</f>
        <v>0.29408616537329413</v>
      </c>
      <c r="AE2798" s="113"/>
      <c r="AF2798" s="60"/>
    </row>
    <row r="2799" spans="1:32">
      <c r="A2799" s="99" t="s">
        <v>844</v>
      </c>
      <c r="B2799" s="89"/>
      <c r="C2799" s="21" t="s">
        <v>2</v>
      </c>
      <c r="D2799" s="12">
        <v>53</v>
      </c>
      <c r="E2799" s="12">
        <v>0</v>
      </c>
      <c r="F2799" s="12">
        <v>106</v>
      </c>
      <c r="G2799" s="12">
        <v>0</v>
      </c>
      <c r="H2799" s="12">
        <v>0</v>
      </c>
      <c r="I2799" s="13">
        <v>45</v>
      </c>
      <c r="J2799" s="13">
        <v>45</v>
      </c>
      <c r="K2799" s="13">
        <v>47.5</v>
      </c>
      <c r="L2799" s="13">
        <v>47.5</v>
      </c>
      <c r="M2799" s="13">
        <v>0</v>
      </c>
      <c r="N2799" s="14">
        <f>D2799*$D$10</f>
        <v>63.599999999999994</v>
      </c>
      <c r="O2799" s="14">
        <f>E2799*$E$10</f>
        <v>0</v>
      </c>
      <c r="P2799" s="14">
        <f>F2799*$F$10</f>
        <v>137.80000000000001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85.859999999999985</v>
      </c>
      <c r="T2799" s="14">
        <f>(O2799/100)*(K2799*$J$10)</f>
        <v>0</v>
      </c>
      <c r="U2799" s="14">
        <f>(P2799/100)*(K2799*$K$10)+(P2799/100)*(L2799*$L$10)</f>
        <v>196.36500000000001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4"/>
        <v>149.45999999999998</v>
      </c>
      <c r="Y2799" s="14">
        <f t="shared" si="895"/>
        <v>0</v>
      </c>
      <c r="Z2799" s="14">
        <f t="shared" si="896"/>
        <v>334.16500000000002</v>
      </c>
      <c r="AA2799" s="14">
        <f t="shared" si="897"/>
        <v>0</v>
      </c>
      <c r="AB2799" s="14">
        <f t="shared" si="898"/>
        <v>0</v>
      </c>
      <c r="AC2799" s="15">
        <f t="shared" si="893"/>
        <v>483.6</v>
      </c>
      <c r="AD2799" s="48">
        <f>(ROUND(AC2799-AC2792,1)/AC2792)</f>
        <v>0.29408616537329413</v>
      </c>
      <c r="AE2799" s="113"/>
      <c r="AF2799" s="60"/>
    </row>
    <row r="2800" spans="1:32">
      <c r="A2800" s="99" t="s">
        <v>845</v>
      </c>
      <c r="B2800" s="89"/>
      <c r="C2800" s="21" t="s">
        <v>3</v>
      </c>
      <c r="D2800" s="12">
        <v>53</v>
      </c>
      <c r="E2800" s="12">
        <v>0</v>
      </c>
      <c r="F2800" s="12">
        <v>0</v>
      </c>
      <c r="G2800" s="12">
        <v>106</v>
      </c>
      <c r="H2800" s="12">
        <v>0</v>
      </c>
      <c r="I2800" s="13">
        <v>45</v>
      </c>
      <c r="J2800" s="13">
        <v>45</v>
      </c>
      <c r="K2800" s="13">
        <v>0</v>
      </c>
      <c r="L2800" s="13">
        <v>95</v>
      </c>
      <c r="M2800" s="13">
        <v>0</v>
      </c>
      <c r="N2800" s="14">
        <f>D2800*$D$11</f>
        <v>63.599999999999994</v>
      </c>
      <c r="O2800" s="14">
        <f>E2800*$E$11</f>
        <v>0</v>
      </c>
      <c r="P2800" s="14">
        <f>F2800*$F$11</f>
        <v>0</v>
      </c>
      <c r="Q2800" s="14">
        <f>G2800*$G$11</f>
        <v>137.80000000000001</v>
      </c>
      <c r="R2800" s="14">
        <f>H2800*$H$11</f>
        <v>0</v>
      </c>
      <c r="S2800" s="14">
        <f>(N2800/100)*(I2800*$I$11)+(N2800/100)*(J2800*$J$11)</f>
        <v>85.859999999999985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196.36500000000001</v>
      </c>
      <c r="W2800" s="14">
        <f>(R2800/100)*(K2800*$K$11)+(R2800/100)*(L2800*$L$11)</f>
        <v>0</v>
      </c>
      <c r="X2800" s="14">
        <f t="shared" si="894"/>
        <v>149.45999999999998</v>
      </c>
      <c r="Y2800" s="14">
        <f t="shared" si="895"/>
        <v>0</v>
      </c>
      <c r="Z2800" s="14">
        <f t="shared" si="896"/>
        <v>0</v>
      </c>
      <c r="AA2800" s="14">
        <f t="shared" si="897"/>
        <v>334.16500000000002</v>
      </c>
      <c r="AB2800" s="14">
        <f t="shared" si="898"/>
        <v>0</v>
      </c>
      <c r="AC2800" s="15">
        <f t="shared" si="893"/>
        <v>483.6</v>
      </c>
      <c r="AD2800" s="48">
        <f>(ROUND(AC2800-AC2792,1)/AC2792)</f>
        <v>0.29408616537329413</v>
      </c>
      <c r="AE2800" s="113"/>
      <c r="AF2800" s="60"/>
    </row>
    <row r="2801" spans="1:32">
      <c r="A2801" s="99" t="s">
        <v>846</v>
      </c>
      <c r="B2801" s="89"/>
      <c r="C2801" s="21" t="s">
        <v>4</v>
      </c>
      <c r="D2801" s="12">
        <v>53</v>
      </c>
      <c r="E2801" s="12">
        <v>0</v>
      </c>
      <c r="F2801" s="12">
        <v>0</v>
      </c>
      <c r="G2801" s="12">
        <v>0</v>
      </c>
      <c r="H2801" s="12">
        <v>106</v>
      </c>
      <c r="I2801" s="13">
        <v>45</v>
      </c>
      <c r="J2801" s="13">
        <v>45</v>
      </c>
      <c r="K2801" s="13">
        <v>47.5</v>
      </c>
      <c r="L2801" s="13">
        <v>47.5</v>
      </c>
      <c r="M2801" s="13">
        <v>0</v>
      </c>
      <c r="N2801" s="14">
        <f>D2801*$D$12</f>
        <v>63.599999999999994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137.80000000000001</v>
      </c>
      <c r="S2801" s="14">
        <f>(N2801/100)*(I2801*$I$12)+(N2801/100)*(J2801*$J$12)</f>
        <v>85.859999999999985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196.36500000000001</v>
      </c>
      <c r="X2801" s="14">
        <f t="shared" si="894"/>
        <v>149.45999999999998</v>
      </c>
      <c r="Y2801" s="14">
        <f t="shared" si="895"/>
        <v>0</v>
      </c>
      <c r="Z2801" s="14">
        <f t="shared" si="896"/>
        <v>0</v>
      </c>
      <c r="AA2801" s="14">
        <f t="shared" si="897"/>
        <v>0</v>
      </c>
      <c r="AB2801" s="14">
        <f t="shared" si="898"/>
        <v>334.16500000000002</v>
      </c>
      <c r="AC2801" s="15">
        <f t="shared" si="893"/>
        <v>483.6</v>
      </c>
      <c r="AD2801" s="48">
        <f>(ROUND(AC2801-AC2792,1)/AC2792)</f>
        <v>0.29408616537329413</v>
      </c>
      <c r="AE2801" s="113"/>
      <c r="AF2801" s="60"/>
    </row>
    <row r="2802" spans="1:32">
      <c r="A2802" s="99" t="s">
        <v>847</v>
      </c>
      <c r="B2802" s="89"/>
      <c r="C2802" s="21" t="s">
        <v>327</v>
      </c>
      <c r="D2802" s="12">
        <v>106</v>
      </c>
      <c r="E2802" s="12">
        <v>0</v>
      </c>
      <c r="F2802" s="12">
        <v>0</v>
      </c>
      <c r="G2802" s="12">
        <v>0</v>
      </c>
      <c r="H2802" s="12">
        <v>0</v>
      </c>
      <c r="I2802" s="13">
        <v>45</v>
      </c>
      <c r="J2802" s="13">
        <v>45</v>
      </c>
      <c r="K2802" s="13">
        <v>0</v>
      </c>
      <c r="L2802" s="13">
        <v>0</v>
      </c>
      <c r="M2802" s="13">
        <v>75</v>
      </c>
      <c r="N2802" s="14">
        <f>D2802*$D$13</f>
        <v>137.80000000000001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341.05500000000006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4"/>
        <v>478.85500000000008</v>
      </c>
      <c r="Y2802" s="14">
        <f t="shared" si="895"/>
        <v>0</v>
      </c>
      <c r="Z2802" s="14">
        <f t="shared" si="896"/>
        <v>0</v>
      </c>
      <c r="AA2802" s="14">
        <f t="shared" si="897"/>
        <v>0</v>
      </c>
      <c r="AB2802" s="14">
        <f t="shared" si="898"/>
        <v>0</v>
      </c>
      <c r="AC2802" s="15">
        <f t="shared" si="893"/>
        <v>478.9</v>
      </c>
      <c r="AD2802" s="48">
        <f>(ROUND(AC2802-AC2792,1)/AC2792)</f>
        <v>0.28150923200428152</v>
      </c>
      <c r="AE2802" s="113"/>
      <c r="AF2802" s="60"/>
    </row>
    <row r="2803" spans="1:32">
      <c r="A2803" s="99" t="s">
        <v>848</v>
      </c>
      <c r="B2803" s="89"/>
      <c r="C2803" s="21" t="s">
        <v>328</v>
      </c>
      <c r="D2803" s="12">
        <v>106</v>
      </c>
      <c r="E2803" s="12">
        <v>0</v>
      </c>
      <c r="F2803" s="12">
        <v>0</v>
      </c>
      <c r="G2803" s="12">
        <v>0</v>
      </c>
      <c r="H2803" s="12">
        <v>0</v>
      </c>
      <c r="I2803" s="13">
        <v>45</v>
      </c>
      <c r="J2803" s="13">
        <v>45</v>
      </c>
      <c r="K2803" s="13">
        <v>75</v>
      </c>
      <c r="L2803" s="13">
        <v>0</v>
      </c>
      <c r="M2803" s="13">
        <v>0</v>
      </c>
      <c r="N2803" s="14">
        <f>D2803*$D$14</f>
        <v>137.80000000000001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341.05500000000006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4"/>
        <v>478.85500000000008</v>
      </c>
      <c r="Y2803" s="14">
        <f t="shared" si="895"/>
        <v>0</v>
      </c>
      <c r="Z2803" s="14">
        <f t="shared" si="896"/>
        <v>0</v>
      </c>
      <c r="AA2803" s="14">
        <f t="shared" si="897"/>
        <v>0</v>
      </c>
      <c r="AB2803" s="14">
        <f t="shared" si="898"/>
        <v>0</v>
      </c>
      <c r="AC2803" s="15">
        <f t="shared" si="893"/>
        <v>478.9</v>
      </c>
      <c r="AD2803" s="48">
        <f>(ROUND(AC2803-AC2792,1)/AC2792)</f>
        <v>0.28150923200428152</v>
      </c>
      <c r="AE2803" s="113"/>
      <c r="AF2803" s="60"/>
    </row>
    <row r="2804" spans="1:32">
      <c r="A2804" s="99"/>
      <c r="B2804" s="89"/>
      <c r="C2804" s="21" t="s">
        <v>329</v>
      </c>
      <c r="D2804" s="12">
        <v>106</v>
      </c>
      <c r="E2804" s="12">
        <v>0</v>
      </c>
      <c r="F2804" s="12">
        <v>0</v>
      </c>
      <c r="G2804" s="12">
        <v>0</v>
      </c>
      <c r="H2804" s="12">
        <v>0</v>
      </c>
      <c r="I2804" s="13">
        <v>45</v>
      </c>
      <c r="J2804" s="13">
        <v>45</v>
      </c>
      <c r="K2804" s="13">
        <v>0</v>
      </c>
      <c r="L2804" s="13">
        <v>75</v>
      </c>
      <c r="M2804" s="13">
        <v>0</v>
      </c>
      <c r="N2804" s="14">
        <f>D2804*$D$15</f>
        <v>137.80000000000001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341.05500000000006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4"/>
        <v>478.85500000000008</v>
      </c>
      <c r="Y2804" s="14">
        <f t="shared" si="895"/>
        <v>0</v>
      </c>
      <c r="Z2804" s="14">
        <f t="shared" si="896"/>
        <v>0</v>
      </c>
      <c r="AA2804" s="14">
        <f t="shared" si="897"/>
        <v>0</v>
      </c>
      <c r="AB2804" s="14">
        <f t="shared" si="898"/>
        <v>0</v>
      </c>
      <c r="AC2804" s="15">
        <f t="shared" si="893"/>
        <v>478.9</v>
      </c>
      <c r="AD2804" s="48">
        <f>(ROUND(AC2804-AC2792,1)/AC2792)</f>
        <v>0.28150923200428152</v>
      </c>
      <c r="AE2804" s="113"/>
      <c r="AF2804" s="60"/>
    </row>
    <row r="2805" spans="1:32">
      <c r="A2805" s="99"/>
      <c r="B2805" s="89"/>
      <c r="C2805" s="21" t="s">
        <v>325</v>
      </c>
      <c r="D2805" s="12">
        <v>106</v>
      </c>
      <c r="E2805" s="12">
        <v>0</v>
      </c>
      <c r="F2805" s="12">
        <v>0</v>
      </c>
      <c r="G2805" s="12">
        <v>0</v>
      </c>
      <c r="H2805" s="12">
        <v>0</v>
      </c>
      <c r="I2805" s="13">
        <v>45</v>
      </c>
      <c r="J2805" s="13">
        <v>76</v>
      </c>
      <c r="K2805" s="13">
        <v>0</v>
      </c>
      <c r="L2805" s="13">
        <v>0</v>
      </c>
      <c r="M2805" s="13">
        <v>0</v>
      </c>
      <c r="N2805" s="14">
        <f>D2805*$D$16</f>
        <v>137.80000000000001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302.88440000000003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4"/>
        <v>440.68440000000004</v>
      </c>
      <c r="Y2805" s="14">
        <f t="shared" si="895"/>
        <v>0</v>
      </c>
      <c r="Z2805" s="14">
        <f t="shared" si="896"/>
        <v>0</v>
      </c>
      <c r="AA2805" s="14">
        <f t="shared" si="897"/>
        <v>0</v>
      </c>
      <c r="AB2805" s="14">
        <f t="shared" si="898"/>
        <v>0</v>
      </c>
      <c r="AC2805" s="15">
        <f t="shared" si="893"/>
        <v>440.7</v>
      </c>
      <c r="AD2805" s="48">
        <f>(ROUND(AC2805-AC2792,1)/AC2792)</f>
        <v>0.17928819909017929</v>
      </c>
      <c r="AE2805" s="113"/>
      <c r="AF2805" s="60"/>
    </row>
    <row r="2806" spans="1:32">
      <c r="A2806" s="99"/>
      <c r="B2806" s="89"/>
      <c r="C2806" s="21" t="s">
        <v>326</v>
      </c>
      <c r="D2806" s="12">
        <v>106</v>
      </c>
      <c r="E2806" s="12">
        <v>0</v>
      </c>
      <c r="F2806" s="12">
        <v>0</v>
      </c>
      <c r="G2806" s="12">
        <v>0</v>
      </c>
      <c r="H2806" s="12">
        <v>0</v>
      </c>
      <c r="I2806" s="13">
        <v>76</v>
      </c>
      <c r="J2806" s="13">
        <v>45</v>
      </c>
      <c r="K2806" s="13">
        <v>0</v>
      </c>
      <c r="L2806" s="13">
        <v>0</v>
      </c>
      <c r="M2806" s="13">
        <v>0</v>
      </c>
      <c r="N2806" s="14">
        <f>D2806*$D$17</f>
        <v>137.80000000000001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302.88440000000003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4"/>
        <v>440.68440000000004</v>
      </c>
      <c r="Y2806" s="14">
        <f t="shared" si="895"/>
        <v>0</v>
      </c>
      <c r="Z2806" s="14">
        <f t="shared" si="896"/>
        <v>0</v>
      </c>
      <c r="AA2806" s="14">
        <f t="shared" si="897"/>
        <v>0</v>
      </c>
      <c r="AB2806" s="14">
        <f t="shared" si="898"/>
        <v>0</v>
      </c>
      <c r="AC2806" s="15">
        <f t="shared" si="893"/>
        <v>440.7</v>
      </c>
      <c r="AD2806" s="48">
        <f>(ROUND(AC2806-AC2792,1)/AC2792)</f>
        <v>0.17928819909017929</v>
      </c>
      <c r="AE2806" s="113"/>
      <c r="AF2806" s="60"/>
    </row>
    <row r="2807" spans="1:32">
      <c r="A2807" s="106" t="s">
        <v>0</v>
      </c>
      <c r="B2807" s="86" t="s">
        <v>315</v>
      </c>
      <c r="C2807" s="50" t="s">
        <v>243</v>
      </c>
      <c r="D2807" s="11">
        <v>90</v>
      </c>
      <c r="E2807" s="11">
        <v>0</v>
      </c>
      <c r="F2807" s="11">
        <v>0</v>
      </c>
      <c r="G2807" s="11">
        <v>50</v>
      </c>
      <c r="H2807" s="11">
        <v>0</v>
      </c>
      <c r="I2807" s="51">
        <v>40</v>
      </c>
      <c r="J2807" s="51">
        <v>20</v>
      </c>
      <c r="K2807" s="51">
        <v>0</v>
      </c>
      <c r="L2807" s="51">
        <v>40</v>
      </c>
      <c r="M2807" s="51">
        <v>0</v>
      </c>
      <c r="N2807" s="52">
        <f>D2807*$D$3</f>
        <v>135</v>
      </c>
      <c r="O2807" s="52">
        <f>E2807*$E$3</f>
        <v>0</v>
      </c>
      <c r="P2807" s="52">
        <f>F2807*$F$3</f>
        <v>0</v>
      </c>
      <c r="Q2807" s="52">
        <f>G2807*$G$3</f>
        <v>75</v>
      </c>
      <c r="R2807" s="52">
        <f>H2807*$H$3</f>
        <v>0</v>
      </c>
      <c r="S2807" s="52">
        <f>(N2807/100)*(I2807*$I$3)+(N2807/100)*(J2807*$J$3)</f>
        <v>121.5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45</v>
      </c>
      <c r="W2807" s="52">
        <f>(R2807/100)*(K2807*$K$3)+(R2807/100)*(L2807*$L$3)</f>
        <v>0</v>
      </c>
      <c r="X2807" s="52">
        <f t="shared" si="894"/>
        <v>256.5</v>
      </c>
      <c r="Y2807" s="52">
        <f t="shared" si="895"/>
        <v>0</v>
      </c>
      <c r="Z2807" s="52">
        <f t="shared" si="896"/>
        <v>0</v>
      </c>
      <c r="AA2807" s="52">
        <f t="shared" si="897"/>
        <v>120</v>
      </c>
      <c r="AB2807" s="52">
        <f t="shared" si="898"/>
        <v>0</v>
      </c>
      <c r="AC2807" s="53">
        <f>ROUND(X2807+Y2807+Z2807+AA2807+AB2807,1)</f>
        <v>376.5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7">
        <v>12</v>
      </c>
      <c r="C2808" s="21" t="s">
        <v>324</v>
      </c>
      <c r="D2808" s="12">
        <v>90</v>
      </c>
      <c r="E2808" s="12">
        <v>0</v>
      </c>
      <c r="F2808" s="12">
        <v>0</v>
      </c>
      <c r="G2808" s="12">
        <v>50</v>
      </c>
      <c r="H2808" s="12">
        <v>0</v>
      </c>
      <c r="I2808" s="13">
        <v>63</v>
      </c>
      <c r="J2808" s="13">
        <v>43</v>
      </c>
      <c r="K2808" s="13">
        <v>0</v>
      </c>
      <c r="L2808" s="13">
        <v>40</v>
      </c>
      <c r="M2808" s="13">
        <v>0</v>
      </c>
      <c r="N2808" s="14">
        <f>D2808*$D$4</f>
        <v>117</v>
      </c>
      <c r="O2808" s="14">
        <f>E2808*$E$4</f>
        <v>0</v>
      </c>
      <c r="P2808" s="14">
        <f>F2808*$F$4</f>
        <v>0</v>
      </c>
      <c r="Q2808" s="14">
        <f>G2808*$G$4</f>
        <v>65</v>
      </c>
      <c r="R2808" s="14">
        <f>H2808*$H$4</f>
        <v>0</v>
      </c>
      <c r="S2808" s="14">
        <f>(N2808/100)*(I2808*$I$4)+(N2808/100)*(J2808*$J$4)</f>
        <v>223.23599999999999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39</v>
      </c>
      <c r="W2808" s="14">
        <f>(R2808/100)*(K2808*$K$4)+(R2808/100)*(L2808*$L$4)</f>
        <v>0</v>
      </c>
      <c r="X2808" s="14">
        <f t="shared" si="894"/>
        <v>340.23599999999999</v>
      </c>
      <c r="Y2808" s="14">
        <f t="shared" si="895"/>
        <v>0</v>
      </c>
      <c r="Z2808" s="14">
        <f t="shared" si="896"/>
        <v>0</v>
      </c>
      <c r="AA2808" s="14">
        <f t="shared" si="897"/>
        <v>104</v>
      </c>
      <c r="AB2808" s="14">
        <f t="shared" si="898"/>
        <v>0</v>
      </c>
      <c r="AC2808" s="15">
        <f>ROUND(X2808+Y2808+Z2808+AA2808+AB2808,1)</f>
        <v>444.2</v>
      </c>
      <c r="AD2808" s="48">
        <f>(ROUND(AC2808-AC2807,1)/AC2807)</f>
        <v>0.17981407702523242</v>
      </c>
      <c r="AE2808" s="113"/>
      <c r="AF2808" s="60"/>
    </row>
    <row r="2809" spans="1:32">
      <c r="A2809" s="99" t="s">
        <v>815</v>
      </c>
      <c r="B2809" s="87">
        <v>12</v>
      </c>
      <c r="C2809" s="21" t="s">
        <v>849</v>
      </c>
      <c r="D2809" s="12">
        <v>90</v>
      </c>
      <c r="E2809" s="12">
        <v>0</v>
      </c>
      <c r="F2809" s="12">
        <v>0</v>
      </c>
      <c r="G2809" s="12">
        <v>50</v>
      </c>
      <c r="H2809" s="12">
        <v>0</v>
      </c>
      <c r="I2809" s="13">
        <v>40</v>
      </c>
      <c r="J2809" s="13">
        <v>20</v>
      </c>
      <c r="K2809" s="13">
        <v>0</v>
      </c>
      <c r="L2809" s="13">
        <v>40</v>
      </c>
      <c r="M2809" s="13">
        <v>0</v>
      </c>
      <c r="N2809" s="14">
        <f>D2809*$D$5</f>
        <v>125.99999999999999</v>
      </c>
      <c r="O2809" s="14">
        <f>E2809*$E$5</f>
        <v>0</v>
      </c>
      <c r="P2809" s="14">
        <f>F2809*$F$5</f>
        <v>0</v>
      </c>
      <c r="Q2809" s="14">
        <f>G2809*$G$5</f>
        <v>70</v>
      </c>
      <c r="R2809" s="14">
        <f>H2809*$H$5</f>
        <v>0</v>
      </c>
      <c r="S2809" s="14">
        <f>(N2809/100)*(I2809*$I$5)+(N2809/100)*(J2809*$J$5)</f>
        <v>113.39999999999999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42</v>
      </c>
      <c r="W2809" s="14">
        <f>(R2809/100)*(K2809*$K$5)+(R2809/100)*(L2809*$L$5)</f>
        <v>0</v>
      </c>
      <c r="X2809" s="14">
        <f t="shared" si="894"/>
        <v>239.39999999999998</v>
      </c>
      <c r="Y2809" s="14">
        <f t="shared" si="895"/>
        <v>0</v>
      </c>
      <c r="Z2809" s="14">
        <f t="shared" si="896"/>
        <v>0</v>
      </c>
      <c r="AA2809" s="14">
        <f t="shared" si="897"/>
        <v>112</v>
      </c>
      <c r="AB2809" s="14">
        <f t="shared" si="898"/>
        <v>0</v>
      </c>
      <c r="AC2809" s="15">
        <f t="shared" ref="AC2809:AC2821" si="899">ROUND(X2809+Y2809+Z2809+AA2809+AB2809,1)</f>
        <v>351.4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816</v>
      </c>
      <c r="B2810" s="87">
        <v>0</v>
      </c>
      <c r="C2810" s="21" t="s">
        <v>337</v>
      </c>
      <c r="D2810" s="12">
        <v>90</v>
      </c>
      <c r="E2810" s="12">
        <v>0</v>
      </c>
      <c r="F2810" s="12">
        <v>0</v>
      </c>
      <c r="G2810" s="12">
        <v>50</v>
      </c>
      <c r="H2810" s="12">
        <v>0</v>
      </c>
      <c r="I2810" s="13">
        <v>40</v>
      </c>
      <c r="J2810" s="13">
        <v>20</v>
      </c>
      <c r="K2810" s="13">
        <v>0</v>
      </c>
      <c r="L2810" s="13">
        <v>40</v>
      </c>
      <c r="M2810" s="13">
        <v>0</v>
      </c>
      <c r="N2810" s="14">
        <f>D2810*$D$6</f>
        <v>125.99999999999999</v>
      </c>
      <c r="O2810" s="14">
        <f>E2810*$E$6</f>
        <v>0</v>
      </c>
      <c r="P2810" s="14">
        <f>F2810*$F$6</f>
        <v>0</v>
      </c>
      <c r="Q2810" s="14">
        <f>G2810*$G$6</f>
        <v>70</v>
      </c>
      <c r="R2810" s="14">
        <f>H2810*$H$6</f>
        <v>0</v>
      </c>
      <c r="S2810" s="14">
        <f>(N2810/100)*(I2810*$I$6)+(N2810/100)*(J2810*$J$6)</f>
        <v>113.39999999999999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42</v>
      </c>
      <c r="W2810" s="14">
        <f>(R2810/100)*(K2810*$K$6)+(R2810/100)*(L2810*$L$6)</f>
        <v>0</v>
      </c>
      <c r="X2810" s="14">
        <f t="shared" si="894"/>
        <v>239.39999999999998</v>
      </c>
      <c r="Y2810" s="14">
        <f t="shared" si="895"/>
        <v>0</v>
      </c>
      <c r="Z2810" s="14">
        <f t="shared" si="896"/>
        <v>0</v>
      </c>
      <c r="AA2810" s="14">
        <f t="shared" si="897"/>
        <v>112</v>
      </c>
      <c r="AB2810" s="14">
        <f t="shared" ref="AB2810:AB2836" si="900">R2810+W2810</f>
        <v>0</v>
      </c>
      <c r="AC2810" s="15">
        <f t="shared" si="899"/>
        <v>351.4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817</v>
      </c>
      <c r="B2811" s="87">
        <v>0</v>
      </c>
      <c r="C2811" s="21" t="s">
        <v>338</v>
      </c>
      <c r="D2811" s="12">
        <v>90</v>
      </c>
      <c r="E2811" s="12">
        <v>0</v>
      </c>
      <c r="F2811" s="12">
        <v>0</v>
      </c>
      <c r="G2811" s="12">
        <v>50</v>
      </c>
      <c r="H2811" s="12">
        <v>0</v>
      </c>
      <c r="I2811" s="13">
        <v>40</v>
      </c>
      <c r="J2811" s="13">
        <v>20</v>
      </c>
      <c r="K2811" s="13">
        <v>0</v>
      </c>
      <c r="L2811" s="13">
        <v>40</v>
      </c>
      <c r="M2811" s="13">
        <v>0</v>
      </c>
      <c r="N2811" s="14">
        <f>D2811*$D$7</f>
        <v>125.99999999999999</v>
      </c>
      <c r="O2811" s="14">
        <f>E2811*$E$7</f>
        <v>0</v>
      </c>
      <c r="P2811" s="14">
        <f>F2811*$F$7</f>
        <v>0</v>
      </c>
      <c r="Q2811" s="14">
        <f>G2811*$G$7</f>
        <v>70</v>
      </c>
      <c r="R2811" s="14">
        <f>H2811*$H$7</f>
        <v>0</v>
      </c>
      <c r="S2811" s="14">
        <f>(N2811/100)*(I2811*$I$7)+(N2811/100)*(J2811*$J$7)</f>
        <v>113.39999999999999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42</v>
      </c>
      <c r="W2811" s="14">
        <f>(R2811/100)*(K2811*$K$7)+(R2811/100)*(L2811*$L$7)</f>
        <v>0</v>
      </c>
      <c r="X2811" s="14">
        <f t="shared" ref="X2811:X2836" si="901">N2811+S2811</f>
        <v>239.39999999999998</v>
      </c>
      <c r="Y2811" s="14">
        <f t="shared" ref="Y2811:Y2836" si="902">O2811+T2811</f>
        <v>0</v>
      </c>
      <c r="Z2811" s="14">
        <f t="shared" ref="Z2811:Z2836" si="903">P2811+U2811</f>
        <v>0</v>
      </c>
      <c r="AA2811" s="14">
        <f t="shared" ref="AA2811:AA2836" si="904">Q2811+V2811</f>
        <v>112</v>
      </c>
      <c r="AB2811" s="14">
        <f t="shared" si="900"/>
        <v>0</v>
      </c>
      <c r="AC2811" s="15">
        <f t="shared" si="899"/>
        <v>351.4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666</v>
      </c>
      <c r="B2812" s="87"/>
      <c r="C2812" s="21" t="s">
        <v>339</v>
      </c>
      <c r="D2812" s="12">
        <v>90</v>
      </c>
      <c r="E2812" s="12">
        <v>0</v>
      </c>
      <c r="F2812" s="12">
        <v>0</v>
      </c>
      <c r="G2812" s="12">
        <v>50</v>
      </c>
      <c r="H2812" s="12">
        <v>0</v>
      </c>
      <c r="I2812" s="13">
        <v>40</v>
      </c>
      <c r="J2812" s="13">
        <v>20</v>
      </c>
      <c r="K2812" s="13">
        <v>0</v>
      </c>
      <c r="L2812" s="13">
        <v>40</v>
      </c>
      <c r="M2812" s="13">
        <v>0</v>
      </c>
      <c r="N2812" s="14">
        <f>D2812*$D$8</f>
        <v>125.99999999999999</v>
      </c>
      <c r="O2812" s="14">
        <f>E2812*$E$8</f>
        <v>0</v>
      </c>
      <c r="P2812" s="14">
        <f>F2812*$F$8</f>
        <v>0</v>
      </c>
      <c r="Q2812" s="14">
        <f>G2812*$G$8</f>
        <v>70</v>
      </c>
      <c r="R2812" s="14">
        <f>H2812*$H$8</f>
        <v>0</v>
      </c>
      <c r="S2812" s="14">
        <f>(N2812/100)*(I2812*$I$8)+(N2812/100)*(J2812*$J$8)</f>
        <v>113.39999999999999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42</v>
      </c>
      <c r="W2812" s="14">
        <f>(R2812/100)*(K2812*$K$8)+(R2812/100)*(L2812*$L$8)</f>
        <v>0</v>
      </c>
      <c r="X2812" s="14">
        <f t="shared" si="901"/>
        <v>239.39999999999998</v>
      </c>
      <c r="Y2812" s="14">
        <f t="shared" si="902"/>
        <v>0</v>
      </c>
      <c r="Z2812" s="14">
        <f t="shared" si="903"/>
        <v>0</v>
      </c>
      <c r="AA2812" s="14">
        <f t="shared" si="904"/>
        <v>112</v>
      </c>
      <c r="AB2812" s="14">
        <f t="shared" si="900"/>
        <v>0</v>
      </c>
      <c r="AC2812" s="15">
        <f t="shared" si="899"/>
        <v>351.4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45</v>
      </c>
      <c r="E2813" s="12">
        <v>140</v>
      </c>
      <c r="F2813" s="12">
        <v>0</v>
      </c>
      <c r="G2813" s="12">
        <v>0</v>
      </c>
      <c r="H2813" s="12">
        <v>0</v>
      </c>
      <c r="I2813" s="13">
        <v>40</v>
      </c>
      <c r="J2813" s="13">
        <v>20</v>
      </c>
      <c r="K2813" s="13">
        <v>74</v>
      </c>
      <c r="L2813" s="13">
        <v>0</v>
      </c>
      <c r="M2813" s="13">
        <v>0</v>
      </c>
      <c r="N2813" s="14">
        <f>D2813*$D$9</f>
        <v>54</v>
      </c>
      <c r="O2813" s="14">
        <f>E2813*$E$9</f>
        <v>182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48.600000000000009</v>
      </c>
      <c r="T2813" s="14">
        <f>(O2813/100)*(K2813*$K$9)</f>
        <v>202.02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901"/>
        <v>102.60000000000001</v>
      </c>
      <c r="Y2813" s="14">
        <f t="shared" si="902"/>
        <v>384.02</v>
      </c>
      <c r="Z2813" s="14">
        <f t="shared" si="903"/>
        <v>0</v>
      </c>
      <c r="AA2813" s="14">
        <f t="shared" si="904"/>
        <v>0</v>
      </c>
      <c r="AB2813" s="14">
        <f t="shared" si="900"/>
        <v>0</v>
      </c>
      <c r="AC2813" s="15">
        <f t="shared" si="899"/>
        <v>486.6</v>
      </c>
      <c r="AD2813" s="48">
        <f>(ROUND(AC2813-AC2807,1)/AC2807)</f>
        <v>0.29243027888446216</v>
      </c>
      <c r="AE2813" s="113"/>
      <c r="AF2813" s="60"/>
    </row>
    <row r="2814" spans="1:32">
      <c r="A2814" s="99" t="s">
        <v>844</v>
      </c>
      <c r="B2814" s="87"/>
      <c r="C2814" s="21" t="s">
        <v>2</v>
      </c>
      <c r="D2814" s="12">
        <v>45</v>
      </c>
      <c r="E2814" s="12">
        <v>0</v>
      </c>
      <c r="F2814" s="12">
        <v>140</v>
      </c>
      <c r="G2814" s="12">
        <v>0</v>
      </c>
      <c r="H2814" s="12">
        <v>0</v>
      </c>
      <c r="I2814" s="13">
        <v>40</v>
      </c>
      <c r="J2814" s="13">
        <v>20</v>
      </c>
      <c r="K2814" s="13">
        <v>37</v>
      </c>
      <c r="L2814" s="13">
        <v>37</v>
      </c>
      <c r="M2814" s="13">
        <v>0</v>
      </c>
      <c r="N2814" s="14">
        <f>D2814*$D$10</f>
        <v>54</v>
      </c>
      <c r="O2814" s="14">
        <f>E2814*$E$10</f>
        <v>0</v>
      </c>
      <c r="P2814" s="14">
        <f>F2814*$F$10</f>
        <v>182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48.600000000000009</v>
      </c>
      <c r="T2814" s="14">
        <f>(O2814/100)*(K2814*$J$10)</f>
        <v>0</v>
      </c>
      <c r="U2814" s="14">
        <f>(P2814/100)*(K2814*$K$10)+(P2814/100)*(L2814*$L$10)</f>
        <v>202.02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901"/>
        <v>102.60000000000001</v>
      </c>
      <c r="Y2814" s="14">
        <f t="shared" si="902"/>
        <v>0</v>
      </c>
      <c r="Z2814" s="14">
        <f t="shared" si="903"/>
        <v>384.02</v>
      </c>
      <c r="AA2814" s="14">
        <f t="shared" si="904"/>
        <v>0</v>
      </c>
      <c r="AB2814" s="14">
        <f t="shared" si="900"/>
        <v>0</v>
      </c>
      <c r="AC2814" s="15">
        <f t="shared" si="899"/>
        <v>486.6</v>
      </c>
      <c r="AD2814" s="48">
        <f>(ROUND(AC2814-AC2807,1)/AC2807)</f>
        <v>0.29243027888446216</v>
      </c>
      <c r="AE2814" s="113"/>
      <c r="AF2814" s="60"/>
    </row>
    <row r="2815" spans="1:32">
      <c r="A2815" s="99" t="s">
        <v>845</v>
      </c>
      <c r="B2815" s="87"/>
      <c r="C2815" s="21" t="s">
        <v>3</v>
      </c>
      <c r="D2815" s="12">
        <v>45</v>
      </c>
      <c r="E2815" s="12">
        <v>0</v>
      </c>
      <c r="F2815" s="12">
        <v>0</v>
      </c>
      <c r="G2815" s="12">
        <v>140</v>
      </c>
      <c r="H2815" s="12">
        <v>0</v>
      </c>
      <c r="I2815" s="13">
        <v>40</v>
      </c>
      <c r="J2815" s="13">
        <v>20</v>
      </c>
      <c r="K2815" s="13">
        <v>0</v>
      </c>
      <c r="L2815" s="13">
        <v>74</v>
      </c>
      <c r="M2815" s="13">
        <v>0</v>
      </c>
      <c r="N2815" s="14">
        <f>D2815*$D$11</f>
        <v>54</v>
      </c>
      <c r="O2815" s="14">
        <f>E2815*$E$11</f>
        <v>0</v>
      </c>
      <c r="P2815" s="14">
        <f>F2815*$F$11</f>
        <v>0</v>
      </c>
      <c r="Q2815" s="14">
        <f>G2815*$G$11</f>
        <v>182</v>
      </c>
      <c r="R2815" s="14">
        <f>H2815*$H$11</f>
        <v>0</v>
      </c>
      <c r="S2815" s="14">
        <f>(N2815/100)*(I2815*$I$11)+(N2815/100)*(J2815*$J$11)</f>
        <v>48.600000000000009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202.02</v>
      </c>
      <c r="W2815" s="14">
        <f>(R2815/100)*(K2815*$K$11)+(R2815/100)*(L2815*$L$11)</f>
        <v>0</v>
      </c>
      <c r="X2815" s="14">
        <f t="shared" si="901"/>
        <v>102.60000000000001</v>
      </c>
      <c r="Y2815" s="14">
        <f t="shared" si="902"/>
        <v>0</v>
      </c>
      <c r="Z2815" s="14">
        <f t="shared" si="903"/>
        <v>0</v>
      </c>
      <c r="AA2815" s="14">
        <f t="shared" si="904"/>
        <v>384.02</v>
      </c>
      <c r="AB2815" s="14">
        <f t="shared" si="900"/>
        <v>0</v>
      </c>
      <c r="AC2815" s="15">
        <f t="shared" si="899"/>
        <v>486.6</v>
      </c>
      <c r="AD2815" s="48">
        <f>(ROUND(AC2815-AC2807,1)/AC2807)</f>
        <v>0.29243027888446216</v>
      </c>
      <c r="AE2815" s="113"/>
      <c r="AF2815" s="60"/>
    </row>
    <row r="2816" spans="1:32">
      <c r="A2816" s="99" t="s">
        <v>846</v>
      </c>
      <c r="B2816" s="87"/>
      <c r="C2816" s="21" t="s">
        <v>4</v>
      </c>
      <c r="D2816" s="12">
        <v>45</v>
      </c>
      <c r="E2816" s="12">
        <v>0</v>
      </c>
      <c r="F2816" s="12">
        <v>0</v>
      </c>
      <c r="G2816" s="12">
        <v>0</v>
      </c>
      <c r="H2816" s="12">
        <v>140</v>
      </c>
      <c r="I2816" s="13">
        <v>40</v>
      </c>
      <c r="J2816" s="13">
        <v>20</v>
      </c>
      <c r="K2816" s="13">
        <v>37</v>
      </c>
      <c r="L2816" s="13">
        <v>37</v>
      </c>
      <c r="M2816" s="13">
        <v>0</v>
      </c>
      <c r="N2816" s="14">
        <f>D2816*$D$12</f>
        <v>54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182</v>
      </c>
      <c r="S2816" s="14">
        <f>(N2816/100)*(I2816*$I$12)+(N2816/100)*(J2816*$J$12)</f>
        <v>48.600000000000009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202.02</v>
      </c>
      <c r="X2816" s="14">
        <f t="shared" si="901"/>
        <v>102.60000000000001</v>
      </c>
      <c r="Y2816" s="14">
        <f t="shared" si="902"/>
        <v>0</v>
      </c>
      <c r="Z2816" s="14">
        <f t="shared" si="903"/>
        <v>0</v>
      </c>
      <c r="AA2816" s="14">
        <f t="shared" si="904"/>
        <v>0</v>
      </c>
      <c r="AB2816" s="14">
        <f t="shared" si="900"/>
        <v>384.02</v>
      </c>
      <c r="AC2816" s="15">
        <f t="shared" si="899"/>
        <v>486.6</v>
      </c>
      <c r="AD2816" s="48">
        <f>(ROUND(AC2816-AC2807,1)/AC2807)</f>
        <v>0.29243027888446216</v>
      </c>
      <c r="AE2816" s="113"/>
      <c r="AF2816" s="60"/>
    </row>
    <row r="2817" spans="1:32">
      <c r="A2817" s="99" t="s">
        <v>847</v>
      </c>
      <c r="B2817" s="87"/>
      <c r="C2817" s="21" t="s">
        <v>327</v>
      </c>
      <c r="D2817" s="12">
        <v>90</v>
      </c>
      <c r="E2817" s="12">
        <v>0</v>
      </c>
      <c r="F2817" s="12">
        <v>0</v>
      </c>
      <c r="G2817" s="12">
        <v>50</v>
      </c>
      <c r="H2817" s="12">
        <v>0</v>
      </c>
      <c r="I2817" s="13">
        <v>40</v>
      </c>
      <c r="J2817" s="13">
        <v>20</v>
      </c>
      <c r="K2817" s="13">
        <v>0</v>
      </c>
      <c r="L2817" s="13">
        <v>40</v>
      </c>
      <c r="M2817" s="13">
        <v>57</v>
      </c>
      <c r="N2817" s="14">
        <f>D2817*$D$13</f>
        <v>117</v>
      </c>
      <c r="O2817" s="14">
        <f>E2817*$E$13</f>
        <v>0</v>
      </c>
      <c r="P2817" s="14">
        <f>F2817*$F$13</f>
        <v>0</v>
      </c>
      <c r="Q2817" s="14">
        <f>G2817*$G$13</f>
        <v>65</v>
      </c>
      <c r="R2817" s="14">
        <f>H2817*$H$13</f>
        <v>0</v>
      </c>
      <c r="S2817" s="14">
        <f>(N2817/100)*(I2817*$I$14)+(N2817/100)*(J2817*$J$14)+(N2817/100)*(M2817*$M$14)</f>
        <v>205.33499999999998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94.575000000000003</v>
      </c>
      <c r="W2817" s="14">
        <f>(R2817/100)*(K2817*$K$13)+(R2817/100)*(L2817*$L$13)+(R2817/100)*(M2817*$M$13)</f>
        <v>0</v>
      </c>
      <c r="X2817" s="14">
        <f t="shared" si="901"/>
        <v>322.33499999999998</v>
      </c>
      <c r="Y2817" s="14">
        <f t="shared" si="902"/>
        <v>0</v>
      </c>
      <c r="Z2817" s="14">
        <f t="shared" si="903"/>
        <v>0</v>
      </c>
      <c r="AA2817" s="14">
        <f t="shared" si="904"/>
        <v>159.57499999999999</v>
      </c>
      <c r="AB2817" s="14">
        <f t="shared" si="900"/>
        <v>0</v>
      </c>
      <c r="AC2817" s="15">
        <f t="shared" si="899"/>
        <v>481.9</v>
      </c>
      <c r="AD2817" s="48">
        <f>(ROUND(AC2817-AC2807,1)/AC2807)</f>
        <v>0.27994687915006644</v>
      </c>
      <c r="AE2817" s="113"/>
      <c r="AF2817" s="60"/>
    </row>
    <row r="2818" spans="1:32">
      <c r="A2818" s="99" t="s">
        <v>848</v>
      </c>
      <c r="B2818" s="87"/>
      <c r="C2818" s="21" t="s">
        <v>328</v>
      </c>
      <c r="D2818" s="12">
        <v>118</v>
      </c>
      <c r="E2818" s="12">
        <v>0</v>
      </c>
      <c r="F2818" s="12">
        <v>0</v>
      </c>
      <c r="G2818" s="12">
        <v>0</v>
      </c>
      <c r="H2818" s="12">
        <v>0</v>
      </c>
      <c r="I2818" s="13">
        <v>40</v>
      </c>
      <c r="J2818" s="13">
        <v>20</v>
      </c>
      <c r="K2818" s="13">
        <v>82</v>
      </c>
      <c r="L2818" s="13">
        <v>0</v>
      </c>
      <c r="M2818" s="13">
        <v>0</v>
      </c>
      <c r="N2818" s="14">
        <f>D2818*$D$14</f>
        <v>153.4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326.74200000000002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901"/>
        <v>480.14200000000005</v>
      </c>
      <c r="Y2818" s="14">
        <f t="shared" si="902"/>
        <v>0</v>
      </c>
      <c r="Z2818" s="14">
        <f t="shared" si="903"/>
        <v>0</v>
      </c>
      <c r="AA2818" s="14">
        <f t="shared" si="904"/>
        <v>0</v>
      </c>
      <c r="AB2818" s="14">
        <f t="shared" si="900"/>
        <v>0</v>
      </c>
      <c r="AC2818" s="15">
        <f t="shared" si="899"/>
        <v>480.1</v>
      </c>
      <c r="AD2818" s="48">
        <f>(ROUND(AC2818-AC2807,1)/AC2807)</f>
        <v>0.27516600265604246</v>
      </c>
      <c r="AE2818" s="113"/>
      <c r="AF2818" s="60"/>
    </row>
    <row r="2819" spans="1:32">
      <c r="A2819" s="99"/>
      <c r="B2819" s="87"/>
      <c r="C2819" s="21" t="s">
        <v>329</v>
      </c>
      <c r="D2819" s="12">
        <v>118</v>
      </c>
      <c r="E2819" s="12">
        <v>0</v>
      </c>
      <c r="F2819" s="12">
        <v>0</v>
      </c>
      <c r="G2819" s="12">
        <v>0</v>
      </c>
      <c r="H2819" s="12">
        <v>0</v>
      </c>
      <c r="I2819" s="13">
        <v>40</v>
      </c>
      <c r="J2819" s="13">
        <v>20</v>
      </c>
      <c r="K2819" s="13">
        <v>0</v>
      </c>
      <c r="L2819" s="13">
        <v>82</v>
      </c>
      <c r="M2819" s="13">
        <v>0</v>
      </c>
      <c r="N2819" s="14">
        <f>D2819*$D$15</f>
        <v>153.4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326.74200000000002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901"/>
        <v>480.14200000000005</v>
      </c>
      <c r="Y2819" s="14">
        <f t="shared" si="902"/>
        <v>0</v>
      </c>
      <c r="Z2819" s="14">
        <f t="shared" si="903"/>
        <v>0</v>
      </c>
      <c r="AA2819" s="14">
        <f t="shared" si="904"/>
        <v>0</v>
      </c>
      <c r="AB2819" s="14">
        <f t="shared" si="900"/>
        <v>0</v>
      </c>
      <c r="AC2819" s="15">
        <f t="shared" si="899"/>
        <v>480.1</v>
      </c>
      <c r="AD2819" s="48">
        <f>(ROUND(AC2819-AC2807,1)/AC2807)</f>
        <v>0.27516600265604246</v>
      </c>
      <c r="AE2819" s="113"/>
      <c r="AF2819" s="60"/>
    </row>
    <row r="2820" spans="1:32">
      <c r="A2820" s="99"/>
      <c r="B2820" s="87"/>
      <c r="C2820" s="21" t="s">
        <v>325</v>
      </c>
      <c r="D2820" s="12">
        <v>90</v>
      </c>
      <c r="E2820" s="12">
        <v>0</v>
      </c>
      <c r="F2820" s="12">
        <v>0</v>
      </c>
      <c r="G2820" s="12">
        <v>50</v>
      </c>
      <c r="H2820" s="12">
        <v>0</v>
      </c>
      <c r="I2820" s="13">
        <v>40</v>
      </c>
      <c r="J2820" s="13">
        <v>58</v>
      </c>
      <c r="K2820" s="13">
        <v>0</v>
      </c>
      <c r="L2820" s="13">
        <v>40</v>
      </c>
      <c r="M2820" s="13">
        <v>0</v>
      </c>
      <c r="N2820" s="14">
        <f>D2820*$D$16</f>
        <v>117</v>
      </c>
      <c r="O2820" s="14">
        <f>E2820*$E$16</f>
        <v>0</v>
      </c>
      <c r="P2820" s="14">
        <f>F2820*$F$16</f>
        <v>0</v>
      </c>
      <c r="Q2820" s="14">
        <f>G2820*$G$16</f>
        <v>65</v>
      </c>
      <c r="R2820" s="14">
        <f>H2820*$H$16</f>
        <v>0</v>
      </c>
      <c r="S2820" s="14">
        <f>(N2820/100)*(I2820*$I$16)+(N2820/100)*(J2820*$J$16)</f>
        <v>202.87799999999999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39</v>
      </c>
      <c r="W2820" s="14">
        <f>(R2820/100)*(K2820*$K$16)+(R2820/100)*(L2820*$L$16)</f>
        <v>0</v>
      </c>
      <c r="X2820" s="14">
        <f t="shared" si="901"/>
        <v>319.87799999999999</v>
      </c>
      <c r="Y2820" s="14">
        <f t="shared" si="902"/>
        <v>0</v>
      </c>
      <c r="Z2820" s="14">
        <f t="shared" si="903"/>
        <v>0</v>
      </c>
      <c r="AA2820" s="14">
        <f t="shared" si="904"/>
        <v>104</v>
      </c>
      <c r="AB2820" s="14">
        <f t="shared" si="900"/>
        <v>0</v>
      </c>
      <c r="AC2820" s="15">
        <f t="shared" si="899"/>
        <v>423.9</v>
      </c>
      <c r="AD2820" s="48">
        <f>(ROUND(AC2820-AC2807,1)/AC2807)</f>
        <v>0.12589641434262946</v>
      </c>
      <c r="AE2820" s="113"/>
      <c r="AF2820" s="60"/>
    </row>
    <row r="2821" spans="1:32">
      <c r="A2821" s="99"/>
      <c r="B2821" s="87"/>
      <c r="C2821" s="21" t="s">
        <v>326</v>
      </c>
      <c r="D2821" s="12">
        <v>90</v>
      </c>
      <c r="E2821" s="12">
        <v>0</v>
      </c>
      <c r="F2821" s="12">
        <v>0</v>
      </c>
      <c r="G2821" s="12">
        <v>50</v>
      </c>
      <c r="H2821" s="12">
        <v>0</v>
      </c>
      <c r="I2821" s="13">
        <v>81</v>
      </c>
      <c r="J2821" s="13">
        <v>20</v>
      </c>
      <c r="K2821" s="13">
        <v>0</v>
      </c>
      <c r="L2821" s="13">
        <v>40</v>
      </c>
      <c r="M2821" s="13">
        <v>0</v>
      </c>
      <c r="N2821" s="14">
        <f>D2821*$D$17</f>
        <v>117</v>
      </c>
      <c r="O2821" s="14">
        <f>E2821*$E$17</f>
        <v>0</v>
      </c>
      <c r="P2821" s="14">
        <f>F2821*$F$17</f>
        <v>0</v>
      </c>
      <c r="Q2821" s="14">
        <f>G2821*$G$17</f>
        <v>65</v>
      </c>
      <c r="R2821" s="14">
        <f>H2821*$H$17</f>
        <v>0</v>
      </c>
      <c r="S2821" s="14">
        <f>(N2821/100)*(I2821*$I$17)+(N2821/100)*(J2821*$J$17)</f>
        <v>241.37099999999998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39</v>
      </c>
      <c r="W2821" s="14">
        <f>(R2821/100)*(K2821*$K$17)+(R2821/100)*(L2821*$L$17)</f>
        <v>0</v>
      </c>
      <c r="X2821" s="14">
        <f t="shared" si="901"/>
        <v>358.37099999999998</v>
      </c>
      <c r="Y2821" s="14">
        <f t="shared" si="902"/>
        <v>0</v>
      </c>
      <c r="Z2821" s="14">
        <f t="shared" si="903"/>
        <v>0</v>
      </c>
      <c r="AA2821" s="14">
        <f t="shared" si="904"/>
        <v>104</v>
      </c>
      <c r="AB2821" s="14">
        <f t="shared" si="900"/>
        <v>0</v>
      </c>
      <c r="AC2821" s="15">
        <f t="shared" si="899"/>
        <v>462.4</v>
      </c>
      <c r="AD2821" s="48">
        <f>(ROUND(AC2821-AC2807,1)/AC2807)</f>
        <v>0.22815405046480744</v>
      </c>
      <c r="AE2821" s="113"/>
      <c r="AF2821" s="60"/>
    </row>
    <row r="2822" spans="1:32">
      <c r="A2822" s="106" t="s">
        <v>0</v>
      </c>
      <c r="B2822" s="88" t="s">
        <v>888</v>
      </c>
      <c r="C2822" s="50" t="s">
        <v>243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901"/>
        <v>78</v>
      </c>
      <c r="Y2822" s="52">
        <f t="shared" si="902"/>
        <v>0</v>
      </c>
      <c r="Z2822" s="52">
        <f t="shared" si="903"/>
        <v>0</v>
      </c>
      <c r="AA2822" s="52">
        <f t="shared" si="904"/>
        <v>0</v>
      </c>
      <c r="AB2822" s="52">
        <f t="shared" si="900"/>
        <v>0</v>
      </c>
      <c r="AC2822" s="53">
        <f>ROUND(X2822+Y2822+Z2822+AA2822+AB2822,1)</f>
        <v>78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9">
        <v>0</v>
      </c>
      <c r="C2823" s="21" t="s">
        <v>324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25</v>
      </c>
      <c r="J2823" s="13">
        <v>25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46.800000000000004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1"/>
        <v>98.800000000000011</v>
      </c>
      <c r="Y2823" s="14">
        <f t="shared" si="902"/>
        <v>0</v>
      </c>
      <c r="Z2823" s="14">
        <f t="shared" si="903"/>
        <v>0</v>
      </c>
      <c r="AA2823" s="14">
        <f t="shared" si="904"/>
        <v>0</v>
      </c>
      <c r="AB2823" s="14">
        <f t="shared" si="900"/>
        <v>0</v>
      </c>
      <c r="AC2823" s="15">
        <f>ROUND(X2823+Y2823+Z2823+AA2823+AB2823,1)</f>
        <v>98.8</v>
      </c>
      <c r="AD2823" s="48">
        <f>(ROUND(AC2823-AC2822,1)/AC2822)</f>
        <v>0.26666666666666666</v>
      </c>
      <c r="AE2823" s="113"/>
      <c r="AF2823" s="60"/>
    </row>
    <row r="2824" spans="1:32">
      <c r="A2824" s="99" t="s">
        <v>815</v>
      </c>
      <c r="B2824" s="89">
        <v>0</v>
      </c>
      <c r="C2824" s="21" t="s">
        <v>849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1"/>
        <v>72.8</v>
      </c>
      <c r="Y2824" s="14">
        <f t="shared" si="902"/>
        <v>0</v>
      </c>
      <c r="Z2824" s="14">
        <f t="shared" si="903"/>
        <v>0</v>
      </c>
      <c r="AA2824" s="14">
        <f t="shared" si="904"/>
        <v>0</v>
      </c>
      <c r="AB2824" s="14">
        <f t="shared" si="900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816</v>
      </c>
      <c r="B2825" s="89">
        <v>0</v>
      </c>
      <c r="C2825" s="21" t="s">
        <v>337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1"/>
        <v>72.8</v>
      </c>
      <c r="Y2825" s="14">
        <f t="shared" si="902"/>
        <v>0</v>
      </c>
      <c r="Z2825" s="14">
        <f t="shared" si="903"/>
        <v>0</v>
      </c>
      <c r="AA2825" s="14">
        <f t="shared" si="904"/>
        <v>0</v>
      </c>
      <c r="AB2825" s="14">
        <f t="shared" si="900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817</v>
      </c>
      <c r="B2826" s="89">
        <v>0</v>
      </c>
      <c r="C2826" s="21" t="s">
        <v>338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1"/>
        <v>72.8</v>
      </c>
      <c r="Y2826" s="14">
        <f t="shared" si="902"/>
        <v>0</v>
      </c>
      <c r="Z2826" s="14">
        <f t="shared" si="903"/>
        <v>0</v>
      </c>
      <c r="AA2826" s="14">
        <f t="shared" si="904"/>
        <v>0</v>
      </c>
      <c r="AB2826" s="14">
        <f t="shared" si="900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666</v>
      </c>
      <c r="B2827" s="89"/>
      <c r="C2827" s="21" t="s">
        <v>339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1"/>
        <v>72.8</v>
      </c>
      <c r="Y2827" s="14">
        <f t="shared" si="902"/>
        <v>0</v>
      </c>
      <c r="Z2827" s="14">
        <f t="shared" si="903"/>
        <v>0</v>
      </c>
      <c r="AA2827" s="14">
        <f t="shared" si="904"/>
        <v>0</v>
      </c>
      <c r="AB2827" s="14">
        <f t="shared" si="900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20</v>
      </c>
      <c r="E2828" s="12">
        <v>40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24</v>
      </c>
      <c r="L2828" s="13">
        <v>0</v>
      </c>
      <c r="M2828" s="13">
        <v>0</v>
      </c>
      <c r="N2828" s="14">
        <f>D2828*$D$9</f>
        <v>24</v>
      </c>
      <c r="O2828" s="14">
        <f>E2828*$E$9</f>
        <v>52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7.1999999999999993</v>
      </c>
      <c r="T2828" s="14">
        <f>(O2828/100)*(K2828*$K$9)</f>
        <v>18.72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1"/>
        <v>31.2</v>
      </c>
      <c r="Y2828" s="14">
        <f t="shared" si="902"/>
        <v>70.72</v>
      </c>
      <c r="Z2828" s="14">
        <f t="shared" si="903"/>
        <v>0</v>
      </c>
      <c r="AA2828" s="14">
        <f t="shared" si="904"/>
        <v>0</v>
      </c>
      <c r="AB2828" s="14">
        <f t="shared" si="900"/>
        <v>0</v>
      </c>
      <c r="AC2828" s="15">
        <f t="shared" si="905"/>
        <v>101.9</v>
      </c>
      <c r="AD2828" s="48">
        <f>(ROUND(AC2828-AC2822,1)/AC2822)</f>
        <v>0.30641025641025638</v>
      </c>
      <c r="AE2828" s="113"/>
      <c r="AF2828" s="60"/>
    </row>
    <row r="2829" spans="1:32">
      <c r="A2829" s="99" t="s">
        <v>844</v>
      </c>
      <c r="B2829" s="89"/>
      <c r="C2829" s="21" t="s">
        <v>2</v>
      </c>
      <c r="D2829" s="12">
        <v>20</v>
      </c>
      <c r="E2829" s="12">
        <v>0</v>
      </c>
      <c r="F2829" s="12">
        <v>40</v>
      </c>
      <c r="G2829" s="12">
        <v>0</v>
      </c>
      <c r="H2829" s="12">
        <v>0</v>
      </c>
      <c r="I2829" s="13">
        <v>10</v>
      </c>
      <c r="J2829" s="13">
        <v>10</v>
      </c>
      <c r="K2829" s="13">
        <v>12</v>
      </c>
      <c r="L2829" s="13">
        <v>12</v>
      </c>
      <c r="M2829" s="13">
        <v>0</v>
      </c>
      <c r="N2829" s="14">
        <f>D2829*$D$10</f>
        <v>24</v>
      </c>
      <c r="O2829" s="14">
        <f>E2829*$E$10</f>
        <v>0</v>
      </c>
      <c r="P2829" s="14">
        <f>F2829*$F$10</f>
        <v>52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7.1999999999999993</v>
      </c>
      <c r="T2829" s="14">
        <f>(O2829/100)*(K2829*$J$10)</f>
        <v>0</v>
      </c>
      <c r="U2829" s="14">
        <f>(P2829/100)*(K2829*$K$10)+(P2829/100)*(L2829*$L$10)</f>
        <v>18.72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1"/>
        <v>31.2</v>
      </c>
      <c r="Y2829" s="14">
        <f t="shared" si="902"/>
        <v>0</v>
      </c>
      <c r="Z2829" s="14">
        <f t="shared" si="903"/>
        <v>70.72</v>
      </c>
      <c r="AA2829" s="14">
        <f t="shared" si="904"/>
        <v>0</v>
      </c>
      <c r="AB2829" s="14">
        <f t="shared" si="900"/>
        <v>0</v>
      </c>
      <c r="AC2829" s="15">
        <f t="shared" si="905"/>
        <v>101.9</v>
      </c>
      <c r="AD2829" s="48">
        <f>(ROUND(AC2829-AC2822,1)/AC2822)</f>
        <v>0.30641025641025638</v>
      </c>
      <c r="AE2829" s="113"/>
      <c r="AF2829" s="60"/>
    </row>
    <row r="2830" spans="1:32">
      <c r="A2830" s="99" t="s">
        <v>845</v>
      </c>
      <c r="B2830" s="89"/>
      <c r="C2830" s="21" t="s">
        <v>3</v>
      </c>
      <c r="D2830" s="12">
        <v>20</v>
      </c>
      <c r="E2830" s="12">
        <v>0</v>
      </c>
      <c r="F2830" s="12">
        <v>0</v>
      </c>
      <c r="G2830" s="12">
        <v>40</v>
      </c>
      <c r="H2830" s="12">
        <v>0</v>
      </c>
      <c r="I2830" s="13">
        <v>10</v>
      </c>
      <c r="J2830" s="13">
        <v>10</v>
      </c>
      <c r="K2830" s="13">
        <v>0</v>
      </c>
      <c r="L2830" s="13">
        <v>24</v>
      </c>
      <c r="M2830" s="13">
        <v>0</v>
      </c>
      <c r="N2830" s="14">
        <f>D2830*$D$11</f>
        <v>24</v>
      </c>
      <c r="O2830" s="14">
        <f>E2830*$E$11</f>
        <v>0</v>
      </c>
      <c r="P2830" s="14">
        <f>F2830*$F$11</f>
        <v>0</v>
      </c>
      <c r="Q2830" s="14">
        <f>G2830*$G$11</f>
        <v>52</v>
      </c>
      <c r="R2830" s="14">
        <f>H2830*$H$11</f>
        <v>0</v>
      </c>
      <c r="S2830" s="14">
        <f>(N2830/100)*(I2830*$I$11)+(N2830/100)*(J2830*$J$11)</f>
        <v>7.1999999999999993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18.72</v>
      </c>
      <c r="W2830" s="14">
        <f>(R2830/100)*(K2830*$K$11)+(R2830/100)*(L2830*$L$11)</f>
        <v>0</v>
      </c>
      <c r="X2830" s="14">
        <f t="shared" si="901"/>
        <v>31.2</v>
      </c>
      <c r="Y2830" s="14">
        <f t="shared" si="902"/>
        <v>0</v>
      </c>
      <c r="Z2830" s="14">
        <f t="shared" si="903"/>
        <v>0</v>
      </c>
      <c r="AA2830" s="14">
        <f t="shared" si="904"/>
        <v>70.72</v>
      </c>
      <c r="AB2830" s="14">
        <f t="shared" si="900"/>
        <v>0</v>
      </c>
      <c r="AC2830" s="15">
        <f t="shared" si="905"/>
        <v>101.9</v>
      </c>
      <c r="AD2830" s="48">
        <f>(ROUND(AC2830-AC2822,1)/AC2822)</f>
        <v>0.30641025641025638</v>
      </c>
      <c r="AE2830" s="113"/>
      <c r="AF2830" s="60"/>
    </row>
    <row r="2831" spans="1:32">
      <c r="A2831" s="99" t="s">
        <v>846</v>
      </c>
      <c r="B2831" s="89"/>
      <c r="C2831" s="21" t="s">
        <v>4</v>
      </c>
      <c r="D2831" s="12">
        <v>20</v>
      </c>
      <c r="E2831" s="12">
        <v>0</v>
      </c>
      <c r="F2831" s="12">
        <v>0</v>
      </c>
      <c r="G2831" s="12">
        <v>0</v>
      </c>
      <c r="H2831" s="12">
        <v>40</v>
      </c>
      <c r="I2831" s="13">
        <v>10</v>
      </c>
      <c r="J2831" s="13">
        <v>10</v>
      </c>
      <c r="K2831" s="13">
        <v>12</v>
      </c>
      <c r="L2831" s="13">
        <v>12</v>
      </c>
      <c r="M2831" s="13">
        <v>0</v>
      </c>
      <c r="N2831" s="14">
        <f>D2831*$D$12</f>
        <v>24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52</v>
      </c>
      <c r="S2831" s="14">
        <f>(N2831/100)*(I2831*$I$12)+(N2831/100)*(J2831*$J$12)</f>
        <v>7.1999999999999993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18.72</v>
      </c>
      <c r="X2831" s="14">
        <f t="shared" si="901"/>
        <v>31.2</v>
      </c>
      <c r="Y2831" s="14">
        <f t="shared" si="902"/>
        <v>0</v>
      </c>
      <c r="Z2831" s="14">
        <f t="shared" si="903"/>
        <v>0</v>
      </c>
      <c r="AA2831" s="14">
        <f t="shared" si="904"/>
        <v>0</v>
      </c>
      <c r="AB2831" s="14">
        <f t="shared" si="900"/>
        <v>70.72</v>
      </c>
      <c r="AC2831" s="15">
        <f t="shared" si="905"/>
        <v>101.9</v>
      </c>
      <c r="AD2831" s="48">
        <f>(ROUND(AC2831-AC2822,1)/AC2822)</f>
        <v>0.30641025641025638</v>
      </c>
      <c r="AE2831" s="113"/>
      <c r="AF2831" s="60"/>
    </row>
    <row r="2832" spans="1:32">
      <c r="A2832" s="99" t="s">
        <v>847</v>
      </c>
      <c r="B2832" s="89"/>
      <c r="C2832" s="21" t="s">
        <v>327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44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49.92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1"/>
        <v>101.92</v>
      </c>
      <c r="Y2832" s="14">
        <f t="shared" si="902"/>
        <v>0</v>
      </c>
      <c r="Z2832" s="14">
        <f t="shared" si="903"/>
        <v>0</v>
      </c>
      <c r="AA2832" s="14">
        <f t="shared" si="904"/>
        <v>0</v>
      </c>
      <c r="AB2832" s="14">
        <f t="shared" si="900"/>
        <v>0</v>
      </c>
      <c r="AC2832" s="15">
        <f t="shared" si="905"/>
        <v>101.9</v>
      </c>
      <c r="AD2832" s="48">
        <f>(ROUND(AC2832-AC2822,1)/AC2822)</f>
        <v>0.30641025641025638</v>
      </c>
      <c r="AE2832" s="113"/>
      <c r="AF2832" s="60"/>
    </row>
    <row r="2833" spans="1:32">
      <c r="A2833" s="99" t="s">
        <v>848</v>
      </c>
      <c r="B2833" s="89"/>
      <c r="C2833" s="21" t="s">
        <v>328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44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49.92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1"/>
        <v>101.92</v>
      </c>
      <c r="Y2833" s="14">
        <f t="shared" si="902"/>
        <v>0</v>
      </c>
      <c r="Z2833" s="14">
        <f t="shared" si="903"/>
        <v>0</v>
      </c>
      <c r="AA2833" s="14">
        <f t="shared" si="904"/>
        <v>0</v>
      </c>
      <c r="AB2833" s="14">
        <f t="shared" si="900"/>
        <v>0</v>
      </c>
      <c r="AC2833" s="15">
        <f t="shared" si="905"/>
        <v>101.9</v>
      </c>
      <c r="AD2833" s="48">
        <f>(ROUND(AC2833-AC2822,1)/AC2822)</f>
        <v>0.30641025641025638</v>
      </c>
      <c r="AE2833" s="113"/>
      <c r="AF2833" s="60"/>
    </row>
    <row r="2834" spans="1:32">
      <c r="A2834" s="99"/>
      <c r="B2834" s="89"/>
      <c r="C2834" s="21" t="s">
        <v>329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44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49.92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1"/>
        <v>101.92</v>
      </c>
      <c r="Y2834" s="14">
        <f t="shared" si="902"/>
        <v>0</v>
      </c>
      <c r="Z2834" s="14">
        <f t="shared" si="903"/>
        <v>0</v>
      </c>
      <c r="AA2834" s="14">
        <f t="shared" si="904"/>
        <v>0</v>
      </c>
      <c r="AB2834" s="14">
        <f t="shared" si="900"/>
        <v>0</v>
      </c>
      <c r="AC2834" s="15">
        <f t="shared" si="905"/>
        <v>101.9</v>
      </c>
      <c r="AD2834" s="48">
        <f>(ROUND(AC2834-AC2822,1)/AC2822)</f>
        <v>0.30641025641025638</v>
      </c>
      <c r="AE2834" s="113"/>
      <c r="AF2834" s="60"/>
    </row>
    <row r="2835" spans="1:32">
      <c r="A2835" s="99"/>
      <c r="B2835" s="89"/>
      <c r="C2835" s="21" t="s">
        <v>325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30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41.080000000000005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1"/>
        <v>93.080000000000013</v>
      </c>
      <c r="Y2835" s="14">
        <f t="shared" si="902"/>
        <v>0</v>
      </c>
      <c r="Z2835" s="14">
        <f t="shared" si="903"/>
        <v>0</v>
      </c>
      <c r="AA2835" s="14">
        <f t="shared" si="904"/>
        <v>0</v>
      </c>
      <c r="AB2835" s="14">
        <f t="shared" si="900"/>
        <v>0</v>
      </c>
      <c r="AC2835" s="15">
        <f t="shared" si="905"/>
        <v>93.1</v>
      </c>
      <c r="AD2835" s="48">
        <f>(ROUND(AC2835-AC2822,1)/AC2822)</f>
        <v>0.1935897435897436</v>
      </c>
      <c r="AE2835" s="113"/>
      <c r="AF2835" s="60"/>
    </row>
    <row r="2836" spans="1:32">
      <c r="A2836" s="99"/>
      <c r="B2836" s="89"/>
      <c r="C2836" s="21" t="s">
        <v>326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30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41.080000000000005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1"/>
        <v>93.080000000000013</v>
      </c>
      <c r="Y2836" s="14">
        <f t="shared" si="902"/>
        <v>0</v>
      </c>
      <c r="Z2836" s="14">
        <f t="shared" si="903"/>
        <v>0</v>
      </c>
      <c r="AA2836" s="14">
        <f t="shared" si="904"/>
        <v>0</v>
      </c>
      <c r="AB2836" s="14">
        <f t="shared" si="900"/>
        <v>0</v>
      </c>
      <c r="AC2836" s="15">
        <f t="shared" si="905"/>
        <v>93.1</v>
      </c>
      <c r="AD2836" s="48">
        <f>(ROUND(AC2836-AC2822,1)/AC2822)</f>
        <v>0.1935897435897436</v>
      </c>
      <c r="AE2836" s="113"/>
      <c r="AF2836" s="60"/>
    </row>
    <row r="2837" spans="1:32">
      <c r="A2837" s="106" t="s">
        <v>0</v>
      </c>
      <c r="B2837" s="86" t="s">
        <v>898</v>
      </c>
      <c r="C2837" s="50" t="s">
        <v>243</v>
      </c>
      <c r="D2837" s="11">
        <v>100</v>
      </c>
      <c r="E2837" s="11">
        <v>0</v>
      </c>
      <c r="F2837" s="11">
        <v>0</v>
      </c>
      <c r="G2837" s="11">
        <v>0</v>
      </c>
      <c r="H2837" s="11">
        <v>0</v>
      </c>
      <c r="I2837" s="51">
        <v>80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150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225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375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375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7">
        <v>20</v>
      </c>
      <c r="C2838" s="21" t="s">
        <v>324</v>
      </c>
      <c r="D2838" s="12">
        <v>100</v>
      </c>
      <c r="E2838" s="12">
        <v>0</v>
      </c>
      <c r="F2838" s="12">
        <v>0</v>
      </c>
      <c r="G2838" s="12">
        <v>0</v>
      </c>
      <c r="H2838" s="12">
        <v>0</v>
      </c>
      <c r="I2838" s="13">
        <v>92</v>
      </c>
      <c r="J2838" s="13">
        <v>42</v>
      </c>
      <c r="K2838" s="13">
        <v>0</v>
      </c>
      <c r="L2838" s="13">
        <v>0</v>
      </c>
      <c r="M2838" s="13">
        <v>0</v>
      </c>
      <c r="N2838" s="14">
        <f>D2838*$D$4</f>
        <v>130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313.56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443.56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443.6</v>
      </c>
      <c r="AD2838" s="48">
        <f>(ROUND(AC2838-AC2837,1)/AC2837)</f>
        <v>0.18293333333333331</v>
      </c>
      <c r="AE2838" s="113"/>
      <c r="AF2838" s="60"/>
    </row>
    <row r="2839" spans="1:32">
      <c r="A2839" s="99" t="s">
        <v>815</v>
      </c>
      <c r="B2839" s="87">
        <v>0</v>
      </c>
      <c r="C2839" s="21" t="s">
        <v>849</v>
      </c>
      <c r="D2839" s="12">
        <v>100</v>
      </c>
      <c r="E2839" s="12">
        <v>0</v>
      </c>
      <c r="F2839" s="12">
        <v>0</v>
      </c>
      <c r="G2839" s="12">
        <v>0</v>
      </c>
      <c r="H2839" s="12">
        <v>0</v>
      </c>
      <c r="I2839" s="13">
        <v>80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140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210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350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350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816</v>
      </c>
      <c r="B2840" s="87">
        <v>0</v>
      </c>
      <c r="C2840" s="21" t="s">
        <v>337</v>
      </c>
      <c r="D2840" s="12">
        <v>100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140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210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350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350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817</v>
      </c>
      <c r="B2841" s="87">
        <v>0</v>
      </c>
      <c r="C2841" s="21" t="s">
        <v>338</v>
      </c>
      <c r="D2841" s="12">
        <v>100</v>
      </c>
      <c r="E2841" s="12">
        <v>0</v>
      </c>
      <c r="F2841" s="12">
        <v>0</v>
      </c>
      <c r="G2841" s="12">
        <v>0</v>
      </c>
      <c r="H2841" s="12">
        <v>0</v>
      </c>
      <c r="I2841" s="13">
        <v>80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140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210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350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350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666</v>
      </c>
      <c r="B2842" s="87"/>
      <c r="C2842" s="21" t="s">
        <v>339</v>
      </c>
      <c r="D2842" s="12">
        <v>100</v>
      </c>
      <c r="E2842" s="12">
        <v>0</v>
      </c>
      <c r="F2842" s="12">
        <v>0</v>
      </c>
      <c r="G2842" s="12">
        <v>0</v>
      </c>
      <c r="H2842" s="12">
        <v>0</v>
      </c>
      <c r="I2842" s="13">
        <v>80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140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210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350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350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50</v>
      </c>
      <c r="E2843" s="12">
        <v>100</v>
      </c>
      <c r="F2843" s="12">
        <v>0</v>
      </c>
      <c r="G2843" s="12">
        <v>0</v>
      </c>
      <c r="H2843" s="12">
        <v>0</v>
      </c>
      <c r="I2843" s="13">
        <v>80</v>
      </c>
      <c r="J2843" s="13">
        <v>20</v>
      </c>
      <c r="K2843" s="13">
        <v>108</v>
      </c>
      <c r="L2843" s="13">
        <v>0</v>
      </c>
      <c r="M2843" s="13">
        <v>0</v>
      </c>
      <c r="N2843" s="14">
        <f>D2843*$D$9</f>
        <v>60</v>
      </c>
      <c r="O2843" s="14">
        <f>E2843*$E$9</f>
        <v>130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90</v>
      </c>
      <c r="T2843" s="14">
        <f>(O2843/100)*(K2843*$K$9)</f>
        <v>210.6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150</v>
      </c>
      <c r="Y2843" s="14">
        <f t="shared" si="907"/>
        <v>340.6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490.6</v>
      </c>
      <c r="AD2843" s="48">
        <f>(ROUND(AC2843-AC2837,1)/AC2837)</f>
        <v>0.30826666666666663</v>
      </c>
      <c r="AE2843" s="113"/>
      <c r="AF2843" s="60"/>
    </row>
    <row r="2844" spans="1:32">
      <c r="A2844" s="99" t="s">
        <v>844</v>
      </c>
      <c r="B2844" s="87"/>
      <c r="C2844" s="21" t="s">
        <v>2</v>
      </c>
      <c r="D2844" s="12">
        <v>50</v>
      </c>
      <c r="E2844" s="12">
        <v>0</v>
      </c>
      <c r="F2844" s="12">
        <v>100</v>
      </c>
      <c r="G2844" s="12">
        <v>0</v>
      </c>
      <c r="H2844" s="12">
        <v>0</v>
      </c>
      <c r="I2844" s="13">
        <v>80</v>
      </c>
      <c r="J2844" s="13">
        <v>20</v>
      </c>
      <c r="K2844" s="13">
        <v>54</v>
      </c>
      <c r="L2844" s="13">
        <v>54</v>
      </c>
      <c r="M2844" s="13">
        <v>0</v>
      </c>
      <c r="N2844" s="14">
        <f>D2844*$D$10</f>
        <v>60</v>
      </c>
      <c r="O2844" s="14">
        <f>E2844*$E$10</f>
        <v>0</v>
      </c>
      <c r="P2844" s="14">
        <f>F2844*$F$10</f>
        <v>130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90</v>
      </c>
      <c r="T2844" s="14">
        <f>(O2844/100)*(K2844*$J$10)</f>
        <v>0</v>
      </c>
      <c r="U2844" s="14">
        <f>(P2844/100)*(K2844*$K$10)+(P2844/100)*(L2844*$L$10)</f>
        <v>210.6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150</v>
      </c>
      <c r="Y2844" s="14">
        <f t="shared" si="907"/>
        <v>0</v>
      </c>
      <c r="Z2844" s="14">
        <f t="shared" si="908"/>
        <v>340.6</v>
      </c>
      <c r="AA2844" s="14">
        <f t="shared" si="909"/>
        <v>0</v>
      </c>
      <c r="AB2844" s="14">
        <f t="shared" si="910"/>
        <v>0</v>
      </c>
      <c r="AC2844" s="15">
        <f t="shared" si="911"/>
        <v>490.6</v>
      </c>
      <c r="AD2844" s="48">
        <f>(ROUND(AC2844-AC2837,1)/AC2837)</f>
        <v>0.30826666666666663</v>
      </c>
      <c r="AE2844" s="113"/>
      <c r="AF2844" s="60"/>
    </row>
    <row r="2845" spans="1:32">
      <c r="A2845" s="99" t="s">
        <v>845</v>
      </c>
      <c r="B2845" s="87"/>
      <c r="C2845" s="21" t="s">
        <v>3</v>
      </c>
      <c r="D2845" s="12">
        <v>50</v>
      </c>
      <c r="E2845" s="12">
        <v>0</v>
      </c>
      <c r="F2845" s="12">
        <v>0</v>
      </c>
      <c r="G2845" s="12">
        <v>100</v>
      </c>
      <c r="H2845" s="12">
        <v>0</v>
      </c>
      <c r="I2845" s="13">
        <v>80</v>
      </c>
      <c r="J2845" s="13">
        <v>20</v>
      </c>
      <c r="K2845" s="13">
        <v>0</v>
      </c>
      <c r="L2845" s="13">
        <v>108</v>
      </c>
      <c r="M2845" s="13">
        <v>0</v>
      </c>
      <c r="N2845" s="14">
        <f>D2845*$D$11</f>
        <v>60</v>
      </c>
      <c r="O2845" s="14">
        <f>E2845*$E$11</f>
        <v>0</v>
      </c>
      <c r="P2845" s="14">
        <f>F2845*$F$11</f>
        <v>0</v>
      </c>
      <c r="Q2845" s="14">
        <f>G2845*$G$11</f>
        <v>130</v>
      </c>
      <c r="R2845" s="14">
        <f>H2845*$H$11</f>
        <v>0</v>
      </c>
      <c r="S2845" s="14">
        <f>(N2845/100)*(I2845*$I$11)+(N2845/100)*(J2845*$J$11)</f>
        <v>90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210.6</v>
      </c>
      <c r="W2845" s="14">
        <f>(R2845/100)*(K2845*$K$11)+(R2845/100)*(L2845*$L$11)</f>
        <v>0</v>
      </c>
      <c r="X2845" s="14">
        <f t="shared" si="906"/>
        <v>150</v>
      </c>
      <c r="Y2845" s="14">
        <f t="shared" si="907"/>
        <v>0</v>
      </c>
      <c r="Z2845" s="14">
        <f t="shared" si="908"/>
        <v>0</v>
      </c>
      <c r="AA2845" s="14">
        <f t="shared" si="909"/>
        <v>340.6</v>
      </c>
      <c r="AB2845" s="14">
        <f t="shared" si="910"/>
        <v>0</v>
      </c>
      <c r="AC2845" s="15">
        <f t="shared" si="911"/>
        <v>490.6</v>
      </c>
      <c r="AD2845" s="48">
        <f>(ROUND(AC2845-AC2837,1)/AC2837)</f>
        <v>0.30826666666666663</v>
      </c>
      <c r="AE2845" s="113"/>
      <c r="AF2845" s="60"/>
    </row>
    <row r="2846" spans="1:32">
      <c r="A2846" s="99" t="s">
        <v>846</v>
      </c>
      <c r="B2846" s="87"/>
      <c r="C2846" s="21" t="s">
        <v>4</v>
      </c>
      <c r="D2846" s="12">
        <v>50</v>
      </c>
      <c r="E2846" s="12">
        <v>0</v>
      </c>
      <c r="F2846" s="12">
        <v>0</v>
      </c>
      <c r="G2846" s="12">
        <v>0</v>
      </c>
      <c r="H2846" s="12">
        <v>100</v>
      </c>
      <c r="I2846" s="13">
        <v>80</v>
      </c>
      <c r="J2846" s="13">
        <v>20</v>
      </c>
      <c r="K2846" s="13">
        <v>54</v>
      </c>
      <c r="L2846" s="13">
        <v>54</v>
      </c>
      <c r="M2846" s="13">
        <v>0</v>
      </c>
      <c r="N2846" s="14">
        <f>D2846*$D$12</f>
        <v>60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130</v>
      </c>
      <c r="S2846" s="14">
        <f>(N2846/100)*(I2846*$I$12)+(N2846/100)*(J2846*$J$12)</f>
        <v>90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210.6</v>
      </c>
      <c r="X2846" s="14">
        <f t="shared" si="906"/>
        <v>150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340.6</v>
      </c>
      <c r="AC2846" s="15">
        <f t="shared" si="911"/>
        <v>490.6</v>
      </c>
      <c r="AD2846" s="48">
        <f>(ROUND(AC2846-AC2837,1)/AC2837)</f>
        <v>0.30826666666666663</v>
      </c>
      <c r="AE2846" s="113"/>
      <c r="AF2846" s="60"/>
    </row>
    <row r="2847" spans="1:32">
      <c r="A2847" s="99" t="s">
        <v>847</v>
      </c>
      <c r="B2847" s="87"/>
      <c r="C2847" s="21" t="s">
        <v>327</v>
      </c>
      <c r="D2847" s="12">
        <v>100</v>
      </c>
      <c r="E2847" s="12">
        <v>0</v>
      </c>
      <c r="F2847" s="12">
        <v>0</v>
      </c>
      <c r="G2847" s="12">
        <v>0</v>
      </c>
      <c r="H2847" s="12">
        <v>0</v>
      </c>
      <c r="I2847" s="13">
        <v>80</v>
      </c>
      <c r="J2847" s="13">
        <v>20</v>
      </c>
      <c r="K2847" s="13">
        <v>0</v>
      </c>
      <c r="L2847" s="13">
        <v>0</v>
      </c>
      <c r="M2847" s="13">
        <v>85</v>
      </c>
      <c r="N2847" s="14">
        <f>D2847*$D$13</f>
        <v>130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360.75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490.75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490.8</v>
      </c>
      <c r="AD2847" s="48">
        <f>(ROUND(AC2847-AC2837,1)/AC2837)</f>
        <v>0.30880000000000002</v>
      </c>
      <c r="AE2847" s="113"/>
      <c r="AF2847" s="60"/>
    </row>
    <row r="2848" spans="1:32">
      <c r="A2848" s="99" t="s">
        <v>848</v>
      </c>
      <c r="B2848" s="87"/>
      <c r="C2848" s="21" t="s">
        <v>328</v>
      </c>
      <c r="D2848" s="12">
        <v>100</v>
      </c>
      <c r="E2848" s="12">
        <v>0</v>
      </c>
      <c r="F2848" s="12">
        <v>0</v>
      </c>
      <c r="G2848" s="12">
        <v>0</v>
      </c>
      <c r="H2848" s="12">
        <v>0</v>
      </c>
      <c r="I2848" s="13">
        <v>80</v>
      </c>
      <c r="J2848" s="13">
        <v>20</v>
      </c>
      <c r="K2848" s="13">
        <v>85</v>
      </c>
      <c r="L2848" s="13">
        <v>0</v>
      </c>
      <c r="M2848" s="13">
        <v>0</v>
      </c>
      <c r="N2848" s="14">
        <f>D2848*$D$14</f>
        <v>130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360.75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490.75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490.8</v>
      </c>
      <c r="AD2848" s="48">
        <f>(ROUND(AC2848-AC2837,1)/AC2837)</f>
        <v>0.30880000000000002</v>
      </c>
      <c r="AE2848" s="113"/>
      <c r="AF2848" s="60"/>
    </row>
    <row r="2849" spans="1:32">
      <c r="A2849" s="99"/>
      <c r="B2849" s="87"/>
      <c r="C2849" s="21" t="s">
        <v>329</v>
      </c>
      <c r="D2849" s="12">
        <v>100</v>
      </c>
      <c r="E2849" s="12">
        <v>0</v>
      </c>
      <c r="F2849" s="12">
        <v>0</v>
      </c>
      <c r="G2849" s="12">
        <v>0</v>
      </c>
      <c r="H2849" s="12">
        <v>0</v>
      </c>
      <c r="I2849" s="13">
        <v>80</v>
      </c>
      <c r="J2849" s="13">
        <v>20</v>
      </c>
      <c r="K2849" s="13">
        <v>0</v>
      </c>
      <c r="L2849" s="13">
        <v>85</v>
      </c>
      <c r="M2849" s="13">
        <v>0</v>
      </c>
      <c r="N2849" s="14">
        <f>D2849*$D$15</f>
        <v>130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360.75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490.75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490.8</v>
      </c>
      <c r="AD2849" s="48">
        <f>(ROUND(AC2849-AC2837,1)/AC2837)</f>
        <v>0.30880000000000002</v>
      </c>
      <c r="AE2849" s="113"/>
      <c r="AF2849" s="60"/>
    </row>
    <row r="2850" spans="1:32">
      <c r="A2850" s="99"/>
      <c r="B2850" s="87"/>
      <c r="C2850" s="21" t="s">
        <v>325</v>
      </c>
      <c r="D2850" s="12">
        <v>100</v>
      </c>
      <c r="E2850" s="12">
        <v>0</v>
      </c>
      <c r="F2850" s="12">
        <v>0</v>
      </c>
      <c r="G2850" s="12">
        <v>0</v>
      </c>
      <c r="H2850" s="12">
        <v>0</v>
      </c>
      <c r="I2850" s="13">
        <v>80</v>
      </c>
      <c r="J2850" s="13">
        <v>60</v>
      </c>
      <c r="K2850" s="13">
        <v>0</v>
      </c>
      <c r="L2850" s="13">
        <v>0</v>
      </c>
      <c r="M2850" s="13">
        <v>0</v>
      </c>
      <c r="N2850" s="14">
        <f>D2850*$D$16</f>
        <v>130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283.39999999999998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413.4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413.4</v>
      </c>
      <c r="AD2850" s="48">
        <f>(ROUND(AC2850-AC2837,1)/AC2837)</f>
        <v>0.10239999999999999</v>
      </c>
      <c r="AE2850" s="113"/>
      <c r="AF2850" s="60"/>
    </row>
    <row r="2851" spans="1:32">
      <c r="A2851" s="99"/>
      <c r="B2851" s="87"/>
      <c r="C2851" s="21" t="s">
        <v>326</v>
      </c>
      <c r="D2851" s="12">
        <v>100</v>
      </c>
      <c r="E2851" s="12">
        <v>0</v>
      </c>
      <c r="F2851" s="12">
        <v>0</v>
      </c>
      <c r="G2851" s="12">
        <v>0</v>
      </c>
      <c r="H2851" s="12">
        <v>0</v>
      </c>
      <c r="I2851" s="13">
        <v>102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130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330.98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460.98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461</v>
      </c>
      <c r="AD2851" s="48">
        <f>(ROUND(AC2851-AC2837,1)/AC2837)</f>
        <v>0.22933333333333333</v>
      </c>
      <c r="AE2851" s="113"/>
      <c r="AF2851" s="60"/>
    </row>
    <row r="2852" spans="1:32">
      <c r="A2852" s="106" t="s">
        <v>0</v>
      </c>
      <c r="B2852" s="88" t="s">
        <v>899</v>
      </c>
      <c r="C2852" s="50" t="s">
        <v>243</v>
      </c>
      <c r="D2852" s="11">
        <v>98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45</v>
      </c>
      <c r="K2852" s="51">
        <v>0</v>
      </c>
      <c r="L2852" s="51">
        <v>0</v>
      </c>
      <c r="M2852" s="51">
        <v>0</v>
      </c>
      <c r="N2852" s="52">
        <f>D2852*$D$3</f>
        <v>147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231.52500000000001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378.52499999999998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378.5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9">
        <v>18</v>
      </c>
      <c r="C2853" s="21" t="s">
        <v>324</v>
      </c>
      <c r="D2853" s="12">
        <v>98</v>
      </c>
      <c r="E2853" s="12">
        <v>0</v>
      </c>
      <c r="F2853" s="12">
        <v>0</v>
      </c>
      <c r="G2853" s="12">
        <v>0</v>
      </c>
      <c r="H2853" s="12">
        <v>0</v>
      </c>
      <c r="I2853" s="13">
        <v>80</v>
      </c>
      <c r="J2853" s="13">
        <v>60</v>
      </c>
      <c r="K2853" s="13">
        <v>0</v>
      </c>
      <c r="L2853" s="13">
        <v>0</v>
      </c>
      <c r="M2853" s="13">
        <v>0</v>
      </c>
      <c r="N2853" s="14">
        <f>D2853*$D$4</f>
        <v>127.4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321.048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448.44799999999998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448.4</v>
      </c>
      <c r="AD2853" s="48">
        <f>(ROUND(AC2853-AC2852,1)/AC2852)</f>
        <v>0.1846763540290621</v>
      </c>
      <c r="AE2853" s="113"/>
      <c r="AF2853" s="60"/>
    </row>
    <row r="2854" spans="1:32">
      <c r="A2854" s="99" t="s">
        <v>815</v>
      </c>
      <c r="B2854" s="89">
        <v>10</v>
      </c>
      <c r="C2854" s="21" t="s">
        <v>849</v>
      </c>
      <c r="D2854" s="12">
        <v>98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45</v>
      </c>
      <c r="K2854" s="13">
        <v>0</v>
      </c>
      <c r="L2854" s="13">
        <v>0</v>
      </c>
      <c r="M2854" s="13">
        <v>0</v>
      </c>
      <c r="N2854" s="14">
        <f>D2854*$D$5</f>
        <v>137.19999999999999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216.08999999999997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353.28999999999996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353.3</v>
      </c>
      <c r="AD2854" s="48">
        <f>(ROUND(AC2854-AC2852,1)/AC2852)</f>
        <v>-6.6578599735799202E-2</v>
      </c>
      <c r="AE2854" s="113"/>
      <c r="AF2854" s="60"/>
    </row>
    <row r="2855" spans="1:32">
      <c r="A2855" s="99" t="s">
        <v>816</v>
      </c>
      <c r="B2855" s="89">
        <v>0</v>
      </c>
      <c r="C2855" s="21" t="s">
        <v>337</v>
      </c>
      <c r="D2855" s="12">
        <v>98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D2855*$D$6</f>
        <v>137.19999999999999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216.08999999999997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353.28999999999996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353.3</v>
      </c>
      <c r="AD2855" s="48">
        <f>(ROUND(AC2855-AC2852,1)/AC2852)</f>
        <v>-6.6578599735799202E-2</v>
      </c>
      <c r="AE2855" s="113"/>
      <c r="AF2855" s="60"/>
    </row>
    <row r="2856" spans="1:32">
      <c r="A2856" s="99" t="s">
        <v>817</v>
      </c>
      <c r="B2856" s="89">
        <v>0</v>
      </c>
      <c r="C2856" s="21" t="s">
        <v>338</v>
      </c>
      <c r="D2856" s="12">
        <v>98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45</v>
      </c>
      <c r="K2856" s="13">
        <v>0</v>
      </c>
      <c r="L2856" s="13">
        <v>0</v>
      </c>
      <c r="M2856" s="13">
        <v>0</v>
      </c>
      <c r="N2856" s="14">
        <f>D2856*$D$7</f>
        <v>137.19999999999999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216.08999999999997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353.28999999999996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353.3</v>
      </c>
      <c r="AD2856" s="48">
        <f>(ROUND(AC2856-AC2852,1)/AC2852)</f>
        <v>-6.6578599735799202E-2</v>
      </c>
      <c r="AE2856" s="113"/>
      <c r="AF2856" s="60"/>
    </row>
    <row r="2857" spans="1:32">
      <c r="A2857" s="99" t="s">
        <v>666</v>
      </c>
      <c r="B2857" s="89"/>
      <c r="C2857" s="21" t="s">
        <v>339</v>
      </c>
      <c r="D2857" s="12">
        <v>98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45</v>
      </c>
      <c r="K2857" s="13">
        <v>0</v>
      </c>
      <c r="L2857" s="13">
        <v>0</v>
      </c>
      <c r="M2857" s="13">
        <v>0</v>
      </c>
      <c r="N2857" s="14">
        <f>D2857*$D$8</f>
        <v>137.19999999999999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216.08999999999997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353.28999999999996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353.3</v>
      </c>
      <c r="AD2857" s="48">
        <f>(ROUND(AC2857-AC2852,1)/AC2852)</f>
        <v>-6.6578599735799202E-2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49</v>
      </c>
      <c r="E2858" s="12">
        <v>98</v>
      </c>
      <c r="F2858" s="12">
        <v>0</v>
      </c>
      <c r="G2858" s="12">
        <v>0</v>
      </c>
      <c r="H2858" s="12">
        <v>0</v>
      </c>
      <c r="I2858" s="13">
        <v>60</v>
      </c>
      <c r="J2858" s="13">
        <v>45</v>
      </c>
      <c r="K2858" s="13">
        <v>110</v>
      </c>
      <c r="L2858" s="13">
        <v>0</v>
      </c>
      <c r="M2858" s="13">
        <v>0</v>
      </c>
      <c r="N2858" s="14">
        <f>D2858*$D$9</f>
        <v>58.8</v>
      </c>
      <c r="O2858" s="14">
        <f>E2858*$E$9</f>
        <v>127.4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92.609999999999985</v>
      </c>
      <c r="T2858" s="14">
        <f>(O2858/100)*(K2858*$K$9)</f>
        <v>210.21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151.40999999999997</v>
      </c>
      <c r="Y2858" s="14">
        <f t="shared" si="913"/>
        <v>337.61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489</v>
      </c>
      <c r="AD2858" s="48">
        <f>(ROUND(AC2858-AC2852,1)/AC2852)</f>
        <v>0.29194187582562747</v>
      </c>
      <c r="AE2858" s="113"/>
      <c r="AF2858" s="60"/>
    </row>
    <row r="2859" spans="1:32">
      <c r="A2859" s="99" t="s">
        <v>844</v>
      </c>
      <c r="B2859" s="89"/>
      <c r="C2859" s="21" t="s">
        <v>2</v>
      </c>
      <c r="D2859" s="12">
        <v>49</v>
      </c>
      <c r="E2859" s="12">
        <v>0</v>
      </c>
      <c r="F2859" s="12">
        <v>98</v>
      </c>
      <c r="G2859" s="12">
        <v>0</v>
      </c>
      <c r="H2859" s="12">
        <v>0</v>
      </c>
      <c r="I2859" s="13">
        <v>60</v>
      </c>
      <c r="J2859" s="13">
        <v>45</v>
      </c>
      <c r="K2859" s="13">
        <v>55</v>
      </c>
      <c r="L2859" s="13">
        <v>55</v>
      </c>
      <c r="M2859" s="13">
        <v>0</v>
      </c>
      <c r="N2859" s="14">
        <f>D2859*$D$10</f>
        <v>58.8</v>
      </c>
      <c r="O2859" s="14">
        <f>E2859*$E$10</f>
        <v>0</v>
      </c>
      <c r="P2859" s="14">
        <f>F2859*$F$10</f>
        <v>127.4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92.609999999999985</v>
      </c>
      <c r="T2859" s="14">
        <f>(O2859/100)*(K2859*$J$10)</f>
        <v>0</v>
      </c>
      <c r="U2859" s="14">
        <f>(P2859/100)*(K2859*$K$10)+(P2859/100)*(L2859*$L$10)</f>
        <v>210.21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151.40999999999997</v>
      </c>
      <c r="Y2859" s="14">
        <f t="shared" si="913"/>
        <v>0</v>
      </c>
      <c r="Z2859" s="14">
        <f t="shared" si="914"/>
        <v>337.61</v>
      </c>
      <c r="AA2859" s="14">
        <f t="shared" si="915"/>
        <v>0</v>
      </c>
      <c r="AB2859" s="14">
        <f t="shared" si="916"/>
        <v>0</v>
      </c>
      <c r="AC2859" s="15">
        <f t="shared" si="917"/>
        <v>489</v>
      </c>
      <c r="AD2859" s="48">
        <f>(ROUND(AC2859-AC2852,1)/AC2852)</f>
        <v>0.29194187582562747</v>
      </c>
      <c r="AE2859" s="113"/>
      <c r="AF2859" s="60"/>
    </row>
    <row r="2860" spans="1:32">
      <c r="A2860" s="99" t="s">
        <v>845</v>
      </c>
      <c r="B2860" s="89"/>
      <c r="C2860" s="21" t="s">
        <v>3</v>
      </c>
      <c r="D2860" s="12">
        <v>49</v>
      </c>
      <c r="E2860" s="12">
        <v>0</v>
      </c>
      <c r="F2860" s="12">
        <v>0</v>
      </c>
      <c r="G2860" s="12">
        <v>98</v>
      </c>
      <c r="H2860" s="12">
        <v>0</v>
      </c>
      <c r="I2860" s="13">
        <v>60</v>
      </c>
      <c r="J2860" s="13">
        <v>45</v>
      </c>
      <c r="K2860" s="13">
        <v>0</v>
      </c>
      <c r="L2860" s="13">
        <v>110</v>
      </c>
      <c r="M2860" s="13">
        <v>0</v>
      </c>
      <c r="N2860" s="14">
        <f>D2860*$D$11</f>
        <v>58.8</v>
      </c>
      <c r="O2860" s="14">
        <f>E2860*$E$11</f>
        <v>0</v>
      </c>
      <c r="P2860" s="14">
        <f>F2860*$F$11</f>
        <v>0</v>
      </c>
      <c r="Q2860" s="14">
        <f>G2860*$G$11</f>
        <v>127.4</v>
      </c>
      <c r="R2860" s="14">
        <f>H2860*$H$11</f>
        <v>0</v>
      </c>
      <c r="S2860" s="14">
        <f>(N2860/100)*(I2860*$I$11)+(N2860/100)*(J2860*$J$11)</f>
        <v>92.609999999999985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210.21</v>
      </c>
      <c r="W2860" s="14">
        <f>(R2860/100)*(K2860*$K$11)+(R2860/100)*(L2860*$L$11)</f>
        <v>0</v>
      </c>
      <c r="X2860" s="14">
        <f t="shared" si="912"/>
        <v>151.40999999999997</v>
      </c>
      <c r="Y2860" s="14">
        <f t="shared" si="913"/>
        <v>0</v>
      </c>
      <c r="Z2860" s="14">
        <f t="shared" si="914"/>
        <v>0</v>
      </c>
      <c r="AA2860" s="14">
        <f t="shared" si="915"/>
        <v>337.61</v>
      </c>
      <c r="AB2860" s="14">
        <f t="shared" si="916"/>
        <v>0</v>
      </c>
      <c r="AC2860" s="15">
        <f t="shared" si="917"/>
        <v>489</v>
      </c>
      <c r="AD2860" s="48">
        <f>(ROUND(AC2860-AC2852,1)/AC2852)</f>
        <v>0.29194187582562747</v>
      </c>
      <c r="AE2860" s="113"/>
      <c r="AF2860" s="60"/>
    </row>
    <row r="2861" spans="1:32">
      <c r="A2861" s="99" t="s">
        <v>846</v>
      </c>
      <c r="B2861" s="89"/>
      <c r="C2861" s="21" t="s">
        <v>4</v>
      </c>
      <c r="D2861" s="12">
        <v>49</v>
      </c>
      <c r="E2861" s="12">
        <v>0</v>
      </c>
      <c r="F2861" s="12">
        <v>0</v>
      </c>
      <c r="G2861" s="12">
        <v>0</v>
      </c>
      <c r="H2861" s="12">
        <v>98</v>
      </c>
      <c r="I2861" s="13">
        <v>60</v>
      </c>
      <c r="J2861" s="13">
        <v>45</v>
      </c>
      <c r="K2861" s="13">
        <v>55</v>
      </c>
      <c r="L2861" s="13">
        <v>55</v>
      </c>
      <c r="M2861" s="13">
        <v>0</v>
      </c>
      <c r="N2861" s="14">
        <f>D2861*$D$12</f>
        <v>58.8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127.4</v>
      </c>
      <c r="S2861" s="14">
        <f>(N2861/100)*(I2861*$I$12)+(N2861/100)*(J2861*$J$12)</f>
        <v>92.609999999999985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210.21</v>
      </c>
      <c r="X2861" s="14">
        <f t="shared" si="912"/>
        <v>151.40999999999997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337.61</v>
      </c>
      <c r="AC2861" s="15">
        <f t="shared" si="917"/>
        <v>489</v>
      </c>
      <c r="AD2861" s="48">
        <f>(ROUND(AC2861-AC2852,1)/AC2852)</f>
        <v>0.29194187582562747</v>
      </c>
      <c r="AE2861" s="113"/>
      <c r="AF2861" s="60"/>
    </row>
    <row r="2862" spans="1:32">
      <c r="A2862" s="99" t="s">
        <v>847</v>
      </c>
      <c r="B2862" s="89"/>
      <c r="C2862" s="21" t="s">
        <v>327</v>
      </c>
      <c r="D2862" s="12">
        <v>98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45</v>
      </c>
      <c r="K2862" s="13">
        <v>0</v>
      </c>
      <c r="L2862" s="13">
        <v>0</v>
      </c>
      <c r="M2862" s="13">
        <v>85</v>
      </c>
      <c r="N2862" s="14">
        <f>D2862*$D$13</f>
        <v>127.4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363.09000000000003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490.49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490.5</v>
      </c>
      <c r="AD2862" s="48">
        <f>(ROUND(AC2862-AC2852,1)/AC2852)</f>
        <v>0.29590488771466317</v>
      </c>
      <c r="AE2862" s="113"/>
      <c r="AF2862" s="60"/>
    </row>
    <row r="2863" spans="1:32">
      <c r="A2863" s="99" t="s">
        <v>848</v>
      </c>
      <c r="B2863" s="89"/>
      <c r="C2863" s="21" t="s">
        <v>328</v>
      </c>
      <c r="D2863" s="12">
        <v>98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45</v>
      </c>
      <c r="K2863" s="13">
        <v>85</v>
      </c>
      <c r="L2863" s="13">
        <v>0</v>
      </c>
      <c r="M2863" s="13">
        <v>0</v>
      </c>
      <c r="N2863" s="14">
        <f>D2863*$D$14</f>
        <v>127.4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363.09000000000003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490.49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490.5</v>
      </c>
      <c r="AD2863" s="48">
        <f>(ROUND(AC2863-AC2852,1)/AC2852)</f>
        <v>0.29590488771466317</v>
      </c>
      <c r="AE2863" s="113"/>
      <c r="AF2863" s="60"/>
    </row>
    <row r="2864" spans="1:32">
      <c r="A2864" s="99"/>
      <c r="B2864" s="89"/>
      <c r="C2864" s="21" t="s">
        <v>329</v>
      </c>
      <c r="D2864" s="12">
        <v>98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45</v>
      </c>
      <c r="K2864" s="13">
        <v>0</v>
      </c>
      <c r="L2864" s="13">
        <v>85</v>
      </c>
      <c r="M2864" s="13">
        <v>0</v>
      </c>
      <c r="N2864" s="14">
        <f>D2864*$D$15</f>
        <v>127.4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363.09000000000003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490.49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490.5</v>
      </c>
      <c r="AD2864" s="48">
        <f>(ROUND(AC2864-AC2852,1)/AC2852)</f>
        <v>0.29590488771466317</v>
      </c>
      <c r="AE2864" s="113"/>
      <c r="AF2864" s="60"/>
    </row>
    <row r="2865" spans="1:32">
      <c r="A2865" s="99"/>
      <c r="B2865" s="89"/>
      <c r="C2865" s="21" t="s">
        <v>325</v>
      </c>
      <c r="D2865" s="12">
        <v>98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75</v>
      </c>
      <c r="K2865" s="13">
        <v>0</v>
      </c>
      <c r="L2865" s="13">
        <v>0</v>
      </c>
      <c r="M2865" s="13">
        <v>0</v>
      </c>
      <c r="N2865" s="14">
        <f>D2865*$D$16</f>
        <v>127.4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296.20500000000004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423.60500000000002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423.6</v>
      </c>
      <c r="AD2865" s="48">
        <f>(ROUND(AC2865-AC2852,1)/AC2852)</f>
        <v>0.1191545574636724</v>
      </c>
      <c r="AE2865" s="111"/>
      <c r="AF2865" s="63"/>
    </row>
    <row r="2866" spans="1:32">
      <c r="A2866" s="99"/>
      <c r="B2866" s="89"/>
      <c r="C2866" s="21" t="s">
        <v>326</v>
      </c>
      <c r="D2866" s="12">
        <v>98</v>
      </c>
      <c r="E2866" s="12">
        <v>0</v>
      </c>
      <c r="F2866" s="12">
        <v>0</v>
      </c>
      <c r="G2866" s="12">
        <v>0</v>
      </c>
      <c r="H2866" s="12">
        <v>0</v>
      </c>
      <c r="I2866" s="13">
        <v>95</v>
      </c>
      <c r="J2866" s="13">
        <v>45</v>
      </c>
      <c r="K2866" s="13">
        <v>0</v>
      </c>
      <c r="L2866" s="13">
        <v>0</v>
      </c>
      <c r="M2866" s="13">
        <v>0</v>
      </c>
      <c r="N2866" s="14">
        <f>D2866*$D$17</f>
        <v>127.4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335.69899999999996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463.09899999999993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463.1</v>
      </c>
      <c r="AD2866" s="48">
        <f>(ROUND(AC2866-AC2852,1)/AC2852)</f>
        <v>0.22351387054161162</v>
      </c>
      <c r="AE2866" s="113"/>
      <c r="AF2866" s="60"/>
    </row>
    <row r="2867" spans="1:32">
      <c r="A2867" s="106" t="s">
        <v>0</v>
      </c>
      <c r="B2867" s="86" t="s">
        <v>900</v>
      </c>
      <c r="C2867" s="50" t="s">
        <v>243</v>
      </c>
      <c r="D2867" s="11">
        <v>98</v>
      </c>
      <c r="E2867" s="11">
        <v>0</v>
      </c>
      <c r="F2867" s="11">
        <v>0</v>
      </c>
      <c r="G2867" s="11">
        <v>0</v>
      </c>
      <c r="H2867" s="11">
        <v>0</v>
      </c>
      <c r="I2867" s="51">
        <v>20</v>
      </c>
      <c r="J2867" s="51">
        <v>80</v>
      </c>
      <c r="K2867" s="51">
        <v>0</v>
      </c>
      <c r="L2867" s="51">
        <v>0</v>
      </c>
      <c r="M2867" s="51">
        <v>0</v>
      </c>
      <c r="N2867" s="52">
        <f>D2867*$D$3</f>
        <v>147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220.5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ref="X2867:X2881" si="918">N2867+S2867</f>
        <v>367.5</v>
      </c>
      <c r="Y2867" s="52">
        <f t="shared" ref="Y2867:Y2881" si="919">O2867+T2867</f>
        <v>0</v>
      </c>
      <c r="Z2867" s="52">
        <f t="shared" ref="Z2867:Z2881" si="920">P2867+U2867</f>
        <v>0</v>
      </c>
      <c r="AA2867" s="52">
        <f t="shared" ref="AA2867:AA2881" si="921">Q2867+V2867</f>
        <v>0</v>
      </c>
      <c r="AB2867" s="52">
        <f t="shared" ref="AB2867:AB2881" si="922">R2867+W2867</f>
        <v>0</v>
      </c>
      <c r="AC2867" s="53">
        <f>ROUND(X2867+Y2867+Z2867+AA2867+AB2867,1)</f>
        <v>367.5</v>
      </c>
      <c r="AD2867" s="58">
        <v>0</v>
      </c>
      <c r="AE2867" s="113"/>
      <c r="AF2867" s="60"/>
    </row>
    <row r="2868" spans="1:32">
      <c r="A2868" s="99" t="s">
        <v>814</v>
      </c>
      <c r="B2868" s="87">
        <v>10</v>
      </c>
      <c r="C2868" s="21" t="s">
        <v>324</v>
      </c>
      <c r="D2868" s="12">
        <v>98</v>
      </c>
      <c r="E2868" s="12">
        <v>0</v>
      </c>
      <c r="F2868" s="12">
        <v>0</v>
      </c>
      <c r="G2868" s="12">
        <v>0</v>
      </c>
      <c r="H2868" s="12">
        <v>0</v>
      </c>
      <c r="I2868" s="13">
        <v>40</v>
      </c>
      <c r="J2868" s="13">
        <v>95</v>
      </c>
      <c r="K2868" s="13">
        <v>0</v>
      </c>
      <c r="L2868" s="13">
        <v>0</v>
      </c>
      <c r="M2868" s="13">
        <v>0</v>
      </c>
      <c r="N2868" s="14">
        <f>D2868*$D$4</f>
        <v>127.4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309.58199999999999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8"/>
        <v>436.98199999999997</v>
      </c>
      <c r="Y2868" s="14">
        <f t="shared" si="919"/>
        <v>0</v>
      </c>
      <c r="Z2868" s="14">
        <f t="shared" si="920"/>
        <v>0</v>
      </c>
      <c r="AA2868" s="14">
        <f t="shared" si="921"/>
        <v>0</v>
      </c>
      <c r="AB2868" s="14">
        <f t="shared" si="922"/>
        <v>0</v>
      </c>
      <c r="AC2868" s="15">
        <f>ROUND(X2868+Y2868+Z2868+AA2868+AB2868,1)</f>
        <v>437</v>
      </c>
      <c r="AD2868" s="48">
        <f>(ROUND(AC2868-AC2867,1)/AC2867)</f>
        <v>0.18911564625850341</v>
      </c>
      <c r="AE2868" s="113" t="s">
        <v>813</v>
      </c>
      <c r="AF2868" s="60"/>
    </row>
    <row r="2869" spans="1:32">
      <c r="A2869" s="99" t="s">
        <v>815</v>
      </c>
      <c r="B2869" s="87">
        <v>16</v>
      </c>
      <c r="C2869" s="21" t="s">
        <v>849</v>
      </c>
      <c r="D2869" s="12">
        <v>98</v>
      </c>
      <c r="E2869" s="12">
        <v>0</v>
      </c>
      <c r="F2869" s="12">
        <v>0</v>
      </c>
      <c r="G2869" s="12">
        <v>0</v>
      </c>
      <c r="H2869" s="12">
        <v>0</v>
      </c>
      <c r="I2869" s="13">
        <v>20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D2869*$D$5</f>
        <v>137.19999999999999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205.79999999999998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8"/>
        <v>343</v>
      </c>
      <c r="Y2869" s="14">
        <f t="shared" si="919"/>
        <v>0</v>
      </c>
      <c r="Z2869" s="14">
        <f t="shared" si="920"/>
        <v>0</v>
      </c>
      <c r="AA2869" s="14">
        <f t="shared" si="921"/>
        <v>0</v>
      </c>
      <c r="AB2869" s="14">
        <f t="shared" si="922"/>
        <v>0</v>
      </c>
      <c r="AC2869" s="15">
        <f t="shared" ref="AC2869:AC2881" si="923">ROUND(X2869+Y2869+Z2869+AA2869+AB2869,1)</f>
        <v>343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7">
        <v>0</v>
      </c>
      <c r="C2870" s="21" t="s">
        <v>337</v>
      </c>
      <c r="D2870" s="12">
        <v>98</v>
      </c>
      <c r="E2870" s="12">
        <v>0</v>
      </c>
      <c r="F2870" s="12">
        <v>0</v>
      </c>
      <c r="G2870" s="12">
        <v>0</v>
      </c>
      <c r="H2870" s="12">
        <v>0</v>
      </c>
      <c r="I2870" s="13">
        <v>20</v>
      </c>
      <c r="J2870" s="13">
        <v>80</v>
      </c>
      <c r="K2870" s="13">
        <v>0</v>
      </c>
      <c r="L2870" s="13">
        <v>0</v>
      </c>
      <c r="M2870" s="13">
        <v>0</v>
      </c>
      <c r="N2870" s="14">
        <f>D2870*$D$6</f>
        <v>137.19999999999999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205.79999999999998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8"/>
        <v>343</v>
      </c>
      <c r="Y2870" s="14">
        <f t="shared" si="919"/>
        <v>0</v>
      </c>
      <c r="Z2870" s="14">
        <f t="shared" si="920"/>
        <v>0</v>
      </c>
      <c r="AA2870" s="14">
        <f t="shared" si="921"/>
        <v>0</v>
      </c>
      <c r="AB2870" s="14">
        <f t="shared" si="922"/>
        <v>0</v>
      </c>
      <c r="AC2870" s="15">
        <f t="shared" si="923"/>
        <v>343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7">
        <v>0</v>
      </c>
      <c r="C2871" s="21" t="s">
        <v>338</v>
      </c>
      <c r="D2871" s="12">
        <v>98</v>
      </c>
      <c r="E2871" s="12">
        <v>0</v>
      </c>
      <c r="F2871" s="12">
        <v>0</v>
      </c>
      <c r="G2871" s="12">
        <v>0</v>
      </c>
      <c r="H2871" s="12">
        <v>0</v>
      </c>
      <c r="I2871" s="13">
        <v>20</v>
      </c>
      <c r="J2871" s="13">
        <v>80</v>
      </c>
      <c r="K2871" s="13">
        <v>0</v>
      </c>
      <c r="L2871" s="13">
        <v>0</v>
      </c>
      <c r="M2871" s="13">
        <v>0</v>
      </c>
      <c r="N2871" s="14">
        <f>D2871*$D$7</f>
        <v>137.19999999999999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205.79999999999998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8"/>
        <v>343</v>
      </c>
      <c r="Y2871" s="14">
        <f t="shared" si="919"/>
        <v>0</v>
      </c>
      <c r="Z2871" s="14">
        <f t="shared" si="920"/>
        <v>0</v>
      </c>
      <c r="AA2871" s="14">
        <f t="shared" si="921"/>
        <v>0</v>
      </c>
      <c r="AB2871" s="14">
        <f t="shared" si="922"/>
        <v>0</v>
      </c>
      <c r="AC2871" s="15">
        <f t="shared" si="923"/>
        <v>343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7"/>
      <c r="C2872" s="21" t="s">
        <v>339</v>
      </c>
      <c r="D2872" s="12">
        <v>98</v>
      </c>
      <c r="E2872" s="12">
        <v>0</v>
      </c>
      <c r="F2872" s="12">
        <v>0</v>
      </c>
      <c r="G2872" s="12">
        <v>0</v>
      </c>
      <c r="H2872" s="12">
        <v>0</v>
      </c>
      <c r="I2872" s="13">
        <v>20</v>
      </c>
      <c r="J2872" s="13">
        <v>80</v>
      </c>
      <c r="K2872" s="13">
        <v>0</v>
      </c>
      <c r="L2872" s="13">
        <v>0</v>
      </c>
      <c r="M2872" s="13">
        <v>0</v>
      </c>
      <c r="N2872" s="14">
        <f>D2872*$D$8</f>
        <v>137.19999999999999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205.79999999999998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8"/>
        <v>343</v>
      </c>
      <c r="Y2872" s="14">
        <f t="shared" si="919"/>
        <v>0</v>
      </c>
      <c r="Z2872" s="14">
        <f t="shared" si="920"/>
        <v>0</v>
      </c>
      <c r="AA2872" s="14">
        <f t="shared" si="921"/>
        <v>0</v>
      </c>
      <c r="AB2872" s="14">
        <f t="shared" si="922"/>
        <v>0</v>
      </c>
      <c r="AC2872" s="15">
        <f t="shared" si="923"/>
        <v>343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49</v>
      </c>
      <c r="E2873" s="12">
        <v>98</v>
      </c>
      <c r="F2873" s="12">
        <v>0</v>
      </c>
      <c r="G2873" s="12">
        <v>0</v>
      </c>
      <c r="H2873" s="12">
        <v>0</v>
      </c>
      <c r="I2873" s="13">
        <v>20</v>
      </c>
      <c r="J2873" s="13">
        <v>80</v>
      </c>
      <c r="K2873" s="13">
        <v>110</v>
      </c>
      <c r="L2873" s="13">
        <v>0</v>
      </c>
      <c r="M2873" s="13">
        <v>0</v>
      </c>
      <c r="N2873" s="14">
        <f>D2873*$D$9</f>
        <v>58.8</v>
      </c>
      <c r="O2873" s="14">
        <f>E2873*$E$9</f>
        <v>127.4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88.2</v>
      </c>
      <c r="T2873" s="14">
        <f>(O2873/100)*(K2873*$K$9)</f>
        <v>210.21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8"/>
        <v>147</v>
      </c>
      <c r="Y2873" s="14">
        <f t="shared" si="919"/>
        <v>337.61</v>
      </c>
      <c r="Z2873" s="14">
        <f t="shared" si="920"/>
        <v>0</v>
      </c>
      <c r="AA2873" s="14">
        <f t="shared" si="921"/>
        <v>0</v>
      </c>
      <c r="AB2873" s="14">
        <f t="shared" si="922"/>
        <v>0</v>
      </c>
      <c r="AC2873" s="15">
        <f t="shared" si="923"/>
        <v>484.6</v>
      </c>
      <c r="AD2873" s="48">
        <f>(ROUND(AC2873-AC2867,1)/AC2867)</f>
        <v>0.3186394557823129</v>
      </c>
      <c r="AE2873" s="113"/>
      <c r="AF2873" s="60"/>
    </row>
    <row r="2874" spans="1:32">
      <c r="A2874" s="99" t="s">
        <v>844</v>
      </c>
      <c r="B2874" s="87"/>
      <c r="C2874" s="21" t="s">
        <v>2</v>
      </c>
      <c r="D2874" s="12">
        <v>49</v>
      </c>
      <c r="E2874" s="12">
        <v>0</v>
      </c>
      <c r="F2874" s="12">
        <v>98</v>
      </c>
      <c r="G2874" s="12">
        <v>0</v>
      </c>
      <c r="H2874" s="12">
        <v>0</v>
      </c>
      <c r="I2874" s="13">
        <v>20</v>
      </c>
      <c r="J2874" s="13">
        <v>80</v>
      </c>
      <c r="K2874" s="13">
        <v>55</v>
      </c>
      <c r="L2874" s="13">
        <v>55</v>
      </c>
      <c r="M2874" s="13">
        <v>0</v>
      </c>
      <c r="N2874" s="14">
        <f>D2874*$D$10</f>
        <v>58.8</v>
      </c>
      <c r="O2874" s="14">
        <f>E2874*$E$10</f>
        <v>0</v>
      </c>
      <c r="P2874" s="14">
        <f>F2874*$F$10</f>
        <v>127.4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88.2</v>
      </c>
      <c r="T2874" s="14">
        <f>(O2874/100)*(K2874*$J$10)</f>
        <v>0</v>
      </c>
      <c r="U2874" s="14">
        <f>(P2874/100)*(K2874*$K$10)+(P2874/100)*(L2874*$L$10)</f>
        <v>210.21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8"/>
        <v>147</v>
      </c>
      <c r="Y2874" s="14">
        <f t="shared" si="919"/>
        <v>0</v>
      </c>
      <c r="Z2874" s="14">
        <f t="shared" si="920"/>
        <v>337.61</v>
      </c>
      <c r="AA2874" s="14">
        <f t="shared" si="921"/>
        <v>0</v>
      </c>
      <c r="AB2874" s="14">
        <f t="shared" si="922"/>
        <v>0</v>
      </c>
      <c r="AC2874" s="15">
        <f t="shared" si="923"/>
        <v>484.6</v>
      </c>
      <c r="AD2874" s="48">
        <f>(ROUND(AC2874-AC2867,1)/AC2867)</f>
        <v>0.3186394557823129</v>
      </c>
      <c r="AE2874" s="113"/>
      <c r="AF2874" s="60"/>
    </row>
    <row r="2875" spans="1:32">
      <c r="A2875" s="99" t="s">
        <v>845</v>
      </c>
      <c r="B2875" s="87"/>
      <c r="C2875" s="21" t="s">
        <v>3</v>
      </c>
      <c r="D2875" s="12">
        <v>49</v>
      </c>
      <c r="E2875" s="12">
        <v>0</v>
      </c>
      <c r="F2875" s="12">
        <v>0</v>
      </c>
      <c r="G2875" s="12">
        <v>98</v>
      </c>
      <c r="H2875" s="12">
        <v>0</v>
      </c>
      <c r="I2875" s="13">
        <v>20</v>
      </c>
      <c r="J2875" s="13">
        <v>80</v>
      </c>
      <c r="K2875" s="13">
        <v>0</v>
      </c>
      <c r="L2875" s="13">
        <v>110</v>
      </c>
      <c r="M2875" s="13">
        <v>0</v>
      </c>
      <c r="N2875" s="14">
        <f>D2875*$D$11</f>
        <v>58.8</v>
      </c>
      <c r="O2875" s="14">
        <f>E2875*$E$11</f>
        <v>0</v>
      </c>
      <c r="P2875" s="14">
        <f>F2875*$F$11</f>
        <v>0</v>
      </c>
      <c r="Q2875" s="14">
        <f>G2875*$G$11</f>
        <v>127.4</v>
      </c>
      <c r="R2875" s="14">
        <f>H2875*$H$11</f>
        <v>0</v>
      </c>
      <c r="S2875" s="14">
        <f>(N2875/100)*(I2875*$I$11)+(N2875/100)*(J2875*$J$11)</f>
        <v>88.2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210.21</v>
      </c>
      <c r="W2875" s="14">
        <f>(R2875/100)*(K2875*$K$11)+(R2875/100)*(L2875*$L$11)</f>
        <v>0</v>
      </c>
      <c r="X2875" s="14">
        <f t="shared" si="918"/>
        <v>147</v>
      </c>
      <c r="Y2875" s="14">
        <f t="shared" si="919"/>
        <v>0</v>
      </c>
      <c r="Z2875" s="14">
        <f t="shared" si="920"/>
        <v>0</v>
      </c>
      <c r="AA2875" s="14">
        <f t="shared" si="921"/>
        <v>337.61</v>
      </c>
      <c r="AB2875" s="14">
        <f t="shared" si="922"/>
        <v>0</v>
      </c>
      <c r="AC2875" s="15">
        <f t="shared" si="923"/>
        <v>484.6</v>
      </c>
      <c r="AD2875" s="48">
        <f>(ROUND(AC2875-AC2867,1)/AC2867)</f>
        <v>0.3186394557823129</v>
      </c>
      <c r="AE2875" s="113"/>
      <c r="AF2875" s="60"/>
    </row>
    <row r="2876" spans="1:32">
      <c r="A2876" s="99" t="s">
        <v>846</v>
      </c>
      <c r="B2876" s="87"/>
      <c r="C2876" s="21" t="s">
        <v>4</v>
      </c>
      <c r="D2876" s="12">
        <v>49</v>
      </c>
      <c r="E2876" s="12">
        <v>0</v>
      </c>
      <c r="F2876" s="12">
        <v>0</v>
      </c>
      <c r="G2876" s="12">
        <v>0</v>
      </c>
      <c r="H2876" s="12">
        <v>98</v>
      </c>
      <c r="I2876" s="13">
        <v>20</v>
      </c>
      <c r="J2876" s="13">
        <v>80</v>
      </c>
      <c r="K2876" s="13">
        <v>55</v>
      </c>
      <c r="L2876" s="13">
        <v>55</v>
      </c>
      <c r="M2876" s="13">
        <v>0</v>
      </c>
      <c r="N2876" s="14">
        <f>D2876*$D$12</f>
        <v>58.8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127.4</v>
      </c>
      <c r="S2876" s="14">
        <f>(N2876/100)*(I2876*$I$12)+(N2876/100)*(J2876*$J$12)</f>
        <v>88.2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210.21</v>
      </c>
      <c r="X2876" s="14">
        <f t="shared" si="918"/>
        <v>147</v>
      </c>
      <c r="Y2876" s="14">
        <f t="shared" si="919"/>
        <v>0</v>
      </c>
      <c r="Z2876" s="14">
        <f t="shared" si="920"/>
        <v>0</v>
      </c>
      <c r="AA2876" s="14">
        <f t="shared" si="921"/>
        <v>0</v>
      </c>
      <c r="AB2876" s="14">
        <f t="shared" si="922"/>
        <v>337.61</v>
      </c>
      <c r="AC2876" s="15">
        <f t="shared" si="923"/>
        <v>484.6</v>
      </c>
      <c r="AD2876" s="48">
        <f>(ROUND(AC2876-AC2867,1)/AC2867)</f>
        <v>0.3186394557823129</v>
      </c>
      <c r="AE2876" s="113"/>
      <c r="AF2876" s="60"/>
    </row>
    <row r="2877" spans="1:32">
      <c r="A2877" s="99" t="s">
        <v>847</v>
      </c>
      <c r="B2877" s="87"/>
      <c r="C2877" s="21" t="s">
        <v>327</v>
      </c>
      <c r="D2877" s="12">
        <v>98</v>
      </c>
      <c r="E2877" s="12">
        <v>0</v>
      </c>
      <c r="F2877" s="12">
        <v>0</v>
      </c>
      <c r="G2877" s="12">
        <v>0</v>
      </c>
      <c r="H2877" s="12">
        <v>0</v>
      </c>
      <c r="I2877" s="13">
        <v>20</v>
      </c>
      <c r="J2877" s="13">
        <v>80</v>
      </c>
      <c r="K2877" s="13">
        <v>0</v>
      </c>
      <c r="L2877" s="13">
        <v>0</v>
      </c>
      <c r="M2877" s="13">
        <v>86</v>
      </c>
      <c r="N2877" s="14">
        <f>D2877*$D$13</f>
        <v>127.4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355.44600000000003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8"/>
        <v>482.846</v>
      </c>
      <c r="Y2877" s="14">
        <f t="shared" si="919"/>
        <v>0</v>
      </c>
      <c r="Z2877" s="14">
        <f t="shared" si="920"/>
        <v>0</v>
      </c>
      <c r="AA2877" s="14">
        <f t="shared" si="921"/>
        <v>0</v>
      </c>
      <c r="AB2877" s="14">
        <f t="shared" si="922"/>
        <v>0</v>
      </c>
      <c r="AC2877" s="15">
        <f t="shared" si="923"/>
        <v>482.8</v>
      </c>
      <c r="AD2877" s="48">
        <f>(ROUND(AC2877-AC2867,1)/AC2867)</f>
        <v>0.31374149659863942</v>
      </c>
      <c r="AE2877" s="113"/>
      <c r="AF2877" s="60"/>
    </row>
    <row r="2878" spans="1:32">
      <c r="A2878" s="99" t="s">
        <v>848</v>
      </c>
      <c r="B2878" s="87"/>
      <c r="C2878" s="21" t="s">
        <v>328</v>
      </c>
      <c r="D2878" s="12">
        <v>98</v>
      </c>
      <c r="E2878" s="12">
        <v>0</v>
      </c>
      <c r="F2878" s="12">
        <v>0</v>
      </c>
      <c r="G2878" s="12">
        <v>0</v>
      </c>
      <c r="H2878" s="12">
        <v>0</v>
      </c>
      <c r="I2878" s="13">
        <v>20</v>
      </c>
      <c r="J2878" s="13">
        <v>80</v>
      </c>
      <c r="K2878" s="13">
        <v>86</v>
      </c>
      <c r="L2878" s="13">
        <v>0</v>
      </c>
      <c r="M2878" s="13">
        <v>0</v>
      </c>
      <c r="N2878" s="14">
        <f>D2878*$D$14</f>
        <v>127.4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355.44600000000003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8"/>
        <v>482.846</v>
      </c>
      <c r="Y2878" s="14">
        <f t="shared" si="919"/>
        <v>0</v>
      </c>
      <c r="Z2878" s="14">
        <f t="shared" si="920"/>
        <v>0</v>
      </c>
      <c r="AA2878" s="14">
        <f t="shared" si="921"/>
        <v>0</v>
      </c>
      <c r="AB2878" s="14">
        <f t="shared" si="922"/>
        <v>0</v>
      </c>
      <c r="AC2878" s="15">
        <f t="shared" si="923"/>
        <v>482.8</v>
      </c>
      <c r="AD2878" s="48">
        <f>(ROUND(AC2878-AC2867,1)/AC2867)</f>
        <v>0.31374149659863942</v>
      </c>
      <c r="AE2878" s="113"/>
      <c r="AF2878" s="60"/>
    </row>
    <row r="2879" spans="1:32">
      <c r="A2879" s="99"/>
      <c r="B2879" s="87"/>
      <c r="C2879" s="21" t="s">
        <v>329</v>
      </c>
      <c r="D2879" s="12">
        <v>98</v>
      </c>
      <c r="E2879" s="12">
        <v>0</v>
      </c>
      <c r="F2879" s="12">
        <v>0</v>
      </c>
      <c r="G2879" s="12">
        <v>0</v>
      </c>
      <c r="H2879" s="12">
        <v>0</v>
      </c>
      <c r="I2879" s="13">
        <v>20</v>
      </c>
      <c r="J2879" s="13">
        <v>80</v>
      </c>
      <c r="K2879" s="13">
        <v>0</v>
      </c>
      <c r="L2879" s="13">
        <v>86</v>
      </c>
      <c r="M2879" s="13">
        <v>0</v>
      </c>
      <c r="N2879" s="14">
        <f>D2879*$D$15</f>
        <v>127.4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355.44600000000003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8"/>
        <v>482.846</v>
      </c>
      <c r="Y2879" s="14">
        <f t="shared" si="919"/>
        <v>0</v>
      </c>
      <c r="Z2879" s="14">
        <f t="shared" si="920"/>
        <v>0</v>
      </c>
      <c r="AA2879" s="14">
        <f t="shared" si="921"/>
        <v>0</v>
      </c>
      <c r="AB2879" s="14">
        <f t="shared" si="922"/>
        <v>0</v>
      </c>
      <c r="AC2879" s="15">
        <f t="shared" si="923"/>
        <v>482.8</v>
      </c>
      <c r="AD2879" s="48">
        <f>(ROUND(AC2879-AC2867,1)/AC2867)</f>
        <v>0.31374149659863942</v>
      </c>
      <c r="AE2879" s="113"/>
      <c r="AF2879" s="60"/>
    </row>
    <row r="2880" spans="1:32">
      <c r="A2880" s="99"/>
      <c r="B2880" s="87"/>
      <c r="C2880" s="21" t="s">
        <v>325</v>
      </c>
      <c r="D2880" s="12">
        <v>98</v>
      </c>
      <c r="E2880" s="12">
        <v>0</v>
      </c>
      <c r="F2880" s="12">
        <v>0</v>
      </c>
      <c r="G2880" s="12">
        <v>0</v>
      </c>
      <c r="H2880" s="12">
        <v>0</v>
      </c>
      <c r="I2880" s="13">
        <v>20</v>
      </c>
      <c r="J2880" s="13">
        <v>100</v>
      </c>
      <c r="K2880" s="13">
        <v>0</v>
      </c>
      <c r="L2880" s="13">
        <v>0</v>
      </c>
      <c r="M2880" s="13">
        <v>0</v>
      </c>
      <c r="N2880" s="14">
        <f>D2880*$D$16</f>
        <v>127.4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318.5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8"/>
        <v>445.9</v>
      </c>
      <c r="Y2880" s="14">
        <f t="shared" si="919"/>
        <v>0</v>
      </c>
      <c r="Z2880" s="14">
        <f t="shared" si="920"/>
        <v>0</v>
      </c>
      <c r="AA2880" s="14">
        <f t="shared" si="921"/>
        <v>0</v>
      </c>
      <c r="AB2880" s="14">
        <f t="shared" si="922"/>
        <v>0</v>
      </c>
      <c r="AC2880" s="15">
        <f t="shared" si="923"/>
        <v>445.9</v>
      </c>
      <c r="AD2880" s="48">
        <f>(ROUND(AC2880-AC2867,1)/AC2867)</f>
        <v>0.21333333333333335</v>
      </c>
      <c r="AE2880" s="113"/>
      <c r="AF2880" s="60"/>
    </row>
    <row r="2881" spans="1:32">
      <c r="A2881" s="99"/>
      <c r="B2881" s="87"/>
      <c r="C2881" s="21" t="s">
        <v>326</v>
      </c>
      <c r="D2881" s="12">
        <v>98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80</v>
      </c>
      <c r="K2881" s="13">
        <v>0</v>
      </c>
      <c r="L2881" s="13">
        <v>0</v>
      </c>
      <c r="M2881" s="13">
        <v>0</v>
      </c>
      <c r="N2881" s="14">
        <f>D2881*$D$17</f>
        <v>127.4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277.73200000000003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8"/>
        <v>405.13200000000006</v>
      </c>
      <c r="Y2881" s="14">
        <f t="shared" si="919"/>
        <v>0</v>
      </c>
      <c r="Z2881" s="14">
        <f t="shared" si="920"/>
        <v>0</v>
      </c>
      <c r="AA2881" s="14">
        <f t="shared" si="921"/>
        <v>0</v>
      </c>
      <c r="AB2881" s="14">
        <f t="shared" si="922"/>
        <v>0</v>
      </c>
      <c r="AC2881" s="15">
        <f t="shared" si="923"/>
        <v>405.1</v>
      </c>
      <c r="AD2881" s="48">
        <f>(ROUND(AC2881-AC2867,1)/AC2867)</f>
        <v>0.10231292517006803</v>
      </c>
      <c r="AE2881" s="111"/>
      <c r="AF2881" s="63"/>
    </row>
    <row r="2882" spans="1:32">
      <c r="A2882" s="106" t="s">
        <v>0</v>
      </c>
      <c r="B2882" s="90" t="s">
        <v>132</v>
      </c>
      <c r="C2882" s="50" t="s">
        <v>241</v>
      </c>
      <c r="D2882" s="11">
        <v>96</v>
      </c>
      <c r="E2882" s="11">
        <v>0</v>
      </c>
      <c r="F2882" s="11">
        <v>50</v>
      </c>
      <c r="G2882" s="11">
        <v>0</v>
      </c>
      <c r="H2882" s="11">
        <v>0</v>
      </c>
      <c r="I2882" s="51">
        <v>60</v>
      </c>
      <c r="J2882" s="51">
        <v>30</v>
      </c>
      <c r="K2882" s="51">
        <v>0</v>
      </c>
      <c r="L2882" s="51">
        <v>0</v>
      </c>
      <c r="M2882" s="51">
        <v>0</v>
      </c>
      <c r="N2882" s="52">
        <f>D2882*$D$3</f>
        <v>144</v>
      </c>
      <c r="O2882" s="52">
        <f>E2882*$E$3</f>
        <v>0</v>
      </c>
      <c r="P2882" s="52">
        <f>F2882*$F$3</f>
        <v>75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194.39999999999998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4"/>
        <v>338.4</v>
      </c>
      <c r="Y2882" s="52">
        <f t="shared" si="895"/>
        <v>0</v>
      </c>
      <c r="Z2882" s="52">
        <f t="shared" si="896"/>
        <v>75</v>
      </c>
      <c r="AA2882" s="52">
        <f t="shared" si="897"/>
        <v>0</v>
      </c>
      <c r="AB2882" s="52">
        <f>R2882+W2882</f>
        <v>0</v>
      </c>
      <c r="AC2882" s="53">
        <f>ROUND(X2882+Y2882+Z2882+AA2882+AB2882,1)</f>
        <v>413.4</v>
      </c>
      <c r="AD2882" s="58"/>
      <c r="AE2882" s="113"/>
      <c r="AF2882" s="60"/>
    </row>
    <row r="2883" spans="1:32">
      <c r="A2883" s="99" t="s">
        <v>814</v>
      </c>
      <c r="B2883" s="91">
        <v>18</v>
      </c>
      <c r="C2883" s="21" t="s">
        <v>324</v>
      </c>
      <c r="D2883" s="12">
        <v>96</v>
      </c>
      <c r="E2883" s="12">
        <v>0</v>
      </c>
      <c r="F2883" s="12">
        <v>50</v>
      </c>
      <c r="G2883" s="12">
        <v>0</v>
      </c>
      <c r="H2883" s="12">
        <v>0</v>
      </c>
      <c r="I2883" s="13">
        <v>80</v>
      </c>
      <c r="J2883" s="13">
        <v>52</v>
      </c>
      <c r="K2883" s="13">
        <v>0</v>
      </c>
      <c r="L2883" s="13">
        <v>0</v>
      </c>
      <c r="M2883" s="13">
        <v>0</v>
      </c>
      <c r="N2883" s="14">
        <f>D2883*$D$4</f>
        <v>124.80000000000001</v>
      </c>
      <c r="O2883" s="14">
        <f>E2883*$E$4</f>
        <v>0</v>
      </c>
      <c r="P2883" s="14">
        <f>F2883*$F$4</f>
        <v>65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296.52480000000008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4"/>
        <v>421.3248000000001</v>
      </c>
      <c r="Y2883" s="14">
        <f t="shared" si="895"/>
        <v>0</v>
      </c>
      <c r="Z2883" s="14">
        <f t="shared" si="896"/>
        <v>65</v>
      </c>
      <c r="AA2883" s="14">
        <f t="shared" si="897"/>
        <v>0</v>
      </c>
      <c r="AB2883" s="14">
        <f>R2883+W2883</f>
        <v>0</v>
      </c>
      <c r="AC2883" s="15">
        <f>ROUND(X2883+Y2883+Z2883+AA2883+AB2883,1)</f>
        <v>486.3</v>
      </c>
      <c r="AD2883" s="48">
        <f>(ROUND(AC2883-AC2882,1)/AC2882)</f>
        <v>0.1763425253991292</v>
      </c>
      <c r="AE2883" s="113"/>
      <c r="AF2883" s="60"/>
    </row>
    <row r="2884" spans="1:32">
      <c r="A2884" s="99" t="s">
        <v>815</v>
      </c>
      <c r="B2884" s="91">
        <v>0</v>
      </c>
      <c r="C2884" s="21" t="s">
        <v>849</v>
      </c>
      <c r="D2884" s="12">
        <v>96</v>
      </c>
      <c r="E2884" s="12">
        <v>0</v>
      </c>
      <c r="F2884" s="12">
        <v>50</v>
      </c>
      <c r="G2884" s="12">
        <v>0</v>
      </c>
      <c r="H2884" s="12">
        <v>0</v>
      </c>
      <c r="I2884" s="13">
        <v>60</v>
      </c>
      <c r="J2884" s="13">
        <v>30</v>
      </c>
      <c r="K2884" s="13">
        <v>0</v>
      </c>
      <c r="L2884" s="13">
        <v>0</v>
      </c>
      <c r="M2884" s="13">
        <v>0</v>
      </c>
      <c r="N2884" s="14">
        <f>D2884*$D$5</f>
        <v>134.39999999999998</v>
      </c>
      <c r="O2884" s="14">
        <f>E2884*$E$5</f>
        <v>0</v>
      </c>
      <c r="P2884" s="14">
        <f>F2884*$F$5</f>
        <v>70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181.44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4"/>
        <v>315.83999999999997</v>
      </c>
      <c r="Y2884" s="14">
        <f t="shared" si="895"/>
        <v>0</v>
      </c>
      <c r="Z2884" s="14">
        <f t="shared" si="896"/>
        <v>70</v>
      </c>
      <c r="AA2884" s="14">
        <f t="shared" si="897"/>
        <v>0</v>
      </c>
      <c r="AB2884" s="14">
        <f>R2884+W2884</f>
        <v>0</v>
      </c>
      <c r="AC2884" s="15">
        <f t="shared" ref="AC2884:AC2896" si="924">ROUND(X2884+Y2884+Z2884+AA2884+AB2884,1)</f>
        <v>385.8</v>
      </c>
      <c r="AD2884" s="48">
        <f>(ROUND(AC2884-AC2882,1)/AC2882)</f>
        <v>-6.6763425253991301E-2</v>
      </c>
      <c r="AE2884" s="113" t="s">
        <v>813</v>
      </c>
      <c r="AF2884" s="60"/>
    </row>
    <row r="2885" spans="1:32">
      <c r="A2885" s="99" t="s">
        <v>816</v>
      </c>
      <c r="B2885" s="91">
        <v>0</v>
      </c>
      <c r="C2885" s="21" t="s">
        <v>337</v>
      </c>
      <c r="D2885" s="12">
        <v>96</v>
      </c>
      <c r="E2885" s="12">
        <v>0</v>
      </c>
      <c r="F2885" s="12">
        <v>50</v>
      </c>
      <c r="G2885" s="12">
        <v>0</v>
      </c>
      <c r="H2885" s="12">
        <v>0</v>
      </c>
      <c r="I2885" s="13">
        <v>60</v>
      </c>
      <c r="J2885" s="13">
        <v>30</v>
      </c>
      <c r="K2885" s="13">
        <v>0</v>
      </c>
      <c r="L2885" s="13">
        <v>0</v>
      </c>
      <c r="M2885" s="13">
        <v>0</v>
      </c>
      <c r="N2885" s="14">
        <f>D2885*$D$6</f>
        <v>134.39999999999998</v>
      </c>
      <c r="O2885" s="14">
        <f>E2885*$E$6</f>
        <v>0</v>
      </c>
      <c r="P2885" s="14">
        <f>F2885*$F$6</f>
        <v>70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181.44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4"/>
        <v>315.83999999999997</v>
      </c>
      <c r="Y2885" s="14">
        <f t="shared" si="895"/>
        <v>0</v>
      </c>
      <c r="Z2885" s="14">
        <f t="shared" si="896"/>
        <v>70</v>
      </c>
      <c r="AA2885" s="14">
        <f t="shared" si="897"/>
        <v>0</v>
      </c>
      <c r="AB2885" s="14">
        <f t="shared" ref="AB2885:AB2896" si="925">R2885+W2885</f>
        <v>0</v>
      </c>
      <c r="AC2885" s="15">
        <f t="shared" si="924"/>
        <v>385.8</v>
      </c>
      <c r="AD2885" s="48">
        <f>(ROUND(AC2885-AC2882,1)/AC2882)</f>
        <v>-6.6763425253991301E-2</v>
      </c>
      <c r="AE2885" s="113"/>
      <c r="AF2885" s="60"/>
    </row>
    <row r="2886" spans="1:32">
      <c r="A2886" s="99" t="s">
        <v>817</v>
      </c>
      <c r="B2886" s="91">
        <v>0</v>
      </c>
      <c r="C2886" s="21" t="s">
        <v>338</v>
      </c>
      <c r="D2886" s="12">
        <v>96</v>
      </c>
      <c r="E2886" s="12">
        <v>0</v>
      </c>
      <c r="F2886" s="12">
        <v>50</v>
      </c>
      <c r="G2886" s="12">
        <v>0</v>
      </c>
      <c r="H2886" s="12">
        <v>0</v>
      </c>
      <c r="I2886" s="13">
        <v>60</v>
      </c>
      <c r="J2886" s="13">
        <v>30</v>
      </c>
      <c r="K2886" s="13">
        <v>0</v>
      </c>
      <c r="L2886" s="13">
        <v>0</v>
      </c>
      <c r="M2886" s="13">
        <v>0</v>
      </c>
      <c r="N2886" s="14">
        <f>D2886*$D$7</f>
        <v>134.39999999999998</v>
      </c>
      <c r="O2886" s="14">
        <f>E2886*$E$7</f>
        <v>0</v>
      </c>
      <c r="P2886" s="14">
        <f>F2886*$F$7</f>
        <v>70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181.44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894"/>
        <v>315.83999999999997</v>
      </c>
      <c r="Y2886" s="14">
        <f t="shared" si="895"/>
        <v>0</v>
      </c>
      <c r="Z2886" s="14">
        <f t="shared" si="896"/>
        <v>70</v>
      </c>
      <c r="AA2886" s="14">
        <f t="shared" si="897"/>
        <v>0</v>
      </c>
      <c r="AB2886" s="14">
        <f t="shared" si="925"/>
        <v>0</v>
      </c>
      <c r="AC2886" s="15">
        <f t="shared" si="924"/>
        <v>385.8</v>
      </c>
      <c r="AD2886" s="48">
        <f>(ROUND(AC2886-AC2882,1)/AC2882)</f>
        <v>-6.6763425253991301E-2</v>
      </c>
      <c r="AE2886" s="113"/>
      <c r="AF2886" s="60"/>
    </row>
    <row r="2887" spans="1:32">
      <c r="A2887" s="99" t="s">
        <v>666</v>
      </c>
      <c r="B2887" s="91"/>
      <c r="C2887" s="21" t="s">
        <v>339</v>
      </c>
      <c r="D2887" s="12">
        <v>96</v>
      </c>
      <c r="E2887" s="12">
        <v>0</v>
      </c>
      <c r="F2887" s="12">
        <v>50</v>
      </c>
      <c r="G2887" s="12">
        <v>0</v>
      </c>
      <c r="H2887" s="12">
        <v>0</v>
      </c>
      <c r="I2887" s="13">
        <v>60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D2887*$D$8</f>
        <v>134.39999999999998</v>
      </c>
      <c r="O2887" s="14">
        <f>E2887*$E$8</f>
        <v>0</v>
      </c>
      <c r="P2887" s="14">
        <f>F2887*$F$8</f>
        <v>70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181.44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894"/>
        <v>315.83999999999997</v>
      </c>
      <c r="Y2887" s="14">
        <f t="shared" si="895"/>
        <v>0</v>
      </c>
      <c r="Z2887" s="14">
        <f t="shared" si="896"/>
        <v>70</v>
      </c>
      <c r="AA2887" s="14">
        <f t="shared" si="897"/>
        <v>0</v>
      </c>
      <c r="AB2887" s="14">
        <f t="shared" si="925"/>
        <v>0</v>
      </c>
      <c r="AC2887" s="15">
        <f t="shared" si="924"/>
        <v>385.8</v>
      </c>
      <c r="AD2887" s="48">
        <f>(ROUND(AC2887-AC2882,1)/AC2882)</f>
        <v>-6.6763425253991301E-2</v>
      </c>
      <c r="AE2887" s="113"/>
      <c r="AF2887" s="60"/>
    </row>
    <row r="2888" spans="1:32">
      <c r="A2888" s="99" t="s">
        <v>605</v>
      </c>
      <c r="B2888" s="91"/>
      <c r="C2888" s="21" t="s">
        <v>1</v>
      </c>
      <c r="D2888" s="12">
        <v>48</v>
      </c>
      <c r="E2888" s="12">
        <v>140</v>
      </c>
      <c r="F2888" s="12">
        <v>0</v>
      </c>
      <c r="G2888" s="12">
        <v>0</v>
      </c>
      <c r="H2888" s="12">
        <v>0</v>
      </c>
      <c r="I2888" s="13">
        <v>60</v>
      </c>
      <c r="J2888" s="13">
        <v>30</v>
      </c>
      <c r="K2888" s="13">
        <v>80</v>
      </c>
      <c r="L2888" s="13">
        <v>0</v>
      </c>
      <c r="M2888" s="13">
        <v>0</v>
      </c>
      <c r="N2888" s="14">
        <f>D2888*$D$9</f>
        <v>57.599999999999994</v>
      </c>
      <c r="O2888" s="14">
        <f>E2888*$E$9</f>
        <v>182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77.759999999999991</v>
      </c>
      <c r="T2888" s="14">
        <f>(O2888/100)*(K2888*$K$9)</f>
        <v>218.4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894"/>
        <v>135.35999999999999</v>
      </c>
      <c r="Y2888" s="14">
        <f t="shared" si="895"/>
        <v>400.4</v>
      </c>
      <c r="Z2888" s="14">
        <f t="shared" si="896"/>
        <v>0</v>
      </c>
      <c r="AA2888" s="14">
        <f t="shared" si="897"/>
        <v>0</v>
      </c>
      <c r="AB2888" s="14">
        <f t="shared" si="925"/>
        <v>0</v>
      </c>
      <c r="AC2888" s="15">
        <f t="shared" si="924"/>
        <v>535.79999999999995</v>
      </c>
      <c r="AD2888" s="48">
        <f>(ROUND(AC2888-AC2882,1)/AC2882)</f>
        <v>0.2960812772133527</v>
      </c>
      <c r="AE2888" s="113"/>
      <c r="AF2888" s="60"/>
    </row>
    <row r="2889" spans="1:32">
      <c r="A2889" s="99" t="s">
        <v>844</v>
      </c>
      <c r="B2889" s="91"/>
      <c r="C2889" s="21" t="s">
        <v>2</v>
      </c>
      <c r="D2889" s="12">
        <v>48</v>
      </c>
      <c r="E2889" s="12">
        <v>0</v>
      </c>
      <c r="F2889" s="12">
        <v>140</v>
      </c>
      <c r="G2889" s="12">
        <v>0</v>
      </c>
      <c r="H2889" s="12">
        <v>0</v>
      </c>
      <c r="I2889" s="13">
        <v>60</v>
      </c>
      <c r="J2889" s="13">
        <v>30</v>
      </c>
      <c r="K2889" s="13">
        <v>40</v>
      </c>
      <c r="L2889" s="13">
        <v>40</v>
      </c>
      <c r="M2889" s="13">
        <v>0</v>
      </c>
      <c r="N2889" s="14">
        <f>D2889*$D$10</f>
        <v>57.599999999999994</v>
      </c>
      <c r="O2889" s="14">
        <f>E2889*$E$10</f>
        <v>0</v>
      </c>
      <c r="P2889" s="14">
        <f>F2889*$F$10</f>
        <v>182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77.759999999999991</v>
      </c>
      <c r="T2889" s="14">
        <f>(O2889/100)*(K2889*$J$10)</f>
        <v>0</v>
      </c>
      <c r="U2889" s="14">
        <f>(P2889/100)*(K2889*$K$10)+(P2889/100)*(L2889*$L$10)</f>
        <v>218.4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894"/>
        <v>135.35999999999999</v>
      </c>
      <c r="Y2889" s="14">
        <f t="shared" si="895"/>
        <v>0</v>
      </c>
      <c r="Z2889" s="14">
        <f t="shared" si="896"/>
        <v>400.4</v>
      </c>
      <c r="AA2889" s="14">
        <f t="shared" si="897"/>
        <v>0</v>
      </c>
      <c r="AB2889" s="14">
        <f t="shared" si="925"/>
        <v>0</v>
      </c>
      <c r="AC2889" s="15">
        <f t="shared" si="924"/>
        <v>535.79999999999995</v>
      </c>
      <c r="AD2889" s="48">
        <f>(ROUND(AC2889-AC2882,1)/AC2882)</f>
        <v>0.2960812772133527</v>
      </c>
      <c r="AE2889" s="113"/>
      <c r="AF2889" s="60"/>
    </row>
    <row r="2890" spans="1:32">
      <c r="A2890" s="99" t="s">
        <v>845</v>
      </c>
      <c r="B2890" s="91"/>
      <c r="C2890" s="21" t="s">
        <v>3</v>
      </c>
      <c r="D2890" s="12">
        <v>48</v>
      </c>
      <c r="E2890" s="12">
        <v>0</v>
      </c>
      <c r="F2890" s="12">
        <v>0</v>
      </c>
      <c r="G2890" s="12">
        <v>140</v>
      </c>
      <c r="H2890" s="12">
        <v>0</v>
      </c>
      <c r="I2890" s="13">
        <v>60</v>
      </c>
      <c r="J2890" s="13">
        <v>30</v>
      </c>
      <c r="K2890" s="13">
        <v>0</v>
      </c>
      <c r="L2890" s="13">
        <v>80</v>
      </c>
      <c r="M2890" s="13">
        <v>0</v>
      </c>
      <c r="N2890" s="14">
        <f>D2890*$D$11</f>
        <v>57.599999999999994</v>
      </c>
      <c r="O2890" s="14">
        <f>E2890*$E$11</f>
        <v>0</v>
      </c>
      <c r="P2890" s="14">
        <f>F2890*$F$11</f>
        <v>0</v>
      </c>
      <c r="Q2890" s="14">
        <f>G2890*$G$11</f>
        <v>182</v>
      </c>
      <c r="R2890" s="14">
        <f>H2890*$H$11</f>
        <v>0</v>
      </c>
      <c r="S2890" s="14">
        <f>(N2890/100)*(I2890*$I$11)+(N2890/100)*(J2890*$J$11)</f>
        <v>77.759999999999991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218.4</v>
      </c>
      <c r="W2890" s="14">
        <f>(R2890/100)*(K2890*$K$11)+(R2890/100)*(L2890*$L$11)</f>
        <v>0</v>
      </c>
      <c r="X2890" s="14">
        <f t="shared" si="894"/>
        <v>135.35999999999999</v>
      </c>
      <c r="Y2890" s="14">
        <f t="shared" si="895"/>
        <v>0</v>
      </c>
      <c r="Z2890" s="14">
        <f t="shared" si="896"/>
        <v>0</v>
      </c>
      <c r="AA2890" s="14">
        <f t="shared" si="897"/>
        <v>400.4</v>
      </c>
      <c r="AB2890" s="14">
        <f t="shared" si="925"/>
        <v>0</v>
      </c>
      <c r="AC2890" s="15">
        <f t="shared" si="924"/>
        <v>535.79999999999995</v>
      </c>
      <c r="AD2890" s="48">
        <f>(ROUND(AC2890-AC2882,1)/AC2882)</f>
        <v>0.2960812772133527</v>
      </c>
      <c r="AE2890" s="113"/>
      <c r="AF2890" s="60"/>
    </row>
    <row r="2891" spans="1:32">
      <c r="A2891" s="99" t="s">
        <v>846</v>
      </c>
      <c r="B2891" s="91"/>
      <c r="C2891" s="21" t="s">
        <v>4</v>
      </c>
      <c r="D2891" s="12">
        <v>48</v>
      </c>
      <c r="E2891" s="12">
        <v>0</v>
      </c>
      <c r="F2891" s="12">
        <v>0</v>
      </c>
      <c r="G2891" s="12">
        <v>0</v>
      </c>
      <c r="H2891" s="12">
        <v>140</v>
      </c>
      <c r="I2891" s="13">
        <v>60</v>
      </c>
      <c r="J2891" s="13">
        <v>30</v>
      </c>
      <c r="K2891" s="13">
        <v>40</v>
      </c>
      <c r="L2891" s="13">
        <v>40</v>
      </c>
      <c r="M2891" s="13">
        <v>0</v>
      </c>
      <c r="N2891" s="14">
        <f>D2891*$D$12</f>
        <v>57.599999999999994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182</v>
      </c>
      <c r="S2891" s="14">
        <f>(N2891/100)*(I2891*$I$12)+(N2891/100)*(J2891*$J$12)</f>
        <v>77.759999999999991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218.4</v>
      </c>
      <c r="X2891" s="14">
        <f t="shared" si="894"/>
        <v>135.35999999999999</v>
      </c>
      <c r="Y2891" s="14">
        <f t="shared" si="895"/>
        <v>0</v>
      </c>
      <c r="Z2891" s="14">
        <f t="shared" si="896"/>
        <v>0</v>
      </c>
      <c r="AA2891" s="14">
        <f t="shared" si="897"/>
        <v>0</v>
      </c>
      <c r="AB2891" s="14">
        <f t="shared" si="925"/>
        <v>400.4</v>
      </c>
      <c r="AC2891" s="15">
        <f t="shared" si="924"/>
        <v>535.79999999999995</v>
      </c>
      <c r="AD2891" s="48">
        <f>(ROUND(AC2891-AC2882,1)/AC2882)</f>
        <v>0.2960812772133527</v>
      </c>
      <c r="AE2891" s="113"/>
      <c r="AF2891" s="60"/>
    </row>
    <row r="2892" spans="1:32">
      <c r="A2892" s="99" t="s">
        <v>847</v>
      </c>
      <c r="B2892" s="91"/>
      <c r="C2892" s="21" t="s">
        <v>327</v>
      </c>
      <c r="D2892" s="12">
        <v>96</v>
      </c>
      <c r="E2892" s="12">
        <v>0</v>
      </c>
      <c r="F2892" s="12">
        <v>50</v>
      </c>
      <c r="G2892" s="12">
        <v>0</v>
      </c>
      <c r="H2892" s="12">
        <v>0</v>
      </c>
      <c r="I2892" s="13">
        <v>60</v>
      </c>
      <c r="J2892" s="13">
        <v>30</v>
      </c>
      <c r="K2892" s="13">
        <v>0</v>
      </c>
      <c r="L2892" s="13">
        <v>0</v>
      </c>
      <c r="M2892" s="13">
        <v>60</v>
      </c>
      <c r="N2892" s="14">
        <f>D2892*$D$13</f>
        <v>124.80000000000001</v>
      </c>
      <c r="O2892" s="14">
        <f>E2892*$E$13</f>
        <v>0</v>
      </c>
      <c r="P2892" s="14">
        <f>F2892*$F$13</f>
        <v>65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280.80000000000007</v>
      </c>
      <c r="T2892" s="14">
        <f>(O2892/100)*(K2892*$K$13)+(O2892/100)*(M2892*$M$13)</f>
        <v>0</v>
      </c>
      <c r="U2892" s="14">
        <f>(P2892/100)*(K2892*$K$13)+(P2892/100)*(L2892*$L$13)+(P2892/100)*(M2892*$M$13)</f>
        <v>58.5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894"/>
        <v>405.60000000000008</v>
      </c>
      <c r="Y2892" s="14">
        <f t="shared" si="895"/>
        <v>0</v>
      </c>
      <c r="Z2892" s="14">
        <f t="shared" si="896"/>
        <v>123.5</v>
      </c>
      <c r="AA2892" s="14">
        <f t="shared" si="897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0.27987421383647804</v>
      </c>
      <c r="AE2892" s="113"/>
      <c r="AF2892" s="60"/>
    </row>
    <row r="2893" spans="1:32">
      <c r="A2893" s="99" t="s">
        <v>848</v>
      </c>
      <c r="B2893" s="91"/>
      <c r="C2893" s="21" t="s">
        <v>328</v>
      </c>
      <c r="D2893" s="12">
        <v>125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30</v>
      </c>
      <c r="K2893" s="13">
        <v>60</v>
      </c>
      <c r="L2893" s="13">
        <v>0</v>
      </c>
      <c r="M2893" s="13">
        <v>0</v>
      </c>
      <c r="N2893" s="14">
        <f>D2893*$D$14</f>
        <v>162.5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365.625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894"/>
        <v>528.125</v>
      </c>
      <c r="Y2893" s="14">
        <f t="shared" si="895"/>
        <v>0</v>
      </c>
      <c r="Z2893" s="14">
        <f t="shared" si="896"/>
        <v>0</v>
      </c>
      <c r="AA2893" s="14">
        <f t="shared" si="897"/>
        <v>0</v>
      </c>
      <c r="AB2893" s="14">
        <f t="shared" si="925"/>
        <v>0</v>
      </c>
      <c r="AC2893" s="15">
        <f t="shared" si="924"/>
        <v>528.1</v>
      </c>
      <c r="AD2893" s="48">
        <f>(ROUND(AC2893-AC2882,1)/AC2882)</f>
        <v>0.27745524915336239</v>
      </c>
      <c r="AE2893" s="113"/>
      <c r="AF2893" s="60"/>
    </row>
    <row r="2894" spans="1:32">
      <c r="A2894" s="99"/>
      <c r="B2894" s="91"/>
      <c r="C2894" s="21" t="s">
        <v>329</v>
      </c>
      <c r="D2894" s="12">
        <v>125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30</v>
      </c>
      <c r="K2894" s="13">
        <v>0</v>
      </c>
      <c r="L2894" s="13">
        <v>60</v>
      </c>
      <c r="M2894" s="13">
        <v>0</v>
      </c>
      <c r="N2894" s="14">
        <f>D2894*$D$15</f>
        <v>162.5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365.625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894"/>
        <v>528.125</v>
      </c>
      <c r="Y2894" s="14">
        <f t="shared" si="895"/>
        <v>0</v>
      </c>
      <c r="Z2894" s="14">
        <f t="shared" si="896"/>
        <v>0</v>
      </c>
      <c r="AA2894" s="14">
        <f t="shared" si="897"/>
        <v>0</v>
      </c>
      <c r="AB2894" s="14">
        <f t="shared" si="925"/>
        <v>0</v>
      </c>
      <c r="AC2894" s="15">
        <f t="shared" si="924"/>
        <v>528.1</v>
      </c>
      <c r="AD2894" s="48">
        <f>(ROUND(AC2894-AC2882,1)/AC2882)</f>
        <v>0.27745524915336239</v>
      </c>
      <c r="AE2894" s="113"/>
      <c r="AF2894" s="60"/>
    </row>
    <row r="2895" spans="1:32">
      <c r="A2895" s="99"/>
      <c r="B2895" s="91"/>
      <c r="C2895" s="21" t="s">
        <v>325</v>
      </c>
      <c r="D2895" s="12">
        <v>96</v>
      </c>
      <c r="E2895" s="12">
        <v>0</v>
      </c>
      <c r="F2895" s="12">
        <v>50</v>
      </c>
      <c r="G2895" s="12">
        <v>0</v>
      </c>
      <c r="H2895" s="12">
        <v>0</v>
      </c>
      <c r="I2895" s="13">
        <v>60</v>
      </c>
      <c r="J2895" s="13">
        <v>70</v>
      </c>
      <c r="K2895" s="13">
        <v>0</v>
      </c>
      <c r="L2895" s="13">
        <v>0</v>
      </c>
      <c r="M2895" s="13">
        <v>0</v>
      </c>
      <c r="N2895" s="14">
        <f>D2895*$D$16</f>
        <v>124.80000000000001</v>
      </c>
      <c r="O2895" s="14">
        <f>E2895*$E$16</f>
        <v>0</v>
      </c>
      <c r="P2895" s="14">
        <f>F2895*$F$16</f>
        <v>65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275.80800000000005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894"/>
        <v>400.60800000000006</v>
      </c>
      <c r="Y2895" s="14">
        <f t="shared" si="895"/>
        <v>0</v>
      </c>
      <c r="Z2895" s="14">
        <f t="shared" si="896"/>
        <v>65</v>
      </c>
      <c r="AA2895" s="14">
        <f t="shared" si="897"/>
        <v>0</v>
      </c>
      <c r="AB2895" s="14">
        <f t="shared" si="925"/>
        <v>0</v>
      </c>
      <c r="AC2895" s="15">
        <f t="shared" si="924"/>
        <v>465.6</v>
      </c>
      <c r="AD2895" s="48">
        <f>(ROUND(AC2895-AC2882,1)/AC2882)</f>
        <v>0.12626995645863573</v>
      </c>
      <c r="AE2895" s="113"/>
      <c r="AF2895" s="60"/>
    </row>
    <row r="2896" spans="1:32">
      <c r="A2896" s="99"/>
      <c r="B2896" s="91"/>
      <c r="C2896" s="21" t="s">
        <v>326</v>
      </c>
      <c r="D2896" s="12">
        <v>96</v>
      </c>
      <c r="E2896" s="12">
        <v>0</v>
      </c>
      <c r="F2896" s="12">
        <v>50</v>
      </c>
      <c r="G2896" s="12">
        <v>0</v>
      </c>
      <c r="H2896" s="12">
        <v>0</v>
      </c>
      <c r="I2896" s="13">
        <v>98</v>
      </c>
      <c r="J2896" s="13">
        <v>30</v>
      </c>
      <c r="K2896" s="13">
        <v>0</v>
      </c>
      <c r="L2896" s="13">
        <v>0</v>
      </c>
      <c r="M2896" s="13">
        <v>0</v>
      </c>
      <c r="N2896" s="14">
        <f>D2896*$D$17</f>
        <v>124.80000000000001</v>
      </c>
      <c r="O2896" s="14">
        <f>E2896*$E$17</f>
        <v>0</v>
      </c>
      <c r="P2896" s="14">
        <f>F2896*$F$17</f>
        <v>65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318.73920000000004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894"/>
        <v>443.53920000000005</v>
      </c>
      <c r="Y2896" s="14">
        <f t="shared" si="895"/>
        <v>0</v>
      </c>
      <c r="Z2896" s="14">
        <f t="shared" si="896"/>
        <v>65</v>
      </c>
      <c r="AA2896" s="14">
        <f t="shared" si="897"/>
        <v>0</v>
      </c>
      <c r="AB2896" s="14">
        <f t="shared" si="925"/>
        <v>0</v>
      </c>
      <c r="AC2896" s="15">
        <f t="shared" si="924"/>
        <v>508.5</v>
      </c>
      <c r="AD2896" s="48">
        <f>(ROUND(AC2896-AC2882,1)/AC2882)</f>
        <v>0.23004354136429608</v>
      </c>
      <c r="AE2896" s="113"/>
      <c r="AF2896" s="60"/>
    </row>
    <row r="2897" spans="1:32">
      <c r="A2897" s="106" t="s">
        <v>0</v>
      </c>
      <c r="B2897" s="92" t="s">
        <v>133</v>
      </c>
      <c r="C2897" s="50" t="s">
        <v>242</v>
      </c>
      <c r="D2897" s="11">
        <v>110</v>
      </c>
      <c r="E2897" s="11">
        <v>0</v>
      </c>
      <c r="F2897" s="11">
        <v>0</v>
      </c>
      <c r="G2897" s="11">
        <v>0</v>
      </c>
      <c r="H2897" s="11">
        <v>0</v>
      </c>
      <c r="I2897" s="51">
        <v>80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165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247.5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894"/>
        <v>412.5</v>
      </c>
      <c r="Y2897" s="52">
        <f t="shared" si="895"/>
        <v>0</v>
      </c>
      <c r="Z2897" s="52">
        <f t="shared" si="896"/>
        <v>0</v>
      </c>
      <c r="AA2897" s="52">
        <f t="shared" si="897"/>
        <v>0</v>
      </c>
      <c r="AB2897" s="52">
        <f>R2897+W2897</f>
        <v>0</v>
      </c>
      <c r="AC2897" s="53">
        <f>ROUND(X2897+Y2897+Z2897+AA2897+AB2897,1)</f>
        <v>412.5</v>
      </c>
      <c r="AD2897" s="58"/>
      <c r="AE2897" s="113"/>
      <c r="AF2897" s="60"/>
    </row>
    <row r="2898" spans="1:32">
      <c r="A2898" s="99" t="s">
        <v>814</v>
      </c>
      <c r="B2898" s="93">
        <v>20</v>
      </c>
      <c r="C2898" s="21" t="s">
        <v>324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96</v>
      </c>
      <c r="J2898" s="13">
        <v>37</v>
      </c>
      <c r="K2898" s="13">
        <v>0</v>
      </c>
      <c r="L2898" s="13">
        <v>0</v>
      </c>
      <c r="M2898" s="13">
        <v>0</v>
      </c>
      <c r="N2898" s="14">
        <f>D2898*$D$4</f>
        <v>143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342.34200000000004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ref="X2898:X2911" si="926">N2898+S2898</f>
        <v>485.34200000000004</v>
      </c>
      <c r="Y2898" s="14">
        <f t="shared" ref="Y2898:Y2911" si="927">O2898+T2898</f>
        <v>0</v>
      </c>
      <c r="Z2898" s="14">
        <f t="shared" ref="Z2898:Z2911" si="928">P2898+U2898</f>
        <v>0</v>
      </c>
      <c r="AA2898" s="14">
        <f t="shared" ref="AA2898:AA2911" si="929">Q2898+V2898</f>
        <v>0</v>
      </c>
      <c r="AB2898" s="14">
        <f>R2898+W2898</f>
        <v>0</v>
      </c>
      <c r="AC2898" s="15">
        <f>ROUND(X2898+Y2898+Z2898+AA2898+AB2898,1)</f>
        <v>485.3</v>
      </c>
      <c r="AD2898" s="48">
        <f>(ROUND(AC2898-AC2897,1)/AC2897)</f>
        <v>0.17648484848484847</v>
      </c>
      <c r="AE2898" s="113"/>
      <c r="AF2898" s="60"/>
    </row>
    <row r="2899" spans="1:32">
      <c r="A2899" s="99" t="s">
        <v>815</v>
      </c>
      <c r="B2899" s="93">
        <v>0</v>
      </c>
      <c r="C2899" s="21" t="s">
        <v>849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154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231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6"/>
        <v>385</v>
      </c>
      <c r="Y2899" s="14">
        <f t="shared" si="927"/>
        <v>0</v>
      </c>
      <c r="Z2899" s="14">
        <f t="shared" si="928"/>
        <v>0</v>
      </c>
      <c r="AA2899" s="14">
        <f t="shared" si="929"/>
        <v>0</v>
      </c>
      <c r="AB2899" s="14">
        <f>R2899+W2899</f>
        <v>0</v>
      </c>
      <c r="AC2899" s="15">
        <f t="shared" ref="AC2899:AC2911" si="930">ROUND(X2899+Y2899+Z2899+AA2899+AB2899,1)</f>
        <v>385</v>
      </c>
      <c r="AD2899" s="48">
        <f>(ROUND(AC2899-AC2897,1)/AC2897)</f>
        <v>-6.6666666666666666E-2</v>
      </c>
      <c r="AE2899" s="113" t="s">
        <v>813</v>
      </c>
      <c r="AF2899" s="60"/>
    </row>
    <row r="2900" spans="1:32">
      <c r="A2900" s="99" t="s">
        <v>816</v>
      </c>
      <c r="B2900" s="93">
        <v>0</v>
      </c>
      <c r="C2900" s="21" t="s">
        <v>337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154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231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6"/>
        <v>385</v>
      </c>
      <c r="Y2900" s="14">
        <f t="shared" si="927"/>
        <v>0</v>
      </c>
      <c r="Z2900" s="14">
        <f t="shared" si="928"/>
        <v>0</v>
      </c>
      <c r="AA2900" s="14">
        <f t="shared" si="929"/>
        <v>0</v>
      </c>
      <c r="AB2900" s="14">
        <f t="shared" ref="AB2900:AB2911" si="931">R2900+W2900</f>
        <v>0</v>
      </c>
      <c r="AC2900" s="15">
        <f t="shared" si="930"/>
        <v>385</v>
      </c>
      <c r="AD2900" s="48">
        <f>(ROUND(AC2900-AC2897,1)/AC2897)</f>
        <v>-6.6666666666666666E-2</v>
      </c>
      <c r="AE2900" s="113"/>
      <c r="AF2900" s="60"/>
    </row>
    <row r="2901" spans="1:32">
      <c r="A2901" s="99" t="s">
        <v>817</v>
      </c>
      <c r="B2901" s="93">
        <v>0</v>
      </c>
      <c r="C2901" s="21" t="s">
        <v>338</v>
      </c>
      <c r="D2901" s="12">
        <v>110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154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231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6"/>
        <v>385</v>
      </c>
      <c r="Y2901" s="14">
        <f t="shared" si="927"/>
        <v>0</v>
      </c>
      <c r="Z2901" s="14">
        <f t="shared" si="928"/>
        <v>0</v>
      </c>
      <c r="AA2901" s="14">
        <f t="shared" si="929"/>
        <v>0</v>
      </c>
      <c r="AB2901" s="14">
        <f t="shared" si="931"/>
        <v>0</v>
      </c>
      <c r="AC2901" s="15">
        <f t="shared" si="930"/>
        <v>385</v>
      </c>
      <c r="AD2901" s="48">
        <f>(ROUND(AC2901-AC2897,1)/AC2897)</f>
        <v>-6.6666666666666666E-2</v>
      </c>
      <c r="AE2901" s="113"/>
      <c r="AF2901" s="60"/>
    </row>
    <row r="2902" spans="1:32">
      <c r="A2902" s="99" t="s">
        <v>666</v>
      </c>
      <c r="B2902" s="93"/>
      <c r="C2902" s="21" t="s">
        <v>339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154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231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6"/>
        <v>385</v>
      </c>
      <c r="Y2902" s="14">
        <f t="shared" si="927"/>
        <v>0</v>
      </c>
      <c r="Z2902" s="14">
        <f t="shared" si="928"/>
        <v>0</v>
      </c>
      <c r="AA2902" s="14">
        <f t="shared" si="929"/>
        <v>0</v>
      </c>
      <c r="AB2902" s="14">
        <f t="shared" si="931"/>
        <v>0</v>
      </c>
      <c r="AC2902" s="15">
        <f t="shared" si="930"/>
        <v>385</v>
      </c>
      <c r="AD2902" s="48">
        <f>(ROUND(AC2902-AC2897,1)/AC2897)</f>
        <v>-6.6666666666666666E-2</v>
      </c>
      <c r="AE2902" s="113"/>
      <c r="AF2902" s="60"/>
    </row>
    <row r="2903" spans="1:32">
      <c r="A2903" s="99" t="s">
        <v>605</v>
      </c>
      <c r="B2903" s="93"/>
      <c r="C2903" s="21" t="s">
        <v>1</v>
      </c>
      <c r="D2903" s="12">
        <v>55</v>
      </c>
      <c r="E2903" s="12">
        <v>110</v>
      </c>
      <c r="F2903" s="12">
        <v>0</v>
      </c>
      <c r="G2903" s="12">
        <v>0</v>
      </c>
      <c r="H2903" s="12">
        <v>0</v>
      </c>
      <c r="I2903" s="13">
        <v>80</v>
      </c>
      <c r="J2903" s="13">
        <v>20</v>
      </c>
      <c r="K2903" s="13">
        <v>106</v>
      </c>
      <c r="L2903" s="13">
        <v>0</v>
      </c>
      <c r="M2903" s="13">
        <v>0</v>
      </c>
      <c r="N2903" s="14">
        <f>D2903*$D$9</f>
        <v>66</v>
      </c>
      <c r="O2903" s="14">
        <f>E2903*$E$9</f>
        <v>143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99</v>
      </c>
      <c r="T2903" s="14">
        <f>(O2903/100)*(K2903*$K$9)</f>
        <v>227.36999999999998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6"/>
        <v>165</v>
      </c>
      <c r="Y2903" s="14">
        <f t="shared" si="927"/>
        <v>370.37</v>
      </c>
      <c r="Z2903" s="14">
        <f t="shared" si="928"/>
        <v>0</v>
      </c>
      <c r="AA2903" s="14">
        <f t="shared" si="929"/>
        <v>0</v>
      </c>
      <c r="AB2903" s="14">
        <f t="shared" si="931"/>
        <v>0</v>
      </c>
      <c r="AC2903" s="15">
        <f t="shared" si="930"/>
        <v>535.4</v>
      </c>
      <c r="AD2903" s="48">
        <f>(ROUND(AC2903-AC2897,1)/AC2897)</f>
        <v>0.29793939393939395</v>
      </c>
      <c r="AE2903" s="113"/>
      <c r="AF2903" s="60"/>
    </row>
    <row r="2904" spans="1:32">
      <c r="A2904" s="99" t="s">
        <v>844</v>
      </c>
      <c r="B2904" s="93"/>
      <c r="C2904" s="21" t="s">
        <v>2</v>
      </c>
      <c r="D2904" s="12">
        <v>55</v>
      </c>
      <c r="E2904" s="12">
        <v>0</v>
      </c>
      <c r="F2904" s="12">
        <v>110</v>
      </c>
      <c r="G2904" s="12">
        <v>0</v>
      </c>
      <c r="H2904" s="12">
        <v>0</v>
      </c>
      <c r="I2904" s="13">
        <v>80</v>
      </c>
      <c r="J2904" s="13">
        <v>20</v>
      </c>
      <c r="K2904" s="13">
        <v>53</v>
      </c>
      <c r="L2904" s="13">
        <v>53</v>
      </c>
      <c r="M2904" s="13">
        <v>0</v>
      </c>
      <c r="N2904" s="14">
        <f>D2904*$D$10</f>
        <v>66</v>
      </c>
      <c r="O2904" s="14">
        <f>E2904*$E$10</f>
        <v>0</v>
      </c>
      <c r="P2904" s="14">
        <f>F2904*$F$10</f>
        <v>143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99</v>
      </c>
      <c r="T2904" s="14">
        <f>(O2904/100)*(K2904*$J$10)</f>
        <v>0</v>
      </c>
      <c r="U2904" s="14">
        <f>(P2904/100)*(K2904*$K$10)+(P2904/100)*(L2904*$L$10)</f>
        <v>227.36999999999998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6"/>
        <v>165</v>
      </c>
      <c r="Y2904" s="14">
        <f t="shared" si="927"/>
        <v>0</v>
      </c>
      <c r="Z2904" s="14">
        <f t="shared" si="928"/>
        <v>370.37</v>
      </c>
      <c r="AA2904" s="14">
        <f t="shared" si="929"/>
        <v>0</v>
      </c>
      <c r="AB2904" s="14">
        <f t="shared" si="931"/>
        <v>0</v>
      </c>
      <c r="AC2904" s="15">
        <f t="shared" si="930"/>
        <v>535.4</v>
      </c>
      <c r="AD2904" s="48">
        <f>(ROUND(AC2904-AC2897,1)/AC2897)</f>
        <v>0.29793939393939395</v>
      </c>
      <c r="AE2904" s="113"/>
      <c r="AF2904" s="60"/>
    </row>
    <row r="2905" spans="1:32">
      <c r="A2905" s="99" t="s">
        <v>845</v>
      </c>
      <c r="B2905" s="93"/>
      <c r="C2905" s="21" t="s">
        <v>3</v>
      </c>
      <c r="D2905" s="12">
        <v>55</v>
      </c>
      <c r="E2905" s="12">
        <v>0</v>
      </c>
      <c r="F2905" s="12">
        <v>0</v>
      </c>
      <c r="G2905" s="12">
        <v>110</v>
      </c>
      <c r="H2905" s="12">
        <v>0</v>
      </c>
      <c r="I2905" s="13">
        <v>80</v>
      </c>
      <c r="J2905" s="13">
        <v>20</v>
      </c>
      <c r="K2905" s="13">
        <v>0</v>
      </c>
      <c r="L2905" s="13">
        <v>106</v>
      </c>
      <c r="M2905" s="13">
        <v>0</v>
      </c>
      <c r="N2905" s="14">
        <f>D2905*$D$11</f>
        <v>66</v>
      </c>
      <c r="O2905" s="14">
        <f>E2905*$E$11</f>
        <v>0</v>
      </c>
      <c r="P2905" s="14">
        <f>F2905*$F$11</f>
        <v>0</v>
      </c>
      <c r="Q2905" s="14">
        <f>G2905*$G$11</f>
        <v>143</v>
      </c>
      <c r="R2905" s="14">
        <f>H2905*$H$11</f>
        <v>0</v>
      </c>
      <c r="S2905" s="14">
        <f>(N2905/100)*(I2905*$I$11)+(N2905/100)*(J2905*$J$11)</f>
        <v>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227.36999999999998</v>
      </c>
      <c r="W2905" s="14">
        <f>(R2905/100)*(K2905*$K$11)+(R2905/100)*(L2905*$L$11)</f>
        <v>0</v>
      </c>
      <c r="X2905" s="14">
        <f t="shared" si="926"/>
        <v>165</v>
      </c>
      <c r="Y2905" s="14">
        <f t="shared" si="927"/>
        <v>0</v>
      </c>
      <c r="Z2905" s="14">
        <f t="shared" si="928"/>
        <v>0</v>
      </c>
      <c r="AA2905" s="14">
        <f t="shared" si="929"/>
        <v>370.37</v>
      </c>
      <c r="AB2905" s="14">
        <f t="shared" si="931"/>
        <v>0</v>
      </c>
      <c r="AC2905" s="15">
        <f t="shared" si="930"/>
        <v>535.4</v>
      </c>
      <c r="AD2905" s="48">
        <f>(ROUND(AC2905-AC2897,1)/AC2897)</f>
        <v>0.29793939393939395</v>
      </c>
      <c r="AE2905" s="113"/>
      <c r="AF2905" s="60"/>
    </row>
    <row r="2906" spans="1:32">
      <c r="A2906" s="99" t="s">
        <v>846</v>
      </c>
      <c r="B2906" s="93"/>
      <c r="C2906" s="21" t="s">
        <v>4</v>
      </c>
      <c r="D2906" s="12">
        <v>55</v>
      </c>
      <c r="E2906" s="12">
        <v>0</v>
      </c>
      <c r="F2906" s="12">
        <v>0</v>
      </c>
      <c r="G2906" s="12">
        <v>0</v>
      </c>
      <c r="H2906" s="12">
        <v>110</v>
      </c>
      <c r="I2906" s="13">
        <v>80</v>
      </c>
      <c r="J2906" s="13">
        <v>20</v>
      </c>
      <c r="K2906" s="13">
        <v>53</v>
      </c>
      <c r="L2906" s="13">
        <v>53</v>
      </c>
      <c r="M2906" s="13">
        <v>0</v>
      </c>
      <c r="N2906" s="14">
        <f>D2906*$D$12</f>
        <v>66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143</v>
      </c>
      <c r="S2906" s="14">
        <f>(N2906/100)*(I2906*$I$12)+(N2906/100)*(J2906*$J$12)</f>
        <v>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227.36999999999998</v>
      </c>
      <c r="X2906" s="14">
        <f t="shared" si="926"/>
        <v>165</v>
      </c>
      <c r="Y2906" s="14">
        <f t="shared" si="927"/>
        <v>0</v>
      </c>
      <c r="Z2906" s="14">
        <f t="shared" si="928"/>
        <v>0</v>
      </c>
      <c r="AA2906" s="14">
        <f t="shared" si="929"/>
        <v>0</v>
      </c>
      <c r="AB2906" s="14">
        <f t="shared" si="931"/>
        <v>370.37</v>
      </c>
      <c r="AC2906" s="15">
        <f t="shared" si="930"/>
        <v>535.4</v>
      </c>
      <c r="AD2906" s="48">
        <f>(ROUND(AC2906-AC2897,1)/AC2897)</f>
        <v>0.29793939393939395</v>
      </c>
      <c r="AE2906" s="113"/>
      <c r="AF2906" s="60"/>
    </row>
    <row r="2907" spans="1:32">
      <c r="A2907" s="99" t="s">
        <v>847</v>
      </c>
      <c r="B2907" s="93"/>
      <c r="C2907" s="21" t="s">
        <v>327</v>
      </c>
      <c r="D2907" s="12">
        <v>110</v>
      </c>
      <c r="E2907" s="12">
        <v>0</v>
      </c>
      <c r="F2907" s="12">
        <v>0</v>
      </c>
      <c r="G2907" s="12">
        <v>0</v>
      </c>
      <c r="H2907" s="12">
        <v>0</v>
      </c>
      <c r="I2907" s="13">
        <v>80</v>
      </c>
      <c r="J2907" s="13">
        <v>20</v>
      </c>
      <c r="K2907" s="13">
        <v>0</v>
      </c>
      <c r="L2907" s="13">
        <v>0</v>
      </c>
      <c r="M2907" s="13">
        <v>80</v>
      </c>
      <c r="N2907" s="14">
        <f>D2907*$D$13</f>
        <v>143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386.1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6"/>
        <v>529.1</v>
      </c>
      <c r="Y2907" s="14">
        <f t="shared" si="927"/>
        <v>0</v>
      </c>
      <c r="Z2907" s="14">
        <f t="shared" si="928"/>
        <v>0</v>
      </c>
      <c r="AA2907" s="14">
        <f t="shared" si="929"/>
        <v>0</v>
      </c>
      <c r="AB2907" s="14">
        <f t="shared" si="931"/>
        <v>0</v>
      </c>
      <c r="AC2907" s="15">
        <f t="shared" si="930"/>
        <v>529.1</v>
      </c>
      <c r="AD2907" s="48">
        <f>(ROUND(AC2907-AC2897,1)/AC2897)</f>
        <v>0.28266666666666668</v>
      </c>
      <c r="AE2907" s="113"/>
      <c r="AF2907" s="60"/>
    </row>
    <row r="2908" spans="1:32">
      <c r="A2908" s="99" t="s">
        <v>848</v>
      </c>
      <c r="B2908" s="93"/>
      <c r="C2908" s="21" t="s">
        <v>328</v>
      </c>
      <c r="D2908" s="12">
        <v>110</v>
      </c>
      <c r="E2908" s="12">
        <v>0</v>
      </c>
      <c r="F2908" s="12">
        <v>0</v>
      </c>
      <c r="G2908" s="12">
        <v>0</v>
      </c>
      <c r="H2908" s="12">
        <v>0</v>
      </c>
      <c r="I2908" s="13">
        <v>80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143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386.1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6"/>
        <v>529.1</v>
      </c>
      <c r="Y2908" s="14">
        <f t="shared" si="927"/>
        <v>0</v>
      </c>
      <c r="Z2908" s="14">
        <f t="shared" si="928"/>
        <v>0</v>
      </c>
      <c r="AA2908" s="14">
        <f t="shared" si="929"/>
        <v>0</v>
      </c>
      <c r="AB2908" s="14">
        <f t="shared" si="931"/>
        <v>0</v>
      </c>
      <c r="AC2908" s="15">
        <f t="shared" si="930"/>
        <v>529.1</v>
      </c>
      <c r="AD2908" s="48">
        <f>(ROUND(AC2908-AC2897,1)/AC2897)</f>
        <v>0.28266666666666668</v>
      </c>
      <c r="AE2908" s="113"/>
      <c r="AF2908" s="60"/>
    </row>
    <row r="2909" spans="1:32">
      <c r="A2909" s="99"/>
      <c r="B2909" s="93"/>
      <c r="C2909" s="21" t="s">
        <v>329</v>
      </c>
      <c r="D2909" s="12">
        <v>110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143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386.1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6"/>
        <v>529.1</v>
      </c>
      <c r="Y2909" s="14">
        <f t="shared" si="927"/>
        <v>0</v>
      </c>
      <c r="Z2909" s="14">
        <f t="shared" si="928"/>
        <v>0</v>
      </c>
      <c r="AA2909" s="14">
        <f t="shared" si="929"/>
        <v>0</v>
      </c>
      <c r="AB2909" s="14">
        <f t="shared" si="931"/>
        <v>0</v>
      </c>
      <c r="AC2909" s="15">
        <f t="shared" si="930"/>
        <v>529.1</v>
      </c>
      <c r="AD2909" s="48">
        <f>(ROUND(AC2909-AC2897,1)/AC2897)</f>
        <v>0.28266666666666668</v>
      </c>
      <c r="AE2909" s="113"/>
      <c r="AF2909" s="60"/>
    </row>
    <row r="2910" spans="1:32">
      <c r="A2910" s="99"/>
      <c r="B2910" s="93"/>
      <c r="C2910" s="21" t="s">
        <v>325</v>
      </c>
      <c r="D2910" s="12">
        <v>110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63</v>
      </c>
      <c r="K2910" s="13">
        <v>0</v>
      </c>
      <c r="L2910" s="13">
        <v>0</v>
      </c>
      <c r="M2910" s="13">
        <v>0</v>
      </c>
      <c r="N2910" s="14">
        <f>D2910*$D$16</f>
        <v>143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321.60699999999997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6"/>
        <v>464.60699999999997</v>
      </c>
      <c r="Y2910" s="14">
        <f t="shared" si="927"/>
        <v>0</v>
      </c>
      <c r="Z2910" s="14">
        <f t="shared" si="928"/>
        <v>0</v>
      </c>
      <c r="AA2910" s="14">
        <f t="shared" si="929"/>
        <v>0</v>
      </c>
      <c r="AB2910" s="14">
        <f t="shared" si="931"/>
        <v>0</v>
      </c>
      <c r="AC2910" s="15">
        <f t="shared" si="930"/>
        <v>464.6</v>
      </c>
      <c r="AD2910" s="48">
        <f>(ROUND(AC2910-AC2897,1)/AC2897)</f>
        <v>0.12630303030303031</v>
      </c>
      <c r="AE2910" s="113"/>
      <c r="AF2910" s="60"/>
    </row>
    <row r="2911" spans="1:32">
      <c r="A2911" s="99"/>
      <c r="B2911" s="93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102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143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364.07799999999997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6"/>
        <v>507.07799999999997</v>
      </c>
      <c r="Y2911" s="14">
        <f t="shared" si="927"/>
        <v>0</v>
      </c>
      <c r="Z2911" s="14">
        <f t="shared" si="928"/>
        <v>0</v>
      </c>
      <c r="AA2911" s="14">
        <f t="shared" si="929"/>
        <v>0</v>
      </c>
      <c r="AB2911" s="14">
        <f t="shared" si="931"/>
        <v>0</v>
      </c>
      <c r="AC2911" s="15">
        <f t="shared" si="930"/>
        <v>507.1</v>
      </c>
      <c r="AD2911" s="48">
        <f>(ROUND(AC2911-AC2897,1)/AC2897)</f>
        <v>0.22933333333333331</v>
      </c>
      <c r="AE2911" s="113"/>
      <c r="AF2911" s="60"/>
    </row>
    <row r="2912" spans="1:32">
      <c r="A2912" s="106" t="s">
        <v>0</v>
      </c>
      <c r="B2912" s="90" t="s">
        <v>664</v>
      </c>
      <c r="C2912" s="50" t="s">
        <v>241</v>
      </c>
      <c r="D2912" s="11">
        <v>94</v>
      </c>
      <c r="E2912" s="11">
        <v>0</v>
      </c>
      <c r="F2912" s="11">
        <v>0</v>
      </c>
      <c r="G2912" s="11">
        <v>0</v>
      </c>
      <c r="H2912" s="11">
        <v>50</v>
      </c>
      <c r="I2912" s="51">
        <v>50</v>
      </c>
      <c r="J2912" s="51">
        <v>25</v>
      </c>
      <c r="K2912" s="51">
        <v>20</v>
      </c>
      <c r="L2912" s="51">
        <v>20</v>
      </c>
      <c r="M2912" s="51">
        <v>0</v>
      </c>
      <c r="N2912" s="52">
        <f>D2912*$D$3</f>
        <v>141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75</v>
      </c>
      <c r="S2912" s="52">
        <f>(N2912/100)*(I2912*$I$3)+(N2912/100)*(J2912*$J$3)</f>
        <v>158.625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45</v>
      </c>
      <c r="X2912" s="52">
        <f t="shared" si="894"/>
        <v>299.625</v>
      </c>
      <c r="Y2912" s="52">
        <f t="shared" si="895"/>
        <v>0</v>
      </c>
      <c r="Z2912" s="52">
        <f t="shared" si="896"/>
        <v>0</v>
      </c>
      <c r="AA2912" s="52">
        <f t="shared" si="897"/>
        <v>0</v>
      </c>
      <c r="AB2912" s="52">
        <f>R2912+W2912</f>
        <v>120</v>
      </c>
      <c r="AC2912" s="53">
        <f>ROUND(X2912+Y2912+Z2912+AA2912+AB2912,1)</f>
        <v>419.6</v>
      </c>
      <c r="AD2912" s="58"/>
      <c r="AE2912" s="113"/>
      <c r="AF2912" s="60"/>
    </row>
    <row r="2913" spans="1:32">
      <c r="A2913" s="99" t="s">
        <v>814</v>
      </c>
      <c r="B2913" s="91">
        <v>16</v>
      </c>
      <c r="C2913" s="21" t="s">
        <v>324</v>
      </c>
      <c r="D2913" s="12">
        <v>94</v>
      </c>
      <c r="E2913" s="12">
        <v>0</v>
      </c>
      <c r="F2913" s="12">
        <v>0</v>
      </c>
      <c r="G2913" s="12">
        <v>0</v>
      </c>
      <c r="H2913" s="12">
        <v>50</v>
      </c>
      <c r="I2913" s="13">
        <v>77</v>
      </c>
      <c r="J2913" s="13">
        <v>45</v>
      </c>
      <c r="K2913" s="13">
        <v>20</v>
      </c>
      <c r="L2913" s="13">
        <v>20</v>
      </c>
      <c r="M2913" s="13">
        <v>0</v>
      </c>
      <c r="N2913" s="14">
        <f>D2913*$D$4</f>
        <v>122.2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65</v>
      </c>
      <c r="S2913" s="14">
        <f>(N2913/100)*(I2913*$I$4)+(N2913/100)*(J2913*$J$4)</f>
        <v>268.35119999999995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39</v>
      </c>
      <c r="X2913" s="14">
        <f t="shared" si="894"/>
        <v>390.55119999999994</v>
      </c>
      <c r="Y2913" s="14">
        <f t="shared" si="895"/>
        <v>0</v>
      </c>
      <c r="Z2913" s="14">
        <f t="shared" si="896"/>
        <v>0</v>
      </c>
      <c r="AA2913" s="14">
        <f t="shared" si="897"/>
        <v>0</v>
      </c>
      <c r="AB2913" s="14">
        <f>R2913+W2913</f>
        <v>104</v>
      </c>
      <c r="AC2913" s="15">
        <f>ROUND(X2913+Y2913+Z2913+AA2913+AB2913,1)</f>
        <v>494.6</v>
      </c>
      <c r="AD2913" s="48">
        <f>(ROUND(AC2913-AC2912,1)/AC2912)</f>
        <v>0.17874165872259293</v>
      </c>
      <c r="AE2913" s="113"/>
      <c r="AF2913" s="60"/>
    </row>
    <row r="2914" spans="1:32">
      <c r="A2914" s="99" t="s">
        <v>815</v>
      </c>
      <c r="B2914" s="91">
        <v>10</v>
      </c>
      <c r="C2914" s="21" t="s">
        <v>849</v>
      </c>
      <c r="D2914" s="12">
        <v>94</v>
      </c>
      <c r="E2914" s="12">
        <v>0</v>
      </c>
      <c r="F2914" s="12">
        <v>0</v>
      </c>
      <c r="G2914" s="12">
        <v>0</v>
      </c>
      <c r="H2914" s="12">
        <v>50</v>
      </c>
      <c r="I2914" s="13">
        <v>50</v>
      </c>
      <c r="J2914" s="13">
        <v>25</v>
      </c>
      <c r="K2914" s="13">
        <v>20</v>
      </c>
      <c r="L2914" s="13">
        <v>20</v>
      </c>
      <c r="M2914" s="13">
        <v>0</v>
      </c>
      <c r="N2914" s="14">
        <f>D2914*$D$5</f>
        <v>131.6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70</v>
      </c>
      <c r="S2914" s="14">
        <f>(N2914/100)*(I2914*$I$5)+(N2914/100)*(J2914*$J$5)</f>
        <v>148.04999999999998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42</v>
      </c>
      <c r="X2914" s="14">
        <f t="shared" si="894"/>
        <v>279.64999999999998</v>
      </c>
      <c r="Y2914" s="14">
        <f t="shared" si="895"/>
        <v>0</v>
      </c>
      <c r="Z2914" s="14">
        <f t="shared" si="896"/>
        <v>0</v>
      </c>
      <c r="AA2914" s="14">
        <f t="shared" si="897"/>
        <v>0</v>
      </c>
      <c r="AB2914" s="14">
        <f>R2914+W2914</f>
        <v>112</v>
      </c>
      <c r="AC2914" s="15">
        <f t="shared" ref="AC2914:AC2926" si="932">ROUND(X2914+Y2914+Z2914+AA2914+AB2914,1)</f>
        <v>391.7</v>
      </c>
      <c r="AD2914" s="48">
        <f>(ROUND(AC2914-AC2912,1)/AC2912)</f>
        <v>-6.6491897044804571E-2</v>
      </c>
      <c r="AE2914" s="113" t="s">
        <v>813</v>
      </c>
      <c r="AF2914" s="60"/>
    </row>
    <row r="2915" spans="1:32">
      <c r="A2915" s="99" t="s">
        <v>816</v>
      </c>
      <c r="B2915" s="91">
        <v>0</v>
      </c>
      <c r="C2915" s="21" t="s">
        <v>337</v>
      </c>
      <c r="D2915" s="12">
        <v>94</v>
      </c>
      <c r="E2915" s="12">
        <v>0</v>
      </c>
      <c r="F2915" s="12">
        <v>0</v>
      </c>
      <c r="G2915" s="12">
        <v>0</v>
      </c>
      <c r="H2915" s="12">
        <v>50</v>
      </c>
      <c r="I2915" s="13">
        <v>50</v>
      </c>
      <c r="J2915" s="13">
        <v>25</v>
      </c>
      <c r="K2915" s="13">
        <v>20</v>
      </c>
      <c r="L2915" s="13">
        <v>20</v>
      </c>
      <c r="M2915" s="13">
        <v>0</v>
      </c>
      <c r="N2915" s="14">
        <f>D2915*$D$6</f>
        <v>131.6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70</v>
      </c>
      <c r="S2915" s="14">
        <f>(N2915/100)*(I2915*$I$6)+(N2915/100)*(J2915*$J$6)</f>
        <v>148.04999999999998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42</v>
      </c>
      <c r="X2915" s="14">
        <f t="shared" si="894"/>
        <v>279.64999999999998</v>
      </c>
      <c r="Y2915" s="14">
        <f t="shared" si="895"/>
        <v>0</v>
      </c>
      <c r="Z2915" s="14">
        <f t="shared" si="896"/>
        <v>0</v>
      </c>
      <c r="AA2915" s="14">
        <f t="shared" si="897"/>
        <v>0</v>
      </c>
      <c r="AB2915" s="14">
        <f t="shared" ref="AB2915:AB2926" si="933">R2915+W2915</f>
        <v>112</v>
      </c>
      <c r="AC2915" s="15">
        <f t="shared" si="932"/>
        <v>391.7</v>
      </c>
      <c r="AD2915" s="48">
        <f>(ROUND(AC2915-AC2912,1)/AC2912)</f>
        <v>-6.6491897044804571E-2</v>
      </c>
      <c r="AE2915" s="113"/>
      <c r="AF2915" s="60"/>
    </row>
    <row r="2916" spans="1:32">
      <c r="A2916" s="99" t="s">
        <v>817</v>
      </c>
      <c r="B2916" s="91">
        <v>0</v>
      </c>
      <c r="C2916" s="21" t="s">
        <v>338</v>
      </c>
      <c r="D2916" s="12">
        <v>94</v>
      </c>
      <c r="E2916" s="12">
        <v>0</v>
      </c>
      <c r="F2916" s="12">
        <v>0</v>
      </c>
      <c r="G2916" s="12">
        <v>0</v>
      </c>
      <c r="H2916" s="12">
        <v>50</v>
      </c>
      <c r="I2916" s="13">
        <v>50</v>
      </c>
      <c r="J2916" s="13">
        <v>25</v>
      </c>
      <c r="K2916" s="13">
        <v>20</v>
      </c>
      <c r="L2916" s="13">
        <v>20</v>
      </c>
      <c r="M2916" s="13">
        <v>0</v>
      </c>
      <c r="N2916" s="14">
        <f>D2916*$D$7</f>
        <v>131.6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70</v>
      </c>
      <c r="S2916" s="14">
        <f>(N2916/100)*(I2916*$I$7)+(N2916/100)*(J2916*$J$7)</f>
        <v>148.04999999999998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42</v>
      </c>
      <c r="X2916" s="14">
        <f t="shared" si="894"/>
        <v>279.64999999999998</v>
      </c>
      <c r="Y2916" s="14">
        <f t="shared" si="895"/>
        <v>0</v>
      </c>
      <c r="Z2916" s="14">
        <f t="shared" si="896"/>
        <v>0</v>
      </c>
      <c r="AA2916" s="14">
        <f t="shared" si="897"/>
        <v>0</v>
      </c>
      <c r="AB2916" s="14">
        <f t="shared" si="933"/>
        <v>112</v>
      </c>
      <c r="AC2916" s="15">
        <f t="shared" si="932"/>
        <v>391.7</v>
      </c>
      <c r="AD2916" s="48">
        <f>(ROUND(AC2916-AC2912,1)/AC2912)</f>
        <v>-6.6491897044804571E-2</v>
      </c>
      <c r="AE2916" s="113"/>
      <c r="AF2916" s="60"/>
    </row>
    <row r="2917" spans="1:32">
      <c r="A2917" s="99" t="s">
        <v>666</v>
      </c>
      <c r="B2917" s="91"/>
      <c r="C2917" s="21" t="s">
        <v>339</v>
      </c>
      <c r="D2917" s="12">
        <v>94</v>
      </c>
      <c r="E2917" s="12">
        <v>0</v>
      </c>
      <c r="F2917" s="12">
        <v>0</v>
      </c>
      <c r="G2917" s="12">
        <v>0</v>
      </c>
      <c r="H2917" s="12">
        <v>50</v>
      </c>
      <c r="I2917" s="13">
        <v>50</v>
      </c>
      <c r="J2917" s="13">
        <v>25</v>
      </c>
      <c r="K2917" s="13">
        <v>20</v>
      </c>
      <c r="L2917" s="13">
        <v>20</v>
      </c>
      <c r="M2917" s="13">
        <v>0</v>
      </c>
      <c r="N2917" s="14">
        <f>D2917*$D$8</f>
        <v>131.6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70</v>
      </c>
      <c r="S2917" s="14">
        <f>(N2917/100)*(I2917*$I$8)+(N2917/100)*(J2917*$J$8)</f>
        <v>148.04999999999998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42</v>
      </c>
      <c r="X2917" s="14">
        <f t="shared" si="894"/>
        <v>279.64999999999998</v>
      </c>
      <c r="Y2917" s="14">
        <f t="shared" si="895"/>
        <v>0</v>
      </c>
      <c r="Z2917" s="14">
        <f t="shared" si="896"/>
        <v>0</v>
      </c>
      <c r="AA2917" s="14">
        <f t="shared" si="897"/>
        <v>0</v>
      </c>
      <c r="AB2917" s="14">
        <f t="shared" si="933"/>
        <v>112</v>
      </c>
      <c r="AC2917" s="15">
        <f t="shared" si="932"/>
        <v>391.7</v>
      </c>
      <c r="AD2917" s="48">
        <f>(ROUND(AC2917-AC2912,1)/AC2912)</f>
        <v>-6.6491897044804571E-2</v>
      </c>
      <c r="AE2917" s="113"/>
      <c r="AF2917" s="60"/>
    </row>
    <row r="2918" spans="1:32">
      <c r="A2918" s="99" t="s">
        <v>605</v>
      </c>
      <c r="B2918" s="91"/>
      <c r="C2918" s="21" t="s">
        <v>1</v>
      </c>
      <c r="D2918" s="12">
        <v>47</v>
      </c>
      <c r="E2918" s="12">
        <v>143</v>
      </c>
      <c r="F2918" s="12">
        <v>0</v>
      </c>
      <c r="G2918" s="12">
        <v>0</v>
      </c>
      <c r="H2918" s="12">
        <v>0</v>
      </c>
      <c r="I2918" s="13">
        <v>50</v>
      </c>
      <c r="J2918" s="13">
        <v>25</v>
      </c>
      <c r="K2918" s="13">
        <v>85</v>
      </c>
      <c r="L2918" s="13">
        <v>0</v>
      </c>
      <c r="M2918" s="13">
        <v>0</v>
      </c>
      <c r="N2918" s="14">
        <f>D2918*$D$9</f>
        <v>56.4</v>
      </c>
      <c r="O2918" s="14">
        <f>E2918*$E$9</f>
        <v>185.9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63.449999999999996</v>
      </c>
      <c r="T2918" s="14">
        <f>(O2918/100)*(K2918*$K$9)</f>
        <v>237.02250000000001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894"/>
        <v>119.85</v>
      </c>
      <c r="Y2918" s="14">
        <f t="shared" si="895"/>
        <v>422.92250000000001</v>
      </c>
      <c r="Z2918" s="14">
        <f t="shared" si="896"/>
        <v>0</v>
      </c>
      <c r="AA2918" s="14">
        <f t="shared" si="897"/>
        <v>0</v>
      </c>
      <c r="AB2918" s="14">
        <f t="shared" si="933"/>
        <v>0</v>
      </c>
      <c r="AC2918" s="15">
        <f t="shared" si="932"/>
        <v>542.79999999999995</v>
      </c>
      <c r="AD2918" s="48">
        <f>(ROUND(AC2918-AC2912,1)/AC2912)</f>
        <v>0.29361296472831266</v>
      </c>
      <c r="AE2918" s="113"/>
      <c r="AF2918" s="60"/>
    </row>
    <row r="2919" spans="1:32">
      <c r="A2919" s="99" t="s">
        <v>844</v>
      </c>
      <c r="B2919" s="91"/>
      <c r="C2919" s="21" t="s">
        <v>2</v>
      </c>
      <c r="D2919" s="12">
        <v>47</v>
      </c>
      <c r="E2919" s="12">
        <v>0</v>
      </c>
      <c r="F2919" s="12">
        <v>143</v>
      </c>
      <c r="G2919" s="12">
        <v>0</v>
      </c>
      <c r="H2919" s="12">
        <v>0</v>
      </c>
      <c r="I2919" s="13">
        <v>50</v>
      </c>
      <c r="J2919" s="13">
        <v>25</v>
      </c>
      <c r="K2919" s="13">
        <v>42.5</v>
      </c>
      <c r="L2919" s="13">
        <v>42.5</v>
      </c>
      <c r="M2919" s="13">
        <v>0</v>
      </c>
      <c r="N2919" s="14">
        <f>D2919*$D$10</f>
        <v>56.4</v>
      </c>
      <c r="O2919" s="14">
        <f>E2919*$E$10</f>
        <v>0</v>
      </c>
      <c r="P2919" s="14">
        <f>F2919*$F$10</f>
        <v>185.9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63.449999999999996</v>
      </c>
      <c r="T2919" s="14">
        <f>(O2919/100)*(K2919*$J$10)</f>
        <v>0</v>
      </c>
      <c r="U2919" s="14">
        <f>(P2919/100)*(K2919*$K$10)+(P2919/100)*(L2919*$L$10)</f>
        <v>237.02250000000001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894"/>
        <v>119.85</v>
      </c>
      <c r="Y2919" s="14">
        <f t="shared" si="895"/>
        <v>0</v>
      </c>
      <c r="Z2919" s="14">
        <f t="shared" si="896"/>
        <v>422.92250000000001</v>
      </c>
      <c r="AA2919" s="14">
        <f t="shared" si="897"/>
        <v>0</v>
      </c>
      <c r="AB2919" s="14">
        <f t="shared" si="933"/>
        <v>0</v>
      </c>
      <c r="AC2919" s="15">
        <f t="shared" si="932"/>
        <v>542.79999999999995</v>
      </c>
      <c r="AD2919" s="48">
        <f>(ROUND(AC2919-AC2912,1)/AC2912)</f>
        <v>0.29361296472831266</v>
      </c>
      <c r="AE2919" s="113"/>
      <c r="AF2919" s="60"/>
    </row>
    <row r="2920" spans="1:32">
      <c r="A2920" s="99" t="s">
        <v>845</v>
      </c>
      <c r="B2920" s="91"/>
      <c r="C2920" s="21" t="s">
        <v>3</v>
      </c>
      <c r="D2920" s="12">
        <v>47</v>
      </c>
      <c r="E2920" s="12">
        <v>0</v>
      </c>
      <c r="F2920" s="12">
        <v>0</v>
      </c>
      <c r="G2920" s="12">
        <v>143</v>
      </c>
      <c r="H2920" s="12">
        <v>0</v>
      </c>
      <c r="I2920" s="13">
        <v>50</v>
      </c>
      <c r="J2920" s="13">
        <v>25</v>
      </c>
      <c r="K2920" s="13">
        <v>0</v>
      </c>
      <c r="L2920" s="13">
        <v>85</v>
      </c>
      <c r="M2920" s="13">
        <v>0</v>
      </c>
      <c r="N2920" s="14">
        <f>D2920*$D$11</f>
        <v>56.4</v>
      </c>
      <c r="O2920" s="14">
        <f>E2920*$E$11</f>
        <v>0</v>
      </c>
      <c r="P2920" s="14">
        <f>F2920*$F$11</f>
        <v>0</v>
      </c>
      <c r="Q2920" s="14">
        <f>G2920*$G$11</f>
        <v>185.9</v>
      </c>
      <c r="R2920" s="14">
        <f>H2920*$H$11</f>
        <v>0</v>
      </c>
      <c r="S2920" s="14">
        <f>(N2920/100)*(I2920*$I$11)+(N2920/100)*(J2920*$J$11)</f>
        <v>63.449999999999996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237.02250000000001</v>
      </c>
      <c r="W2920" s="14">
        <f>(R2920/100)*(K2920*$K$11)+(R2920/100)*(L2920*$L$11)</f>
        <v>0</v>
      </c>
      <c r="X2920" s="14">
        <f t="shared" si="894"/>
        <v>119.85</v>
      </c>
      <c r="Y2920" s="14">
        <f t="shared" si="895"/>
        <v>0</v>
      </c>
      <c r="Z2920" s="14">
        <f t="shared" si="896"/>
        <v>0</v>
      </c>
      <c r="AA2920" s="14">
        <f t="shared" si="897"/>
        <v>422.92250000000001</v>
      </c>
      <c r="AB2920" s="14">
        <f t="shared" si="933"/>
        <v>0</v>
      </c>
      <c r="AC2920" s="15">
        <f t="shared" si="932"/>
        <v>542.79999999999995</v>
      </c>
      <c r="AD2920" s="48">
        <f>(ROUND(AC2920-AC2912,1)/AC2912)</f>
        <v>0.29361296472831266</v>
      </c>
      <c r="AE2920" s="113"/>
      <c r="AF2920" s="60"/>
    </row>
    <row r="2921" spans="1:32">
      <c r="A2921" s="99" t="s">
        <v>846</v>
      </c>
      <c r="B2921" s="91"/>
      <c r="C2921" s="21" t="s">
        <v>4</v>
      </c>
      <c r="D2921" s="12">
        <v>47</v>
      </c>
      <c r="E2921" s="12">
        <v>0</v>
      </c>
      <c r="F2921" s="12">
        <v>0</v>
      </c>
      <c r="G2921" s="12">
        <v>0</v>
      </c>
      <c r="H2921" s="12">
        <v>143</v>
      </c>
      <c r="I2921" s="13">
        <v>50</v>
      </c>
      <c r="J2921" s="13">
        <v>25</v>
      </c>
      <c r="K2921" s="13">
        <v>42.5</v>
      </c>
      <c r="L2921" s="13">
        <v>42.5</v>
      </c>
      <c r="M2921" s="13">
        <v>0</v>
      </c>
      <c r="N2921" s="14">
        <f>D2921*$D$12</f>
        <v>56.4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185.9</v>
      </c>
      <c r="S2921" s="14">
        <f>(N2921/100)*(I2921*$I$12)+(N2921/100)*(J2921*$J$12)</f>
        <v>63.449999999999996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237.02250000000001</v>
      </c>
      <c r="X2921" s="14">
        <f t="shared" si="894"/>
        <v>119.85</v>
      </c>
      <c r="Y2921" s="14">
        <f t="shared" si="895"/>
        <v>0</v>
      </c>
      <c r="Z2921" s="14">
        <f t="shared" si="896"/>
        <v>0</v>
      </c>
      <c r="AA2921" s="14">
        <f t="shared" si="897"/>
        <v>0</v>
      </c>
      <c r="AB2921" s="14">
        <f t="shared" si="933"/>
        <v>422.92250000000001</v>
      </c>
      <c r="AC2921" s="15">
        <f t="shared" si="932"/>
        <v>542.79999999999995</v>
      </c>
      <c r="AD2921" s="48">
        <f>(ROUND(AC2921-AC2912,1)/AC2912)</f>
        <v>0.29361296472831266</v>
      </c>
      <c r="AE2921" s="113"/>
      <c r="AF2921" s="60"/>
    </row>
    <row r="2922" spans="1:32">
      <c r="A2922" s="99" t="s">
        <v>847</v>
      </c>
      <c r="B2922" s="91"/>
      <c r="C2922" s="21" t="s">
        <v>327</v>
      </c>
      <c r="D2922" s="12">
        <v>94</v>
      </c>
      <c r="E2922" s="12">
        <v>0</v>
      </c>
      <c r="F2922" s="12">
        <v>0</v>
      </c>
      <c r="G2922" s="12">
        <v>0</v>
      </c>
      <c r="H2922" s="12">
        <v>50</v>
      </c>
      <c r="I2922" s="13">
        <v>50</v>
      </c>
      <c r="J2922" s="13">
        <v>25</v>
      </c>
      <c r="K2922" s="13">
        <v>20</v>
      </c>
      <c r="L2922" s="13">
        <v>20</v>
      </c>
      <c r="M2922" s="13">
        <v>60</v>
      </c>
      <c r="N2922" s="14">
        <f>D2922*$D$13</f>
        <v>122.2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65</v>
      </c>
      <c r="S2922" s="14">
        <f>(N2922/100)*(I2922*$I$14)+(N2922/100)*(J2922*$J$14)+(N2922/100)*(M2922*$M$14)</f>
        <v>247.45499999999998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97.5</v>
      </c>
      <c r="X2922" s="14">
        <f t="shared" si="894"/>
        <v>369.65499999999997</v>
      </c>
      <c r="Y2922" s="14">
        <f t="shared" si="895"/>
        <v>0</v>
      </c>
      <c r="Z2922" s="14">
        <f t="shared" si="896"/>
        <v>0</v>
      </c>
      <c r="AA2922" s="14">
        <f t="shared" si="897"/>
        <v>0</v>
      </c>
      <c r="AB2922" s="14">
        <f t="shared" si="933"/>
        <v>162.5</v>
      </c>
      <c r="AC2922" s="15">
        <f t="shared" si="932"/>
        <v>532.20000000000005</v>
      </c>
      <c r="AD2922" s="48">
        <f>(ROUND(AC2922-AC2912,1)/AC2912)</f>
        <v>0.26835081029551949</v>
      </c>
      <c r="AE2922" s="113"/>
      <c r="AF2922" s="60"/>
    </row>
    <row r="2923" spans="1:32">
      <c r="A2923" s="99" t="s">
        <v>848</v>
      </c>
      <c r="B2923" s="91"/>
      <c r="C2923" s="21" t="s">
        <v>328</v>
      </c>
      <c r="D2923" s="12">
        <v>116</v>
      </c>
      <c r="E2923" s="12">
        <v>0</v>
      </c>
      <c r="F2923" s="12">
        <v>0</v>
      </c>
      <c r="G2923" s="12">
        <v>0</v>
      </c>
      <c r="H2923" s="12">
        <v>0</v>
      </c>
      <c r="I2923" s="13">
        <v>50</v>
      </c>
      <c r="J2923" s="13">
        <v>25</v>
      </c>
      <c r="K2923" s="13">
        <v>95</v>
      </c>
      <c r="L2923" s="13">
        <v>0</v>
      </c>
      <c r="M2923" s="13">
        <v>0</v>
      </c>
      <c r="N2923" s="14">
        <f>D2923*$D$14</f>
        <v>150.80000000000001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384.53999999999996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894"/>
        <v>535.33999999999992</v>
      </c>
      <c r="Y2923" s="14">
        <f t="shared" si="895"/>
        <v>0</v>
      </c>
      <c r="Z2923" s="14">
        <f t="shared" si="896"/>
        <v>0</v>
      </c>
      <c r="AA2923" s="14">
        <f t="shared" si="897"/>
        <v>0</v>
      </c>
      <c r="AB2923" s="14">
        <f t="shared" si="933"/>
        <v>0</v>
      </c>
      <c r="AC2923" s="15">
        <f t="shared" si="932"/>
        <v>535.29999999999995</v>
      </c>
      <c r="AD2923" s="48">
        <f>(ROUND(AC2923-AC2912,1)/AC2912)</f>
        <v>0.2757387988560534</v>
      </c>
      <c r="AE2923" s="113"/>
      <c r="AF2923" s="60"/>
    </row>
    <row r="2924" spans="1:32">
      <c r="A2924" s="99"/>
      <c r="B2924" s="91"/>
      <c r="C2924" s="21" t="s">
        <v>329</v>
      </c>
      <c r="D2924" s="12">
        <v>116</v>
      </c>
      <c r="E2924" s="12">
        <v>0</v>
      </c>
      <c r="F2924" s="12">
        <v>0</v>
      </c>
      <c r="G2924" s="12">
        <v>0</v>
      </c>
      <c r="H2924" s="12">
        <v>0</v>
      </c>
      <c r="I2924" s="13">
        <v>50</v>
      </c>
      <c r="J2924" s="13">
        <v>25</v>
      </c>
      <c r="K2924" s="13">
        <v>0</v>
      </c>
      <c r="L2924" s="13">
        <v>95</v>
      </c>
      <c r="M2924" s="13">
        <v>0</v>
      </c>
      <c r="N2924" s="14">
        <f>D2924*$D$15</f>
        <v>150.80000000000001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384.53999999999996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894"/>
        <v>535.33999999999992</v>
      </c>
      <c r="Y2924" s="14">
        <f t="shared" si="895"/>
        <v>0</v>
      </c>
      <c r="Z2924" s="14">
        <f t="shared" si="896"/>
        <v>0</v>
      </c>
      <c r="AA2924" s="14">
        <f t="shared" si="897"/>
        <v>0</v>
      </c>
      <c r="AB2924" s="14">
        <f t="shared" si="933"/>
        <v>0</v>
      </c>
      <c r="AC2924" s="15">
        <f t="shared" si="932"/>
        <v>535.29999999999995</v>
      </c>
      <c r="AD2924" s="48">
        <f>(ROUND(AC2924-AC2912,1)/AC2912)</f>
        <v>0.2757387988560534</v>
      </c>
      <c r="AE2924" s="113"/>
      <c r="AF2924" s="60"/>
    </row>
    <row r="2925" spans="1:32">
      <c r="A2925" s="99"/>
      <c r="B2925" s="91"/>
      <c r="C2925" s="21" t="s">
        <v>325</v>
      </c>
      <c r="D2925" s="12">
        <v>94</v>
      </c>
      <c r="E2925" s="12">
        <v>0</v>
      </c>
      <c r="F2925" s="12">
        <v>0</v>
      </c>
      <c r="G2925" s="12">
        <v>0</v>
      </c>
      <c r="H2925" s="12">
        <v>50</v>
      </c>
      <c r="I2925" s="13">
        <v>50</v>
      </c>
      <c r="J2925" s="13">
        <v>66</v>
      </c>
      <c r="K2925" s="13">
        <v>20</v>
      </c>
      <c r="L2925" s="13">
        <v>20</v>
      </c>
      <c r="M2925" s="13">
        <v>0</v>
      </c>
      <c r="N2925" s="14">
        <f>D2925*$D$16</f>
        <v>122.2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65</v>
      </c>
      <c r="S2925" s="14">
        <f>(N2925/100)*(I2925*$I$16)+(N2925/100)*(J2925*$J$16)</f>
        <v>246.59959999999998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39</v>
      </c>
      <c r="X2925" s="14">
        <f t="shared" si="894"/>
        <v>368.7996</v>
      </c>
      <c r="Y2925" s="14">
        <f t="shared" si="895"/>
        <v>0</v>
      </c>
      <c r="Z2925" s="14">
        <f t="shared" si="896"/>
        <v>0</v>
      </c>
      <c r="AA2925" s="14">
        <f t="shared" si="897"/>
        <v>0</v>
      </c>
      <c r="AB2925" s="14">
        <f t="shared" si="933"/>
        <v>104</v>
      </c>
      <c r="AC2925" s="15">
        <f t="shared" si="932"/>
        <v>472.8</v>
      </c>
      <c r="AD2925" s="48">
        <f>(ROUND(AC2925-AC2912,1)/AC2912)</f>
        <v>0.12678741658722592</v>
      </c>
      <c r="AE2925" s="113"/>
      <c r="AF2925" s="60"/>
    </row>
    <row r="2926" spans="1:32">
      <c r="A2926" s="99"/>
      <c r="B2926" s="91"/>
      <c r="C2926" s="21" t="s">
        <v>326</v>
      </c>
      <c r="D2926" s="12">
        <v>94</v>
      </c>
      <c r="E2926" s="12">
        <v>0</v>
      </c>
      <c r="F2926" s="12">
        <v>0</v>
      </c>
      <c r="G2926" s="12">
        <v>0</v>
      </c>
      <c r="H2926" s="12">
        <v>50</v>
      </c>
      <c r="I2926" s="13">
        <v>92</v>
      </c>
      <c r="J2926" s="13">
        <v>25</v>
      </c>
      <c r="K2926" s="13">
        <v>20</v>
      </c>
      <c r="L2926" s="13">
        <v>20</v>
      </c>
      <c r="M2926" s="13">
        <v>0</v>
      </c>
      <c r="N2926" s="14">
        <f>D2926*$D$17</f>
        <v>122.2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65</v>
      </c>
      <c r="S2926" s="14">
        <f>(N2926/100)*(I2926*$I$17)+(N2926/100)*(J2926*$J$17)</f>
        <v>289.12520000000001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39</v>
      </c>
      <c r="X2926" s="14">
        <f t="shared" si="894"/>
        <v>411.3252</v>
      </c>
      <c r="Y2926" s="14">
        <f t="shared" si="895"/>
        <v>0</v>
      </c>
      <c r="Z2926" s="14">
        <f t="shared" si="896"/>
        <v>0</v>
      </c>
      <c r="AA2926" s="14">
        <f t="shared" si="897"/>
        <v>0</v>
      </c>
      <c r="AB2926" s="14">
        <f t="shared" si="933"/>
        <v>104</v>
      </c>
      <c r="AC2926" s="15">
        <f t="shared" si="932"/>
        <v>515.29999999999995</v>
      </c>
      <c r="AD2926" s="48">
        <f>(ROUND(AC2926-AC2912,1)/AC2912)</f>
        <v>0.22807435653002858</v>
      </c>
      <c r="AE2926" s="113"/>
      <c r="AF2926" s="60"/>
    </row>
    <row r="2927" spans="1:32">
      <c r="A2927" s="106" t="s">
        <v>0</v>
      </c>
      <c r="B2927" s="92" t="s">
        <v>136</v>
      </c>
      <c r="C2927" s="50" t="s">
        <v>241</v>
      </c>
      <c r="D2927" s="11">
        <v>108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70</v>
      </c>
      <c r="K2927" s="51">
        <v>0</v>
      </c>
      <c r="L2927" s="51">
        <v>0</v>
      </c>
      <c r="M2927" s="51">
        <v>0</v>
      </c>
      <c r="N2927" s="52">
        <f>D2927*$D$3</f>
        <v>162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243.00000000000003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94"/>
        <v>405</v>
      </c>
      <c r="Y2927" s="52">
        <f t="shared" si="895"/>
        <v>0</v>
      </c>
      <c r="Z2927" s="52">
        <f t="shared" si="896"/>
        <v>0</v>
      </c>
      <c r="AA2927" s="52">
        <f t="shared" si="897"/>
        <v>0</v>
      </c>
      <c r="AB2927" s="52">
        <f>R2927+W2927</f>
        <v>0</v>
      </c>
      <c r="AC2927" s="53">
        <f>ROUND(X2927+Y2927+Z2927+AA2927+AB2927,1)</f>
        <v>405</v>
      </c>
      <c r="AD2927" s="58"/>
      <c r="AE2927" s="113"/>
      <c r="AF2927" s="60"/>
    </row>
    <row r="2928" spans="1:32">
      <c r="A2928" s="99" t="s">
        <v>814</v>
      </c>
      <c r="B2928" s="93">
        <v>10</v>
      </c>
      <c r="C2928" s="21" t="s">
        <v>324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47</v>
      </c>
      <c r="J2928" s="13">
        <v>86</v>
      </c>
      <c r="K2928" s="13">
        <v>0</v>
      </c>
      <c r="L2928" s="13">
        <v>0</v>
      </c>
      <c r="M2928" s="13">
        <v>0</v>
      </c>
      <c r="N2928" s="14">
        <f>D2928*$D$4</f>
        <v>140.4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336.11760000000004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ref="X2928:X2941" si="934">N2928+S2928</f>
        <v>476.51760000000002</v>
      </c>
      <c r="Y2928" s="14">
        <f t="shared" ref="Y2928:Y2941" si="935">O2928+T2928</f>
        <v>0</v>
      </c>
      <c r="Z2928" s="14">
        <f t="shared" ref="Z2928:Z2941" si="936">P2928+U2928</f>
        <v>0</v>
      </c>
      <c r="AA2928" s="14">
        <f t="shared" ref="AA2928:AA2941" si="937">Q2928+V2928</f>
        <v>0</v>
      </c>
      <c r="AB2928" s="14">
        <f>R2928+W2928</f>
        <v>0</v>
      </c>
      <c r="AC2928" s="15">
        <f>ROUND(X2928+Y2928+Z2928+AA2928+AB2928,1)</f>
        <v>476.5</v>
      </c>
      <c r="AD2928" s="48">
        <f>(ROUND(AC2928-AC2927,1)/AC2927)</f>
        <v>0.17654320987654321</v>
      </c>
      <c r="AE2928" s="113"/>
      <c r="AF2928" s="60"/>
    </row>
    <row r="2929" spans="1:32">
      <c r="A2929" s="99" t="s">
        <v>815</v>
      </c>
      <c r="B2929" s="93">
        <v>18</v>
      </c>
      <c r="C2929" s="21" t="s">
        <v>849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70</v>
      </c>
      <c r="K2929" s="13">
        <v>0</v>
      </c>
      <c r="L2929" s="13">
        <v>0</v>
      </c>
      <c r="M2929" s="13">
        <v>0</v>
      </c>
      <c r="N2929" s="14">
        <f>D2929*$D$5</f>
        <v>151.19999999999999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226.79999999999998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4"/>
        <v>378</v>
      </c>
      <c r="Y2929" s="14">
        <f t="shared" si="935"/>
        <v>0</v>
      </c>
      <c r="Z2929" s="14">
        <f t="shared" si="936"/>
        <v>0</v>
      </c>
      <c r="AA2929" s="14">
        <f t="shared" si="937"/>
        <v>0</v>
      </c>
      <c r="AB2929" s="14">
        <f>R2929+W2929</f>
        <v>0</v>
      </c>
      <c r="AC2929" s="15">
        <f t="shared" ref="AC2929:AC2941" si="938">ROUND(X2929+Y2929+Z2929+AA2929+AB2929,1)</f>
        <v>378</v>
      </c>
      <c r="AD2929" s="48">
        <f>(ROUND(AC2929-AC2927,1)/AC2927)</f>
        <v>-6.6666666666666666E-2</v>
      </c>
      <c r="AE2929" s="113" t="s">
        <v>813</v>
      </c>
      <c r="AF2929" s="60"/>
    </row>
    <row r="2930" spans="1:32">
      <c r="A2930" s="99" t="s">
        <v>816</v>
      </c>
      <c r="B2930" s="93">
        <v>0</v>
      </c>
      <c r="C2930" s="21" t="s">
        <v>337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70</v>
      </c>
      <c r="K2930" s="13">
        <v>0</v>
      </c>
      <c r="L2930" s="13">
        <v>0</v>
      </c>
      <c r="M2930" s="13">
        <v>0</v>
      </c>
      <c r="N2930" s="14">
        <f>D2930*$D$6</f>
        <v>151.19999999999999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226.79999999999998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4"/>
        <v>378</v>
      </c>
      <c r="Y2930" s="14">
        <f t="shared" si="935"/>
        <v>0</v>
      </c>
      <c r="Z2930" s="14">
        <f t="shared" si="936"/>
        <v>0</v>
      </c>
      <c r="AA2930" s="14">
        <f t="shared" si="937"/>
        <v>0</v>
      </c>
      <c r="AB2930" s="14">
        <f t="shared" ref="AB2930:AB2941" si="939">R2930+W2930</f>
        <v>0</v>
      </c>
      <c r="AC2930" s="15">
        <f t="shared" si="938"/>
        <v>378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817</v>
      </c>
      <c r="B2931" s="93">
        <v>0</v>
      </c>
      <c r="C2931" s="21" t="s">
        <v>338</v>
      </c>
      <c r="D2931" s="12">
        <v>108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70</v>
      </c>
      <c r="K2931" s="13">
        <v>0</v>
      </c>
      <c r="L2931" s="13">
        <v>0</v>
      </c>
      <c r="M2931" s="13">
        <v>0</v>
      </c>
      <c r="N2931" s="14">
        <f>D2931*$D$7</f>
        <v>151.19999999999999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226.79999999999998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4"/>
        <v>378</v>
      </c>
      <c r="Y2931" s="14">
        <f t="shared" si="935"/>
        <v>0</v>
      </c>
      <c r="Z2931" s="14">
        <f t="shared" si="936"/>
        <v>0</v>
      </c>
      <c r="AA2931" s="14">
        <f t="shared" si="937"/>
        <v>0</v>
      </c>
      <c r="AB2931" s="14">
        <f t="shared" si="939"/>
        <v>0</v>
      </c>
      <c r="AC2931" s="15">
        <f t="shared" si="938"/>
        <v>378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666</v>
      </c>
      <c r="B2932" s="93"/>
      <c r="C2932" s="21" t="s">
        <v>339</v>
      </c>
      <c r="D2932" s="12">
        <v>108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70</v>
      </c>
      <c r="K2932" s="13">
        <v>0</v>
      </c>
      <c r="L2932" s="13">
        <v>0</v>
      </c>
      <c r="M2932" s="13">
        <v>0</v>
      </c>
      <c r="N2932" s="14">
        <f>D2932*$D$8</f>
        <v>151.19999999999999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226.79999999999998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4"/>
        <v>378</v>
      </c>
      <c r="Y2932" s="14">
        <f t="shared" si="935"/>
        <v>0</v>
      </c>
      <c r="Z2932" s="14">
        <f t="shared" si="936"/>
        <v>0</v>
      </c>
      <c r="AA2932" s="14">
        <f t="shared" si="937"/>
        <v>0</v>
      </c>
      <c r="AB2932" s="14">
        <f t="shared" si="939"/>
        <v>0</v>
      </c>
      <c r="AC2932" s="15">
        <f t="shared" si="938"/>
        <v>378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605</v>
      </c>
      <c r="B2933" s="93"/>
      <c r="C2933" s="21" t="s">
        <v>1</v>
      </c>
      <c r="D2933" s="12">
        <v>54</v>
      </c>
      <c r="E2933" s="12">
        <v>108</v>
      </c>
      <c r="F2933" s="12">
        <v>0</v>
      </c>
      <c r="G2933" s="12">
        <v>0</v>
      </c>
      <c r="H2933" s="12">
        <v>0</v>
      </c>
      <c r="I2933" s="13">
        <v>30</v>
      </c>
      <c r="J2933" s="13">
        <v>70</v>
      </c>
      <c r="K2933" s="13">
        <v>105</v>
      </c>
      <c r="L2933" s="13">
        <v>0</v>
      </c>
      <c r="M2933" s="13">
        <v>0</v>
      </c>
      <c r="N2933" s="14">
        <f>D2933*$D$9</f>
        <v>64.8</v>
      </c>
      <c r="O2933" s="14">
        <f>E2933*$E$9</f>
        <v>140.4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97.2</v>
      </c>
      <c r="T2933" s="14">
        <f>(O2933/100)*(K2933*$K$9)</f>
        <v>221.13000000000002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4"/>
        <v>162</v>
      </c>
      <c r="Y2933" s="14">
        <f t="shared" si="935"/>
        <v>361.53000000000003</v>
      </c>
      <c r="Z2933" s="14">
        <f t="shared" si="936"/>
        <v>0</v>
      </c>
      <c r="AA2933" s="14">
        <f t="shared" si="937"/>
        <v>0</v>
      </c>
      <c r="AB2933" s="14">
        <f t="shared" si="939"/>
        <v>0</v>
      </c>
      <c r="AC2933" s="15">
        <f t="shared" si="938"/>
        <v>523.5</v>
      </c>
      <c r="AD2933" s="48">
        <f>(ROUND(AC2933-AC2927,1)/AC2927)</f>
        <v>0.29259259259259257</v>
      </c>
      <c r="AE2933" s="113"/>
      <c r="AF2933" s="60"/>
    </row>
    <row r="2934" spans="1:32">
      <c r="A2934" s="99" t="s">
        <v>844</v>
      </c>
      <c r="B2934" s="93"/>
      <c r="C2934" s="21" t="s">
        <v>2</v>
      </c>
      <c r="D2934" s="12">
        <v>54</v>
      </c>
      <c r="E2934" s="12">
        <v>0</v>
      </c>
      <c r="F2934" s="12">
        <v>108</v>
      </c>
      <c r="G2934" s="12">
        <v>0</v>
      </c>
      <c r="H2934" s="12">
        <v>0</v>
      </c>
      <c r="I2934" s="13">
        <v>30</v>
      </c>
      <c r="J2934" s="13">
        <v>70</v>
      </c>
      <c r="K2934" s="13">
        <v>52.5</v>
      </c>
      <c r="L2934" s="13">
        <v>52.5</v>
      </c>
      <c r="M2934" s="13">
        <v>0</v>
      </c>
      <c r="N2934" s="14">
        <f>D2934*$D$10</f>
        <v>64.8</v>
      </c>
      <c r="O2934" s="14">
        <f>E2934*$E$10</f>
        <v>0</v>
      </c>
      <c r="P2934" s="14">
        <f>F2934*$F$10</f>
        <v>140.4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97.2</v>
      </c>
      <c r="T2934" s="14">
        <f>(O2934/100)*(K2934*$J$10)</f>
        <v>0</v>
      </c>
      <c r="U2934" s="14">
        <f>(P2934/100)*(K2934*$K$10)+(P2934/100)*(L2934*$L$10)</f>
        <v>221.13000000000002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4"/>
        <v>162</v>
      </c>
      <c r="Y2934" s="14">
        <f t="shared" si="935"/>
        <v>0</v>
      </c>
      <c r="Z2934" s="14">
        <f t="shared" si="936"/>
        <v>361.53000000000003</v>
      </c>
      <c r="AA2934" s="14">
        <f t="shared" si="937"/>
        <v>0</v>
      </c>
      <c r="AB2934" s="14">
        <f t="shared" si="939"/>
        <v>0</v>
      </c>
      <c r="AC2934" s="15">
        <f t="shared" si="938"/>
        <v>523.5</v>
      </c>
      <c r="AD2934" s="48">
        <f>(ROUND(AC2934-AC2927,1)/AC2927)</f>
        <v>0.29259259259259257</v>
      </c>
      <c r="AE2934" s="113"/>
      <c r="AF2934" s="60"/>
    </row>
    <row r="2935" spans="1:32">
      <c r="A2935" s="99" t="s">
        <v>845</v>
      </c>
      <c r="B2935" s="93"/>
      <c r="C2935" s="21" t="s">
        <v>3</v>
      </c>
      <c r="D2935" s="12">
        <v>54</v>
      </c>
      <c r="E2935" s="12">
        <v>0</v>
      </c>
      <c r="F2935" s="12">
        <v>0</v>
      </c>
      <c r="G2935" s="12">
        <v>108</v>
      </c>
      <c r="H2935" s="12">
        <v>0</v>
      </c>
      <c r="I2935" s="13">
        <v>30</v>
      </c>
      <c r="J2935" s="13">
        <v>70</v>
      </c>
      <c r="K2935" s="13">
        <v>0</v>
      </c>
      <c r="L2935" s="13">
        <v>105</v>
      </c>
      <c r="M2935" s="13">
        <v>0</v>
      </c>
      <c r="N2935" s="14">
        <f>D2935*$D$11</f>
        <v>64.8</v>
      </c>
      <c r="O2935" s="14">
        <f>E2935*$E$11</f>
        <v>0</v>
      </c>
      <c r="P2935" s="14">
        <f>F2935*$F$11</f>
        <v>0</v>
      </c>
      <c r="Q2935" s="14">
        <f>G2935*$G$11</f>
        <v>140.4</v>
      </c>
      <c r="R2935" s="14">
        <f>H2935*$H$11</f>
        <v>0</v>
      </c>
      <c r="S2935" s="14">
        <f>(N2935/100)*(I2935*$I$11)+(N2935/100)*(J2935*$J$11)</f>
        <v>97.2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221.13000000000002</v>
      </c>
      <c r="W2935" s="14">
        <f>(R2935/100)*(K2935*$K$11)+(R2935/100)*(L2935*$L$11)</f>
        <v>0</v>
      </c>
      <c r="X2935" s="14">
        <f t="shared" si="934"/>
        <v>162</v>
      </c>
      <c r="Y2935" s="14">
        <f t="shared" si="935"/>
        <v>0</v>
      </c>
      <c r="Z2935" s="14">
        <f t="shared" si="936"/>
        <v>0</v>
      </c>
      <c r="AA2935" s="14">
        <f t="shared" si="937"/>
        <v>361.53000000000003</v>
      </c>
      <c r="AB2935" s="14">
        <f t="shared" si="939"/>
        <v>0</v>
      </c>
      <c r="AC2935" s="15">
        <f t="shared" si="938"/>
        <v>523.5</v>
      </c>
      <c r="AD2935" s="48">
        <f>(ROUND(AC2935-AC2927,1)/AC2927)</f>
        <v>0.29259259259259257</v>
      </c>
      <c r="AE2935" s="113"/>
      <c r="AF2935" s="60"/>
    </row>
    <row r="2936" spans="1:32">
      <c r="A2936" s="99" t="s">
        <v>846</v>
      </c>
      <c r="B2936" s="93"/>
      <c r="C2936" s="21" t="s">
        <v>4</v>
      </c>
      <c r="D2936" s="12">
        <v>54</v>
      </c>
      <c r="E2936" s="12">
        <v>0</v>
      </c>
      <c r="F2936" s="12">
        <v>0</v>
      </c>
      <c r="G2936" s="12">
        <v>0</v>
      </c>
      <c r="H2936" s="12">
        <v>108</v>
      </c>
      <c r="I2936" s="13">
        <v>30</v>
      </c>
      <c r="J2936" s="13">
        <v>70</v>
      </c>
      <c r="K2936" s="13">
        <v>52.5</v>
      </c>
      <c r="L2936" s="13">
        <v>52.5</v>
      </c>
      <c r="M2936" s="13">
        <v>0</v>
      </c>
      <c r="N2936" s="14">
        <f>D2936*$D$12</f>
        <v>64.8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140.4</v>
      </c>
      <c r="S2936" s="14">
        <f>(N2936/100)*(I2936*$I$12)+(N2936/100)*(J2936*$J$12)</f>
        <v>97.2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221.13000000000002</v>
      </c>
      <c r="X2936" s="14">
        <f t="shared" si="934"/>
        <v>162</v>
      </c>
      <c r="Y2936" s="14">
        <f t="shared" si="935"/>
        <v>0</v>
      </c>
      <c r="Z2936" s="14">
        <f t="shared" si="936"/>
        <v>0</v>
      </c>
      <c r="AA2936" s="14">
        <f t="shared" si="937"/>
        <v>0</v>
      </c>
      <c r="AB2936" s="14">
        <f t="shared" si="939"/>
        <v>361.53000000000003</v>
      </c>
      <c r="AC2936" s="15">
        <f t="shared" si="938"/>
        <v>523.5</v>
      </c>
      <c r="AD2936" s="48">
        <f>(ROUND(AC2936-AC2927,1)/AC2927)</f>
        <v>0.29259259259259257</v>
      </c>
      <c r="AE2936" s="113"/>
      <c r="AF2936" s="60"/>
    </row>
    <row r="2937" spans="1:32">
      <c r="A2937" s="99" t="s">
        <v>847</v>
      </c>
      <c r="B2937" s="93"/>
      <c r="C2937" s="21" t="s">
        <v>327</v>
      </c>
      <c r="D2937" s="12">
        <v>108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70</v>
      </c>
      <c r="K2937" s="13">
        <v>0</v>
      </c>
      <c r="L2937" s="13">
        <v>0</v>
      </c>
      <c r="M2937" s="13">
        <v>80</v>
      </c>
      <c r="N2937" s="14">
        <f>D2937*$D$13</f>
        <v>140.4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379.08000000000004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4"/>
        <v>519.48</v>
      </c>
      <c r="Y2937" s="14">
        <f t="shared" si="935"/>
        <v>0</v>
      </c>
      <c r="Z2937" s="14">
        <f t="shared" si="936"/>
        <v>0</v>
      </c>
      <c r="AA2937" s="14">
        <f t="shared" si="937"/>
        <v>0</v>
      </c>
      <c r="AB2937" s="14">
        <f t="shared" si="939"/>
        <v>0</v>
      </c>
      <c r="AC2937" s="15">
        <f t="shared" si="938"/>
        <v>519.5</v>
      </c>
      <c r="AD2937" s="48">
        <f>(ROUND(AC2937-AC2927,1)/AC2927)</f>
        <v>0.28271604938271605</v>
      </c>
      <c r="AE2937" s="113"/>
      <c r="AF2937" s="60"/>
    </row>
    <row r="2938" spans="1:32">
      <c r="A2938" s="99" t="s">
        <v>848</v>
      </c>
      <c r="B2938" s="93"/>
      <c r="C2938" s="21" t="s">
        <v>328</v>
      </c>
      <c r="D2938" s="12">
        <v>108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70</v>
      </c>
      <c r="K2938" s="13">
        <v>80</v>
      </c>
      <c r="L2938" s="13">
        <v>0</v>
      </c>
      <c r="M2938" s="13">
        <v>0</v>
      </c>
      <c r="N2938" s="14">
        <f>D2938*$D$14</f>
        <v>140.4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379.08000000000004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4"/>
        <v>519.48</v>
      </c>
      <c r="Y2938" s="14">
        <f t="shared" si="935"/>
        <v>0</v>
      </c>
      <c r="Z2938" s="14">
        <f t="shared" si="936"/>
        <v>0</v>
      </c>
      <c r="AA2938" s="14">
        <f t="shared" si="937"/>
        <v>0</v>
      </c>
      <c r="AB2938" s="14">
        <f t="shared" si="939"/>
        <v>0</v>
      </c>
      <c r="AC2938" s="15">
        <f t="shared" si="938"/>
        <v>519.5</v>
      </c>
      <c r="AD2938" s="48">
        <f>(ROUND(AC2938-AC2927,1)/AC2927)</f>
        <v>0.28271604938271605</v>
      </c>
      <c r="AE2938" s="113"/>
      <c r="AF2938" s="60"/>
    </row>
    <row r="2939" spans="1:32">
      <c r="A2939" s="99"/>
      <c r="B2939" s="93"/>
      <c r="C2939" s="21" t="s">
        <v>329</v>
      </c>
      <c r="D2939" s="12">
        <v>108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70</v>
      </c>
      <c r="K2939" s="13">
        <v>0</v>
      </c>
      <c r="L2939" s="13">
        <v>80</v>
      </c>
      <c r="M2939" s="13">
        <v>0</v>
      </c>
      <c r="N2939" s="14">
        <f>D2939*$D$15</f>
        <v>140.4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379.08000000000004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4"/>
        <v>519.48</v>
      </c>
      <c r="Y2939" s="14">
        <f t="shared" si="935"/>
        <v>0</v>
      </c>
      <c r="Z2939" s="14">
        <f t="shared" si="936"/>
        <v>0</v>
      </c>
      <c r="AA2939" s="14">
        <f t="shared" si="937"/>
        <v>0</v>
      </c>
      <c r="AB2939" s="14">
        <f t="shared" si="939"/>
        <v>0</v>
      </c>
      <c r="AC2939" s="15">
        <f t="shared" si="938"/>
        <v>519.5</v>
      </c>
      <c r="AD2939" s="48">
        <f>(ROUND(AC2939-AC2927,1)/AC2927)</f>
        <v>0.28271604938271605</v>
      </c>
      <c r="AE2939" s="113"/>
      <c r="AF2939" s="60"/>
    </row>
    <row r="2940" spans="1:32">
      <c r="A2940" s="99"/>
      <c r="B2940" s="93"/>
      <c r="C2940" s="21" t="s">
        <v>325</v>
      </c>
      <c r="D2940" s="12">
        <v>108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98</v>
      </c>
      <c r="K2940" s="13">
        <v>0</v>
      </c>
      <c r="L2940" s="13">
        <v>0</v>
      </c>
      <c r="M2940" s="13">
        <v>0</v>
      </c>
      <c r="N2940" s="14">
        <f>D2940*$D$16</f>
        <v>140.4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358.58159999999998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4"/>
        <v>498.98159999999996</v>
      </c>
      <c r="Y2940" s="14">
        <f t="shared" si="935"/>
        <v>0</v>
      </c>
      <c r="Z2940" s="14">
        <f t="shared" si="936"/>
        <v>0</v>
      </c>
      <c r="AA2940" s="14">
        <f t="shared" si="937"/>
        <v>0</v>
      </c>
      <c r="AB2940" s="14">
        <f t="shared" si="939"/>
        <v>0</v>
      </c>
      <c r="AC2940" s="15">
        <f t="shared" si="938"/>
        <v>499</v>
      </c>
      <c r="AD2940" s="48">
        <f>(ROUND(AC2940-AC2927,1)/AC2927)</f>
        <v>0.23209876543209876</v>
      </c>
      <c r="AE2940" s="113"/>
      <c r="AF2940" s="60"/>
    </row>
    <row r="2941" spans="1:32">
      <c r="A2941" s="99"/>
      <c r="B2941" s="93"/>
      <c r="C2941" s="21" t="s">
        <v>326</v>
      </c>
      <c r="D2941" s="12">
        <v>108</v>
      </c>
      <c r="E2941" s="12">
        <v>0</v>
      </c>
      <c r="F2941" s="12">
        <v>0</v>
      </c>
      <c r="G2941" s="12">
        <v>0</v>
      </c>
      <c r="H2941" s="12">
        <v>0</v>
      </c>
      <c r="I2941" s="13">
        <v>68</v>
      </c>
      <c r="J2941" s="13">
        <v>70</v>
      </c>
      <c r="K2941" s="13">
        <v>0</v>
      </c>
      <c r="L2941" s="13">
        <v>0</v>
      </c>
      <c r="M2941" s="13">
        <v>0</v>
      </c>
      <c r="N2941" s="14">
        <f>D2941*$D$17</f>
        <v>140.4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317.86560000000003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4"/>
        <v>458.26560000000006</v>
      </c>
      <c r="Y2941" s="14">
        <f t="shared" si="935"/>
        <v>0</v>
      </c>
      <c r="Z2941" s="14">
        <f t="shared" si="936"/>
        <v>0</v>
      </c>
      <c r="AA2941" s="14">
        <f t="shared" si="937"/>
        <v>0</v>
      </c>
      <c r="AB2941" s="14">
        <f t="shared" si="939"/>
        <v>0</v>
      </c>
      <c r="AC2941" s="15">
        <f t="shared" si="938"/>
        <v>458.3</v>
      </c>
      <c r="AD2941" s="48">
        <f>(ROUND(AC2941-AC2927,1)/AC2927)</f>
        <v>0.13160493827160494</v>
      </c>
      <c r="AE2941" s="113"/>
      <c r="AF2941" s="60"/>
    </row>
    <row r="2942" spans="1:32">
      <c r="A2942" s="106" t="s">
        <v>0</v>
      </c>
      <c r="B2942" s="90" t="s">
        <v>538</v>
      </c>
      <c r="C2942" s="50" t="s">
        <v>241</v>
      </c>
      <c r="D2942" s="11">
        <v>102</v>
      </c>
      <c r="E2942" s="11">
        <v>0</v>
      </c>
      <c r="F2942" s="11">
        <v>0</v>
      </c>
      <c r="G2942" s="11">
        <v>0</v>
      </c>
      <c r="H2942" s="11">
        <v>0</v>
      </c>
      <c r="I2942" s="51">
        <v>30</v>
      </c>
      <c r="J2942" s="51">
        <v>80</v>
      </c>
      <c r="K2942" s="51">
        <v>0</v>
      </c>
      <c r="L2942" s="51">
        <v>0</v>
      </c>
      <c r="M2942" s="51">
        <v>0</v>
      </c>
      <c r="N2942" s="52">
        <f>D2942*$D$3</f>
        <v>153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252.45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94"/>
        <v>405.45</v>
      </c>
      <c r="Y2942" s="52">
        <f t="shared" si="895"/>
        <v>0</v>
      </c>
      <c r="Z2942" s="52">
        <f t="shared" si="896"/>
        <v>0</v>
      </c>
      <c r="AA2942" s="52">
        <f t="shared" si="897"/>
        <v>0</v>
      </c>
      <c r="AB2942" s="52">
        <f>R2942+W2942</f>
        <v>0</v>
      </c>
      <c r="AC2942" s="53">
        <f>ROUND(X2942+Y2942+Z2942+AA2942+AB2942,1)</f>
        <v>405.5</v>
      </c>
      <c r="AD2942" s="58"/>
      <c r="AE2942" s="113"/>
      <c r="AF2942" s="60"/>
    </row>
    <row r="2943" spans="1:32">
      <c r="A2943" s="99" t="s">
        <v>814</v>
      </c>
      <c r="B2943" s="91">
        <v>10</v>
      </c>
      <c r="C2943" s="21" t="s">
        <v>324</v>
      </c>
      <c r="D2943" s="12">
        <v>102</v>
      </c>
      <c r="E2943" s="12">
        <v>0</v>
      </c>
      <c r="F2943" s="12">
        <v>0</v>
      </c>
      <c r="G2943" s="12">
        <v>0</v>
      </c>
      <c r="H2943" s="12">
        <v>0</v>
      </c>
      <c r="I2943" s="13">
        <v>52</v>
      </c>
      <c r="J2943" s="13">
        <v>92</v>
      </c>
      <c r="K2943" s="13">
        <v>0</v>
      </c>
      <c r="L2943" s="13">
        <v>0</v>
      </c>
      <c r="M2943" s="13">
        <v>0</v>
      </c>
      <c r="N2943" s="14">
        <f>D2943*$D$4</f>
        <v>132.6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343.69919999999996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894"/>
        <v>476.29919999999993</v>
      </c>
      <c r="Y2943" s="14">
        <f t="shared" si="895"/>
        <v>0</v>
      </c>
      <c r="Z2943" s="14">
        <f t="shared" si="896"/>
        <v>0</v>
      </c>
      <c r="AA2943" s="14">
        <f t="shared" si="897"/>
        <v>0</v>
      </c>
      <c r="AB2943" s="14">
        <f>R2943+W2943</f>
        <v>0</v>
      </c>
      <c r="AC2943" s="15">
        <f>ROUND(X2943+Y2943+Z2943+AA2943+AB2943,1)</f>
        <v>476.3</v>
      </c>
      <c r="AD2943" s="48">
        <f>(ROUND(AC2943-AC2942,1)/AC2942)</f>
        <v>0.17459926017262639</v>
      </c>
      <c r="AE2943" s="113"/>
      <c r="AF2943" s="60"/>
    </row>
    <row r="2944" spans="1:32">
      <c r="A2944" s="99" t="s">
        <v>815</v>
      </c>
      <c r="B2944" s="91">
        <v>20</v>
      </c>
      <c r="C2944" s="21" t="s">
        <v>849</v>
      </c>
      <c r="D2944" s="12">
        <v>102</v>
      </c>
      <c r="E2944" s="12">
        <v>0</v>
      </c>
      <c r="F2944" s="12">
        <v>0</v>
      </c>
      <c r="G2944" s="12">
        <v>0</v>
      </c>
      <c r="H2944" s="12">
        <v>0</v>
      </c>
      <c r="I2944" s="13">
        <v>30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D2944*$D$5</f>
        <v>142.79999999999998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235.61999999999998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894"/>
        <v>378.41999999999996</v>
      </c>
      <c r="Y2944" s="14">
        <f t="shared" si="895"/>
        <v>0</v>
      </c>
      <c r="Z2944" s="14">
        <f t="shared" si="896"/>
        <v>0</v>
      </c>
      <c r="AA2944" s="14">
        <f t="shared" si="897"/>
        <v>0</v>
      </c>
      <c r="AB2944" s="14">
        <f>R2944+W2944</f>
        <v>0</v>
      </c>
      <c r="AC2944" s="15">
        <f t="shared" ref="AC2944:AC2956" si="940">ROUND(X2944+Y2944+Z2944+AA2944+AB2944,1)</f>
        <v>378.4</v>
      </c>
      <c r="AD2944" s="48">
        <f>(ROUND(AC2944-AC2942,1)/AC2942)</f>
        <v>-6.6831072749691744E-2</v>
      </c>
      <c r="AE2944" s="113" t="s">
        <v>813</v>
      </c>
      <c r="AF2944" s="60"/>
    </row>
    <row r="2945" spans="1:32">
      <c r="A2945" s="99" t="s">
        <v>816</v>
      </c>
      <c r="B2945" s="91">
        <v>0</v>
      </c>
      <c r="C2945" s="21" t="s">
        <v>337</v>
      </c>
      <c r="D2945" s="12">
        <v>102</v>
      </c>
      <c r="E2945" s="12">
        <v>0</v>
      </c>
      <c r="F2945" s="12">
        <v>0</v>
      </c>
      <c r="G2945" s="12">
        <v>0</v>
      </c>
      <c r="H2945" s="12">
        <v>0</v>
      </c>
      <c r="I2945" s="13">
        <v>30</v>
      </c>
      <c r="J2945" s="13">
        <v>80</v>
      </c>
      <c r="K2945" s="13">
        <v>0</v>
      </c>
      <c r="L2945" s="13">
        <v>0</v>
      </c>
      <c r="M2945" s="13">
        <v>0</v>
      </c>
      <c r="N2945" s="14">
        <f>D2945*$D$6</f>
        <v>142.79999999999998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235.61999999999998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894"/>
        <v>378.41999999999996</v>
      </c>
      <c r="Y2945" s="14">
        <f t="shared" si="895"/>
        <v>0</v>
      </c>
      <c r="Z2945" s="14">
        <f t="shared" si="896"/>
        <v>0</v>
      </c>
      <c r="AA2945" s="14">
        <f t="shared" si="897"/>
        <v>0</v>
      </c>
      <c r="AB2945" s="14">
        <f t="shared" ref="AB2945:AB2956" si="941">R2945+W2945</f>
        <v>0</v>
      </c>
      <c r="AC2945" s="15">
        <f t="shared" si="940"/>
        <v>378.4</v>
      </c>
      <c r="AD2945" s="48">
        <f>(ROUND(AC2945-AC2942,1)/AC2942)</f>
        <v>-6.6831072749691744E-2</v>
      </c>
      <c r="AE2945" s="113"/>
      <c r="AF2945" s="60"/>
    </row>
    <row r="2946" spans="1:32">
      <c r="A2946" s="99" t="s">
        <v>817</v>
      </c>
      <c r="B2946" s="91">
        <v>0</v>
      </c>
      <c r="C2946" s="21" t="s">
        <v>338</v>
      </c>
      <c r="D2946" s="12">
        <v>102</v>
      </c>
      <c r="E2946" s="12">
        <v>0</v>
      </c>
      <c r="F2946" s="12">
        <v>0</v>
      </c>
      <c r="G2946" s="12">
        <v>0</v>
      </c>
      <c r="H2946" s="12">
        <v>0</v>
      </c>
      <c r="I2946" s="13">
        <v>30</v>
      </c>
      <c r="J2946" s="13">
        <v>80</v>
      </c>
      <c r="K2946" s="13">
        <v>0</v>
      </c>
      <c r="L2946" s="13">
        <v>0</v>
      </c>
      <c r="M2946" s="13">
        <v>0</v>
      </c>
      <c r="N2946" s="14">
        <f>D2946*$D$7</f>
        <v>142.79999999999998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235.61999999999998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894"/>
        <v>378.41999999999996</v>
      </c>
      <c r="Y2946" s="14">
        <f t="shared" si="895"/>
        <v>0</v>
      </c>
      <c r="Z2946" s="14">
        <f t="shared" si="896"/>
        <v>0</v>
      </c>
      <c r="AA2946" s="14">
        <f t="shared" si="897"/>
        <v>0</v>
      </c>
      <c r="AB2946" s="14">
        <f t="shared" si="941"/>
        <v>0</v>
      </c>
      <c r="AC2946" s="15">
        <f t="shared" si="940"/>
        <v>378.4</v>
      </c>
      <c r="AD2946" s="48">
        <f>(ROUND(AC2946-AC2942,1)/AC2942)</f>
        <v>-6.6831072749691744E-2</v>
      </c>
      <c r="AE2946" s="113"/>
      <c r="AF2946" s="60"/>
    </row>
    <row r="2947" spans="1:32">
      <c r="A2947" s="99" t="s">
        <v>666</v>
      </c>
      <c r="B2947" s="91"/>
      <c r="C2947" s="21" t="s">
        <v>339</v>
      </c>
      <c r="D2947" s="12">
        <v>102</v>
      </c>
      <c r="E2947" s="12">
        <v>0</v>
      </c>
      <c r="F2947" s="12">
        <v>0</v>
      </c>
      <c r="G2947" s="12">
        <v>0</v>
      </c>
      <c r="H2947" s="12">
        <v>0</v>
      </c>
      <c r="I2947" s="13">
        <v>30</v>
      </c>
      <c r="J2947" s="13">
        <v>80</v>
      </c>
      <c r="K2947" s="13">
        <v>0</v>
      </c>
      <c r="L2947" s="13">
        <v>0</v>
      </c>
      <c r="M2947" s="13">
        <v>0</v>
      </c>
      <c r="N2947" s="14">
        <f>D2947*$D$8</f>
        <v>142.79999999999998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235.61999999999998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894"/>
        <v>378.41999999999996</v>
      </c>
      <c r="Y2947" s="14">
        <f t="shared" si="895"/>
        <v>0</v>
      </c>
      <c r="Z2947" s="14">
        <f t="shared" si="896"/>
        <v>0</v>
      </c>
      <c r="AA2947" s="14">
        <f t="shared" si="897"/>
        <v>0</v>
      </c>
      <c r="AB2947" s="14">
        <f t="shared" si="941"/>
        <v>0</v>
      </c>
      <c r="AC2947" s="15">
        <f t="shared" si="940"/>
        <v>378.4</v>
      </c>
      <c r="AD2947" s="48">
        <f>(ROUND(AC2947-AC2942,1)/AC2942)</f>
        <v>-6.6831072749691744E-2</v>
      </c>
      <c r="AE2947" s="113"/>
      <c r="AF2947" s="60"/>
    </row>
    <row r="2948" spans="1:32">
      <c r="A2948" s="99" t="s">
        <v>605</v>
      </c>
      <c r="B2948" s="91"/>
      <c r="C2948" s="21" t="s">
        <v>1</v>
      </c>
      <c r="D2948" s="12">
        <v>51</v>
      </c>
      <c r="E2948" s="12">
        <v>102</v>
      </c>
      <c r="F2948" s="12">
        <v>0</v>
      </c>
      <c r="G2948" s="12">
        <v>0</v>
      </c>
      <c r="H2948" s="12">
        <v>0</v>
      </c>
      <c r="I2948" s="13">
        <v>30</v>
      </c>
      <c r="J2948" s="13">
        <v>80</v>
      </c>
      <c r="K2948" s="13">
        <v>116</v>
      </c>
      <c r="L2948" s="13">
        <v>0</v>
      </c>
      <c r="M2948" s="13">
        <v>0</v>
      </c>
      <c r="N2948" s="14">
        <f>D2948*$D$9</f>
        <v>61.199999999999996</v>
      </c>
      <c r="O2948" s="14">
        <f>E2948*$E$9</f>
        <v>132.6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100.97999999999999</v>
      </c>
      <c r="T2948" s="14">
        <f>(O2948/100)*(K2948*$K$9)</f>
        <v>230.72399999999996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894"/>
        <v>162.17999999999998</v>
      </c>
      <c r="Y2948" s="14">
        <f t="shared" si="895"/>
        <v>363.32399999999996</v>
      </c>
      <c r="Z2948" s="14">
        <f t="shared" si="896"/>
        <v>0</v>
      </c>
      <c r="AA2948" s="14">
        <f t="shared" si="897"/>
        <v>0</v>
      </c>
      <c r="AB2948" s="14">
        <f t="shared" si="941"/>
        <v>0</v>
      </c>
      <c r="AC2948" s="15">
        <f t="shared" si="940"/>
        <v>525.5</v>
      </c>
      <c r="AD2948" s="48">
        <f>(ROUND(AC2948-AC2942,1)/AC2942)</f>
        <v>0.29593094944512949</v>
      </c>
      <c r="AE2948" s="113"/>
      <c r="AF2948" s="60"/>
    </row>
    <row r="2949" spans="1:32">
      <c r="A2949" s="99" t="s">
        <v>844</v>
      </c>
      <c r="B2949" s="91"/>
      <c r="C2949" s="21" t="s">
        <v>2</v>
      </c>
      <c r="D2949" s="12">
        <v>51</v>
      </c>
      <c r="E2949" s="12">
        <v>0</v>
      </c>
      <c r="F2949" s="12">
        <v>102</v>
      </c>
      <c r="G2949" s="12">
        <v>0</v>
      </c>
      <c r="H2949" s="12">
        <v>0</v>
      </c>
      <c r="I2949" s="13">
        <v>30</v>
      </c>
      <c r="J2949" s="13">
        <v>80</v>
      </c>
      <c r="K2949" s="13">
        <v>58</v>
      </c>
      <c r="L2949" s="13">
        <v>58</v>
      </c>
      <c r="M2949" s="13">
        <v>0</v>
      </c>
      <c r="N2949" s="14">
        <f>D2949*$D$10</f>
        <v>61.199999999999996</v>
      </c>
      <c r="O2949" s="14">
        <f>E2949*$E$10</f>
        <v>0</v>
      </c>
      <c r="P2949" s="14">
        <f>F2949*$F$10</f>
        <v>132.6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100.97999999999999</v>
      </c>
      <c r="T2949" s="14">
        <f>(O2949/100)*(K2949*$J$10)</f>
        <v>0</v>
      </c>
      <c r="U2949" s="14">
        <f>(P2949/100)*(K2949*$K$10)+(P2949/100)*(L2949*$L$10)</f>
        <v>230.72399999999996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894"/>
        <v>162.17999999999998</v>
      </c>
      <c r="Y2949" s="14">
        <f t="shared" si="895"/>
        <v>0</v>
      </c>
      <c r="Z2949" s="14">
        <f t="shared" si="896"/>
        <v>363.32399999999996</v>
      </c>
      <c r="AA2949" s="14">
        <f t="shared" si="897"/>
        <v>0</v>
      </c>
      <c r="AB2949" s="14">
        <f t="shared" si="941"/>
        <v>0</v>
      </c>
      <c r="AC2949" s="15">
        <f t="shared" si="940"/>
        <v>525.5</v>
      </c>
      <c r="AD2949" s="48">
        <f>(ROUND(AC2949-AC2942,1)/AC2942)</f>
        <v>0.29593094944512949</v>
      </c>
      <c r="AE2949" s="113"/>
      <c r="AF2949" s="60"/>
    </row>
    <row r="2950" spans="1:32">
      <c r="A2950" s="99" t="s">
        <v>845</v>
      </c>
      <c r="B2950" s="91"/>
      <c r="C2950" s="21" t="s">
        <v>3</v>
      </c>
      <c r="D2950" s="12">
        <v>51</v>
      </c>
      <c r="E2950" s="12">
        <v>0</v>
      </c>
      <c r="F2950" s="12">
        <v>0</v>
      </c>
      <c r="G2950" s="12">
        <v>102</v>
      </c>
      <c r="H2950" s="12">
        <v>0</v>
      </c>
      <c r="I2950" s="13">
        <v>30</v>
      </c>
      <c r="J2950" s="13">
        <v>80</v>
      </c>
      <c r="K2950" s="13">
        <v>0</v>
      </c>
      <c r="L2950" s="13">
        <v>116</v>
      </c>
      <c r="M2950" s="13">
        <v>0</v>
      </c>
      <c r="N2950" s="14">
        <f>D2950*$D$11</f>
        <v>61.199999999999996</v>
      </c>
      <c r="O2950" s="14">
        <f>E2950*$E$11</f>
        <v>0</v>
      </c>
      <c r="P2950" s="14">
        <f>F2950*$F$11</f>
        <v>0</v>
      </c>
      <c r="Q2950" s="14">
        <f>G2950*$G$11</f>
        <v>132.6</v>
      </c>
      <c r="R2950" s="14">
        <f>H2950*$H$11</f>
        <v>0</v>
      </c>
      <c r="S2950" s="14">
        <f>(N2950/100)*(I2950*$I$11)+(N2950/100)*(J2950*$J$11)</f>
        <v>100.97999999999999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230.72399999999996</v>
      </c>
      <c r="W2950" s="14">
        <f>(R2950/100)*(K2950*$K$11)+(R2950/100)*(L2950*$L$11)</f>
        <v>0</v>
      </c>
      <c r="X2950" s="14">
        <f t="shared" si="894"/>
        <v>162.17999999999998</v>
      </c>
      <c r="Y2950" s="14">
        <f t="shared" si="895"/>
        <v>0</v>
      </c>
      <c r="Z2950" s="14">
        <f t="shared" si="896"/>
        <v>0</v>
      </c>
      <c r="AA2950" s="14">
        <f t="shared" si="897"/>
        <v>363.32399999999996</v>
      </c>
      <c r="AB2950" s="14">
        <f t="shared" si="941"/>
        <v>0</v>
      </c>
      <c r="AC2950" s="15">
        <f t="shared" si="940"/>
        <v>525.5</v>
      </c>
      <c r="AD2950" s="48">
        <f>(ROUND(AC2950-AC2942,1)/AC2942)</f>
        <v>0.29593094944512949</v>
      </c>
      <c r="AE2950" s="113"/>
      <c r="AF2950" s="60"/>
    </row>
    <row r="2951" spans="1:32">
      <c r="A2951" s="99" t="s">
        <v>846</v>
      </c>
      <c r="B2951" s="91"/>
      <c r="C2951" s="21" t="s">
        <v>4</v>
      </c>
      <c r="D2951" s="12">
        <v>51</v>
      </c>
      <c r="E2951" s="12">
        <v>0</v>
      </c>
      <c r="F2951" s="12">
        <v>0</v>
      </c>
      <c r="G2951" s="12">
        <v>0</v>
      </c>
      <c r="H2951" s="12">
        <v>102</v>
      </c>
      <c r="I2951" s="13">
        <v>30</v>
      </c>
      <c r="J2951" s="13">
        <v>80</v>
      </c>
      <c r="K2951" s="13">
        <v>58</v>
      </c>
      <c r="L2951" s="13">
        <v>58</v>
      </c>
      <c r="M2951" s="13">
        <v>0</v>
      </c>
      <c r="N2951" s="14">
        <f>D2951*$D$12</f>
        <v>61.199999999999996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132.6</v>
      </c>
      <c r="S2951" s="14">
        <f>(N2951/100)*(I2951*$I$12)+(N2951/100)*(J2951*$J$12)</f>
        <v>100.97999999999999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230.72399999999996</v>
      </c>
      <c r="X2951" s="14">
        <f t="shared" si="894"/>
        <v>162.17999999999998</v>
      </c>
      <c r="Y2951" s="14">
        <f t="shared" si="895"/>
        <v>0</v>
      </c>
      <c r="Z2951" s="14">
        <f t="shared" si="896"/>
        <v>0</v>
      </c>
      <c r="AA2951" s="14">
        <f t="shared" si="897"/>
        <v>0</v>
      </c>
      <c r="AB2951" s="14">
        <f t="shared" si="941"/>
        <v>363.32399999999996</v>
      </c>
      <c r="AC2951" s="15">
        <f t="shared" si="940"/>
        <v>525.5</v>
      </c>
      <c r="AD2951" s="48">
        <f>(ROUND(AC2951-AC2942,1)/AC2942)</f>
        <v>0.29593094944512949</v>
      </c>
      <c r="AE2951" s="113"/>
      <c r="AF2951" s="60"/>
    </row>
    <row r="2952" spans="1:32">
      <c r="A2952" s="99" t="s">
        <v>847</v>
      </c>
      <c r="B2952" s="91"/>
      <c r="C2952" s="21" t="s">
        <v>327</v>
      </c>
      <c r="D2952" s="12">
        <v>102</v>
      </c>
      <c r="E2952" s="12">
        <v>0</v>
      </c>
      <c r="F2952" s="12">
        <v>0</v>
      </c>
      <c r="G2952" s="12">
        <v>0</v>
      </c>
      <c r="H2952" s="12">
        <v>0</v>
      </c>
      <c r="I2952" s="13">
        <v>30</v>
      </c>
      <c r="J2952" s="13">
        <v>80</v>
      </c>
      <c r="K2952" s="13">
        <v>0</v>
      </c>
      <c r="L2952" s="13">
        <v>0</v>
      </c>
      <c r="M2952" s="13">
        <v>85</v>
      </c>
      <c r="N2952" s="14">
        <f>D2952*$D$13</f>
        <v>132.6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387.8549999999999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894"/>
        <v>520.45499999999993</v>
      </c>
      <c r="Y2952" s="14">
        <f t="shared" si="895"/>
        <v>0</v>
      </c>
      <c r="Z2952" s="14">
        <f t="shared" si="896"/>
        <v>0</v>
      </c>
      <c r="AA2952" s="14">
        <f t="shared" si="897"/>
        <v>0</v>
      </c>
      <c r="AB2952" s="14">
        <f t="shared" si="941"/>
        <v>0</v>
      </c>
      <c r="AC2952" s="15">
        <f t="shared" si="940"/>
        <v>520.5</v>
      </c>
      <c r="AD2952" s="48">
        <f>(ROUND(AC2952-AC2942,1)/AC2942)</f>
        <v>0.28360049321824909</v>
      </c>
      <c r="AE2952" s="113"/>
      <c r="AF2952" s="60"/>
    </row>
    <row r="2953" spans="1:32">
      <c r="A2953" s="99" t="s">
        <v>848</v>
      </c>
      <c r="B2953" s="91"/>
      <c r="C2953" s="21" t="s">
        <v>328</v>
      </c>
      <c r="D2953" s="12">
        <v>102</v>
      </c>
      <c r="E2953" s="12">
        <v>0</v>
      </c>
      <c r="F2953" s="12">
        <v>0</v>
      </c>
      <c r="G2953" s="12">
        <v>0</v>
      </c>
      <c r="H2953" s="12">
        <v>0</v>
      </c>
      <c r="I2953" s="13">
        <v>30</v>
      </c>
      <c r="J2953" s="13">
        <v>80</v>
      </c>
      <c r="K2953" s="13">
        <v>85</v>
      </c>
      <c r="L2953" s="13">
        <v>0</v>
      </c>
      <c r="M2953" s="13">
        <v>0</v>
      </c>
      <c r="N2953" s="14">
        <f>D2953*$D$14</f>
        <v>132.6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387.8549999999999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894"/>
        <v>520.45499999999993</v>
      </c>
      <c r="Y2953" s="14">
        <f t="shared" si="895"/>
        <v>0</v>
      </c>
      <c r="Z2953" s="14">
        <f t="shared" si="896"/>
        <v>0</v>
      </c>
      <c r="AA2953" s="14">
        <f t="shared" si="897"/>
        <v>0</v>
      </c>
      <c r="AB2953" s="14">
        <f t="shared" si="941"/>
        <v>0</v>
      </c>
      <c r="AC2953" s="15">
        <f t="shared" si="940"/>
        <v>520.5</v>
      </c>
      <c r="AD2953" s="48">
        <f>(ROUND(AC2953-AC2942,1)/AC2942)</f>
        <v>0.28360049321824909</v>
      </c>
      <c r="AE2953" s="113"/>
      <c r="AF2953" s="60"/>
    </row>
    <row r="2954" spans="1:32">
      <c r="A2954" s="99"/>
      <c r="B2954" s="91"/>
      <c r="C2954" s="21" t="s">
        <v>329</v>
      </c>
      <c r="D2954" s="12">
        <v>102</v>
      </c>
      <c r="E2954" s="12">
        <v>0</v>
      </c>
      <c r="F2954" s="12">
        <v>0</v>
      </c>
      <c r="G2954" s="12">
        <v>0</v>
      </c>
      <c r="H2954" s="12">
        <v>0</v>
      </c>
      <c r="I2954" s="13">
        <v>30</v>
      </c>
      <c r="J2954" s="13">
        <v>80</v>
      </c>
      <c r="K2954" s="13">
        <v>0</v>
      </c>
      <c r="L2954" s="13">
        <v>85</v>
      </c>
      <c r="M2954" s="13">
        <v>0</v>
      </c>
      <c r="N2954" s="14">
        <f>D2954*$D$15</f>
        <v>132.6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387.8549999999999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894"/>
        <v>520.45499999999993</v>
      </c>
      <c r="Y2954" s="14">
        <f t="shared" si="895"/>
        <v>0</v>
      </c>
      <c r="Z2954" s="14">
        <f t="shared" si="896"/>
        <v>0</v>
      </c>
      <c r="AA2954" s="14">
        <f t="shared" si="897"/>
        <v>0</v>
      </c>
      <c r="AB2954" s="14">
        <f t="shared" si="941"/>
        <v>0</v>
      </c>
      <c r="AC2954" s="15">
        <f t="shared" si="940"/>
        <v>520.5</v>
      </c>
      <c r="AD2954" s="48">
        <f>(ROUND(AC2954-AC2942,1)/AC2942)</f>
        <v>0.28360049321824909</v>
      </c>
      <c r="AE2954" s="113"/>
      <c r="AF2954" s="60"/>
    </row>
    <row r="2955" spans="1:32">
      <c r="A2955" s="99"/>
      <c r="B2955" s="91"/>
      <c r="C2955" s="21" t="s">
        <v>325</v>
      </c>
      <c r="D2955" s="12">
        <v>102</v>
      </c>
      <c r="E2955" s="12">
        <v>0</v>
      </c>
      <c r="F2955" s="12">
        <v>0</v>
      </c>
      <c r="G2955" s="12">
        <v>0</v>
      </c>
      <c r="H2955" s="12">
        <v>0</v>
      </c>
      <c r="I2955" s="13">
        <v>30</v>
      </c>
      <c r="J2955" s="13">
        <v>107</v>
      </c>
      <c r="K2955" s="13">
        <v>0</v>
      </c>
      <c r="L2955" s="13">
        <v>0</v>
      </c>
      <c r="M2955" s="13">
        <v>0</v>
      </c>
      <c r="N2955" s="14">
        <f>D2955*$D$16</f>
        <v>132.6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366.10859999999991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894"/>
        <v>498.70859999999993</v>
      </c>
      <c r="Y2955" s="14">
        <f t="shared" si="895"/>
        <v>0</v>
      </c>
      <c r="Z2955" s="14">
        <f t="shared" si="896"/>
        <v>0</v>
      </c>
      <c r="AA2955" s="14">
        <f t="shared" si="897"/>
        <v>0</v>
      </c>
      <c r="AB2955" s="14">
        <f t="shared" si="941"/>
        <v>0</v>
      </c>
      <c r="AC2955" s="15">
        <f t="shared" si="940"/>
        <v>498.7</v>
      </c>
      <c r="AD2955" s="48">
        <f>(ROUND(AC2955-AC2942,1)/AC2942)</f>
        <v>0.22983970406905055</v>
      </c>
      <c r="AE2955" s="113"/>
      <c r="AF2955" s="60"/>
    </row>
    <row r="2956" spans="1:32">
      <c r="A2956" s="99"/>
      <c r="B2956" s="91"/>
      <c r="C2956" s="21" t="s">
        <v>326</v>
      </c>
      <c r="D2956" s="12">
        <v>102</v>
      </c>
      <c r="E2956" s="12">
        <v>0</v>
      </c>
      <c r="F2956" s="12">
        <v>0</v>
      </c>
      <c r="G2956" s="12">
        <v>0</v>
      </c>
      <c r="H2956" s="12">
        <v>0</v>
      </c>
      <c r="I2956" s="13">
        <v>71</v>
      </c>
      <c r="J2956" s="13">
        <v>80</v>
      </c>
      <c r="K2956" s="13">
        <v>0</v>
      </c>
      <c r="L2956" s="13">
        <v>0</v>
      </c>
      <c r="M2956" s="13">
        <v>0</v>
      </c>
      <c r="N2956" s="14">
        <f>D2956*$D$17</f>
        <v>132.6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322.61579999999992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894"/>
        <v>455.21579999999994</v>
      </c>
      <c r="Y2956" s="14">
        <f t="shared" si="895"/>
        <v>0</v>
      </c>
      <c r="Z2956" s="14">
        <f t="shared" si="896"/>
        <v>0</v>
      </c>
      <c r="AA2956" s="14">
        <f t="shared" si="897"/>
        <v>0</v>
      </c>
      <c r="AB2956" s="14">
        <f t="shared" si="941"/>
        <v>0</v>
      </c>
      <c r="AC2956" s="15">
        <f t="shared" si="940"/>
        <v>455.2</v>
      </c>
      <c r="AD2956" s="48">
        <f>(ROUND(AC2956-AC2942,1)/AC2942)</f>
        <v>0.12256473489519112</v>
      </c>
      <c r="AE2956" s="113"/>
      <c r="AF2956" s="60"/>
    </row>
    <row r="2957" spans="1:32">
      <c r="A2957" s="106" t="s">
        <v>0</v>
      </c>
      <c r="B2957" s="92" t="s">
        <v>306</v>
      </c>
      <c r="C2957" s="50" t="s">
        <v>241</v>
      </c>
      <c r="D2957" s="11">
        <v>100</v>
      </c>
      <c r="E2957" s="11">
        <v>0</v>
      </c>
      <c r="F2957" s="11">
        <v>50</v>
      </c>
      <c r="G2957" s="11">
        <v>0</v>
      </c>
      <c r="H2957" s="11">
        <v>0</v>
      </c>
      <c r="I2957" s="51">
        <v>50</v>
      </c>
      <c r="J2957" s="51">
        <v>20</v>
      </c>
      <c r="K2957" s="51">
        <v>20</v>
      </c>
      <c r="L2957" s="51">
        <v>20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75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157.5</v>
      </c>
      <c r="T2957" s="52">
        <f>(O2957/100)*(K2957*$K$3)</f>
        <v>0</v>
      </c>
      <c r="U2957" s="52">
        <f>(P2957/100)*(K2957*$K$3)+(P2957/100)*(L2957*$L$3)</f>
        <v>45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94"/>
        <v>307.5</v>
      </c>
      <c r="Y2957" s="52">
        <f t="shared" si="895"/>
        <v>0</v>
      </c>
      <c r="Z2957" s="52">
        <f t="shared" si="896"/>
        <v>120</v>
      </c>
      <c r="AA2957" s="52">
        <f t="shared" si="897"/>
        <v>0</v>
      </c>
      <c r="AB2957" s="52">
        <f>R2957+W2957</f>
        <v>0</v>
      </c>
      <c r="AC2957" s="53">
        <f>ROUND(X2957+Y2957+Z2957+AA2957+AB2957,1)</f>
        <v>427.5</v>
      </c>
      <c r="AD2957" s="58"/>
      <c r="AE2957" s="113"/>
      <c r="AF2957" s="60"/>
    </row>
    <row r="2958" spans="1:32">
      <c r="A2958" s="99" t="s">
        <v>814</v>
      </c>
      <c r="B2958" s="93">
        <v>20</v>
      </c>
      <c r="C2958" s="21" t="s">
        <v>324</v>
      </c>
      <c r="D2958" s="12">
        <v>100</v>
      </c>
      <c r="E2958" s="12">
        <v>0</v>
      </c>
      <c r="F2958" s="12">
        <v>50</v>
      </c>
      <c r="G2958" s="12">
        <v>0</v>
      </c>
      <c r="H2958" s="12">
        <v>0</v>
      </c>
      <c r="I2958" s="13">
        <v>75</v>
      </c>
      <c r="J2958" s="13">
        <v>40</v>
      </c>
      <c r="K2958" s="13">
        <v>20</v>
      </c>
      <c r="L2958" s="13">
        <v>20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65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269.10000000000002</v>
      </c>
      <c r="T2958" s="14">
        <f>(O2958/100)*(K2958*$K$4)</f>
        <v>0</v>
      </c>
      <c r="U2958" s="14">
        <f>(P2958/100)*(K2958*$K$4)+(P2958/100)*(L2958*$L$4)</f>
        <v>39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399.1</v>
      </c>
      <c r="Y2958" s="14">
        <f t="shared" ref="Y2958:Y2971" si="943">O2958+T2958</f>
        <v>0</v>
      </c>
      <c r="Z2958" s="14">
        <f t="shared" ref="Z2958:Z2971" si="944">P2958+U2958</f>
        <v>104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503.1</v>
      </c>
      <c r="AD2958" s="48">
        <f>(ROUND(AC2958-AC2957,1)/AC2957)</f>
        <v>0.17684210526315788</v>
      </c>
      <c r="AE2958" s="113"/>
      <c r="AF2958" s="60"/>
    </row>
    <row r="2959" spans="1:32">
      <c r="A2959" s="99" t="s">
        <v>815</v>
      </c>
      <c r="B2959" s="93">
        <v>10</v>
      </c>
      <c r="C2959" s="21" t="s">
        <v>849</v>
      </c>
      <c r="D2959" s="12">
        <v>100</v>
      </c>
      <c r="E2959" s="12">
        <v>0</v>
      </c>
      <c r="F2959" s="12">
        <v>50</v>
      </c>
      <c r="G2959" s="12">
        <v>0</v>
      </c>
      <c r="H2959" s="12">
        <v>0</v>
      </c>
      <c r="I2959" s="13">
        <v>50</v>
      </c>
      <c r="J2959" s="13">
        <v>20</v>
      </c>
      <c r="K2959" s="13">
        <v>20</v>
      </c>
      <c r="L2959" s="13">
        <v>20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70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147</v>
      </c>
      <c r="T2959" s="14">
        <f>(O2959/100)*(K2959*$K$5)</f>
        <v>0</v>
      </c>
      <c r="U2959" s="14">
        <f>(P2959/100)*(K2959*$K$5)+(P2959/100)*(L2959*$L$5)</f>
        <v>42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287</v>
      </c>
      <c r="Y2959" s="14">
        <f t="shared" si="943"/>
        <v>0</v>
      </c>
      <c r="Z2959" s="14">
        <f t="shared" si="944"/>
        <v>112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399</v>
      </c>
      <c r="AD2959" s="48">
        <f>(ROUND(AC2959-AC2957,1)/AC2957)</f>
        <v>-6.6666666666666666E-2</v>
      </c>
      <c r="AE2959" s="113" t="s">
        <v>813</v>
      </c>
      <c r="AF2959" s="60"/>
    </row>
    <row r="2960" spans="1:32">
      <c r="A2960" s="99" t="s">
        <v>816</v>
      </c>
      <c r="B2960" s="93">
        <v>0</v>
      </c>
      <c r="C2960" s="21" t="s">
        <v>337</v>
      </c>
      <c r="D2960" s="12">
        <v>100</v>
      </c>
      <c r="E2960" s="12">
        <v>0</v>
      </c>
      <c r="F2960" s="12">
        <v>50</v>
      </c>
      <c r="G2960" s="12">
        <v>0</v>
      </c>
      <c r="H2960" s="12">
        <v>0</v>
      </c>
      <c r="I2960" s="13">
        <v>50</v>
      </c>
      <c r="J2960" s="13">
        <v>20</v>
      </c>
      <c r="K2960" s="13">
        <v>20</v>
      </c>
      <c r="L2960" s="13">
        <v>20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70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147</v>
      </c>
      <c r="T2960" s="14">
        <f>(O2960/100)*(K2960*$K$6)</f>
        <v>0</v>
      </c>
      <c r="U2960" s="14">
        <f>(P2960/100)*(K2960*$K$6)+(P2960/100)*(L2960*$L$6)</f>
        <v>42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287</v>
      </c>
      <c r="Y2960" s="14">
        <f t="shared" si="943"/>
        <v>0</v>
      </c>
      <c r="Z2960" s="14">
        <f t="shared" si="944"/>
        <v>112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399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817</v>
      </c>
      <c r="B2961" s="93">
        <v>0</v>
      </c>
      <c r="C2961" s="21" t="s">
        <v>338</v>
      </c>
      <c r="D2961" s="12">
        <v>100</v>
      </c>
      <c r="E2961" s="12">
        <v>0</v>
      </c>
      <c r="F2961" s="12">
        <v>50</v>
      </c>
      <c r="G2961" s="12">
        <v>0</v>
      </c>
      <c r="H2961" s="12">
        <v>0</v>
      </c>
      <c r="I2961" s="13">
        <v>50</v>
      </c>
      <c r="J2961" s="13">
        <v>20</v>
      </c>
      <c r="K2961" s="13">
        <v>20</v>
      </c>
      <c r="L2961" s="13">
        <v>20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70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147</v>
      </c>
      <c r="T2961" s="14">
        <f>(O2961/100)*(K2961*$K$7)</f>
        <v>0</v>
      </c>
      <c r="U2961" s="14">
        <f>(P2961/100)*(K2961*$K$7)+(P2961/100)*(L2961*$L$7)</f>
        <v>42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287</v>
      </c>
      <c r="Y2961" s="14">
        <f t="shared" si="943"/>
        <v>0</v>
      </c>
      <c r="Z2961" s="14">
        <f t="shared" si="944"/>
        <v>112</v>
      </c>
      <c r="AA2961" s="14">
        <f t="shared" si="945"/>
        <v>0</v>
      </c>
      <c r="AB2961" s="14">
        <f t="shared" si="947"/>
        <v>0</v>
      </c>
      <c r="AC2961" s="15">
        <f t="shared" si="946"/>
        <v>399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666</v>
      </c>
      <c r="B2962" s="93"/>
      <c r="C2962" s="21" t="s">
        <v>339</v>
      </c>
      <c r="D2962" s="12">
        <v>100</v>
      </c>
      <c r="E2962" s="12">
        <v>0</v>
      </c>
      <c r="F2962" s="12">
        <v>50</v>
      </c>
      <c r="G2962" s="12">
        <v>0</v>
      </c>
      <c r="H2962" s="12">
        <v>0</v>
      </c>
      <c r="I2962" s="13">
        <v>50</v>
      </c>
      <c r="J2962" s="13">
        <v>20</v>
      </c>
      <c r="K2962" s="13">
        <v>20</v>
      </c>
      <c r="L2962" s="13">
        <v>20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70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147</v>
      </c>
      <c r="T2962" s="14">
        <f>(O2962/100)*(K2962*$K$8)</f>
        <v>0</v>
      </c>
      <c r="U2962" s="14">
        <f>(P2962/100)*(K2962*$K$8)+(P2962/100)*(L2962*$L$8)</f>
        <v>42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287</v>
      </c>
      <c r="Y2962" s="14">
        <f t="shared" si="943"/>
        <v>0</v>
      </c>
      <c r="Z2962" s="14">
        <f t="shared" si="944"/>
        <v>112</v>
      </c>
      <c r="AA2962" s="14">
        <f t="shared" si="945"/>
        <v>0</v>
      </c>
      <c r="AB2962" s="14">
        <f t="shared" si="947"/>
        <v>0</v>
      </c>
      <c r="AC2962" s="15">
        <f t="shared" si="946"/>
        <v>399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605</v>
      </c>
      <c r="B2963" s="93"/>
      <c r="C2963" s="21" t="s">
        <v>1</v>
      </c>
      <c r="D2963" s="12">
        <v>50</v>
      </c>
      <c r="E2963" s="12">
        <v>150</v>
      </c>
      <c r="F2963" s="12">
        <v>0</v>
      </c>
      <c r="G2963" s="12">
        <v>0</v>
      </c>
      <c r="H2963" s="12">
        <v>0</v>
      </c>
      <c r="I2963" s="13">
        <v>50</v>
      </c>
      <c r="J2963" s="13">
        <v>20</v>
      </c>
      <c r="K2963" s="13">
        <v>80</v>
      </c>
      <c r="L2963" s="13">
        <v>0</v>
      </c>
      <c r="M2963" s="13">
        <v>0</v>
      </c>
      <c r="N2963" s="14">
        <f>D2963*$D$9</f>
        <v>60</v>
      </c>
      <c r="O2963" s="14">
        <f>E2963*$E$9</f>
        <v>195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</v>
      </c>
      <c r="T2963" s="14">
        <f>(O2963/100)*(K2963*$K$9)</f>
        <v>234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123</v>
      </c>
      <c r="Y2963" s="14">
        <f t="shared" si="943"/>
        <v>429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552</v>
      </c>
      <c r="AD2963" s="48">
        <f>(ROUND(AC2963-AC2957,1)/AC2957)</f>
        <v>0.29122807017543861</v>
      </c>
      <c r="AE2963" s="113"/>
      <c r="AF2963" s="60"/>
    </row>
    <row r="2964" spans="1:32">
      <c r="A2964" s="99" t="s">
        <v>844</v>
      </c>
      <c r="B2964" s="93"/>
      <c r="C2964" s="21" t="s">
        <v>2</v>
      </c>
      <c r="D2964" s="12">
        <v>50</v>
      </c>
      <c r="E2964" s="12">
        <v>0</v>
      </c>
      <c r="F2964" s="12">
        <v>150</v>
      </c>
      <c r="G2964" s="12">
        <v>0</v>
      </c>
      <c r="H2964" s="12">
        <v>0</v>
      </c>
      <c r="I2964" s="13">
        <v>50</v>
      </c>
      <c r="J2964" s="13">
        <v>20</v>
      </c>
      <c r="K2964" s="13">
        <v>40</v>
      </c>
      <c r="L2964" s="13">
        <v>40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195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</v>
      </c>
      <c r="T2964" s="14">
        <f>(O2964/100)*(K2964*$J$10)</f>
        <v>0</v>
      </c>
      <c r="U2964" s="14">
        <f>(P2964/100)*(K2964*$K$10)+(P2964/100)*(L2964*$L$10)</f>
        <v>234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123</v>
      </c>
      <c r="Y2964" s="14">
        <f t="shared" si="943"/>
        <v>0</v>
      </c>
      <c r="Z2964" s="14">
        <f t="shared" si="944"/>
        <v>429</v>
      </c>
      <c r="AA2964" s="14">
        <f t="shared" si="945"/>
        <v>0</v>
      </c>
      <c r="AB2964" s="14">
        <f t="shared" si="947"/>
        <v>0</v>
      </c>
      <c r="AC2964" s="15">
        <f t="shared" si="946"/>
        <v>552</v>
      </c>
      <c r="AD2964" s="48">
        <f>(ROUND(AC2964-AC2957,1)/AC2957)</f>
        <v>0.29122807017543861</v>
      </c>
      <c r="AE2964" s="113"/>
      <c r="AF2964" s="60"/>
    </row>
    <row r="2965" spans="1:32">
      <c r="A2965" s="99" t="s">
        <v>845</v>
      </c>
      <c r="B2965" s="93"/>
      <c r="C2965" s="21" t="s">
        <v>3</v>
      </c>
      <c r="D2965" s="12">
        <v>50</v>
      </c>
      <c r="E2965" s="12">
        <v>0</v>
      </c>
      <c r="F2965" s="12">
        <v>0</v>
      </c>
      <c r="G2965" s="12">
        <v>150</v>
      </c>
      <c r="H2965" s="12">
        <v>0</v>
      </c>
      <c r="I2965" s="13">
        <v>50</v>
      </c>
      <c r="J2965" s="13">
        <v>20</v>
      </c>
      <c r="K2965" s="13">
        <v>0</v>
      </c>
      <c r="L2965" s="13">
        <v>80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195</v>
      </c>
      <c r="R2965" s="14">
        <f>H2965*$H$11</f>
        <v>0</v>
      </c>
      <c r="S2965" s="14">
        <f>(N2965/100)*(I2965*$I$11)+(N2965/100)*(J2965*$J$11)</f>
        <v>63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234</v>
      </c>
      <c r="W2965" s="14">
        <f>(R2965/100)*(K2965*$K$11)+(R2965/100)*(L2965*$L$11)</f>
        <v>0</v>
      </c>
      <c r="X2965" s="14">
        <f t="shared" si="942"/>
        <v>123</v>
      </c>
      <c r="Y2965" s="14">
        <f t="shared" si="943"/>
        <v>0</v>
      </c>
      <c r="Z2965" s="14">
        <f t="shared" si="944"/>
        <v>0</v>
      </c>
      <c r="AA2965" s="14">
        <f t="shared" si="945"/>
        <v>429</v>
      </c>
      <c r="AB2965" s="14">
        <f t="shared" si="947"/>
        <v>0</v>
      </c>
      <c r="AC2965" s="15">
        <f t="shared" si="946"/>
        <v>552</v>
      </c>
      <c r="AD2965" s="48">
        <f>(ROUND(AC2965-AC2957,1)/AC2957)</f>
        <v>0.29122807017543861</v>
      </c>
      <c r="AE2965" s="113"/>
      <c r="AF2965" s="60"/>
    </row>
    <row r="2966" spans="1:32">
      <c r="A2966" s="99" t="s">
        <v>846</v>
      </c>
      <c r="B2966" s="93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150</v>
      </c>
      <c r="I2966" s="13">
        <v>50</v>
      </c>
      <c r="J2966" s="13">
        <v>20</v>
      </c>
      <c r="K2966" s="13">
        <v>40</v>
      </c>
      <c r="L2966" s="13">
        <v>40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195</v>
      </c>
      <c r="S2966" s="14">
        <f>(N2966/100)*(I2966*$I$12)+(N2966/100)*(J2966*$J$12)</f>
        <v>63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234</v>
      </c>
      <c r="X2966" s="14">
        <f t="shared" si="942"/>
        <v>123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429</v>
      </c>
      <c r="AC2966" s="15">
        <f t="shared" si="946"/>
        <v>552</v>
      </c>
      <c r="AD2966" s="48">
        <f>(ROUND(AC2966-AC2957,1)/AC2957)</f>
        <v>0.29122807017543861</v>
      </c>
      <c r="AE2966" s="113"/>
      <c r="AF2966" s="60"/>
    </row>
    <row r="2967" spans="1:32">
      <c r="A2967" s="99" t="s">
        <v>847</v>
      </c>
      <c r="B2967" s="93"/>
      <c r="C2967" s="21" t="s">
        <v>327</v>
      </c>
      <c r="D2967" s="12">
        <v>100</v>
      </c>
      <c r="E2967" s="12">
        <v>0</v>
      </c>
      <c r="F2967" s="12">
        <v>50</v>
      </c>
      <c r="G2967" s="12">
        <v>0</v>
      </c>
      <c r="H2967" s="12">
        <v>0</v>
      </c>
      <c r="I2967" s="13">
        <v>50</v>
      </c>
      <c r="J2967" s="13">
        <v>20</v>
      </c>
      <c r="K2967" s="13">
        <v>20</v>
      </c>
      <c r="L2967" s="13">
        <v>20</v>
      </c>
      <c r="M2967" s="13">
        <v>60</v>
      </c>
      <c r="N2967" s="14">
        <f>D2967*$D$13</f>
        <v>130</v>
      </c>
      <c r="O2967" s="14">
        <f>E2967*$E$13</f>
        <v>0</v>
      </c>
      <c r="P2967" s="14">
        <f>F2967*$F$13</f>
        <v>65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253.5</v>
      </c>
      <c r="T2967" s="14">
        <f>(O2967/100)*(K2967*$K$13)+(O2967/100)*(M2967*$M$13)</f>
        <v>0</v>
      </c>
      <c r="U2967" s="14">
        <f>(P2967/100)*(K2967*$K$13)+(P2967/100)*(L2967*$L$13)+(P2967/100)*(M2967*$M$13)</f>
        <v>97.5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383.5</v>
      </c>
      <c r="Y2967" s="14">
        <f t="shared" si="943"/>
        <v>0</v>
      </c>
      <c r="Z2967" s="14">
        <f t="shared" si="944"/>
        <v>162.5</v>
      </c>
      <c r="AA2967" s="14">
        <f t="shared" si="945"/>
        <v>0</v>
      </c>
      <c r="AB2967" s="14">
        <f t="shared" si="947"/>
        <v>0</v>
      </c>
      <c r="AC2967" s="15">
        <f t="shared" si="946"/>
        <v>546</v>
      </c>
      <c r="AD2967" s="48">
        <f>(ROUND(AC2967-AC2957,1)/AC2957)</f>
        <v>0.27719298245614032</v>
      </c>
      <c r="AE2967" s="113"/>
      <c r="AF2967" s="60"/>
    </row>
    <row r="2968" spans="1:32">
      <c r="A2968" s="99" t="s">
        <v>848</v>
      </c>
      <c r="B2968" s="93"/>
      <c r="C2968" s="21" t="s">
        <v>328</v>
      </c>
      <c r="D2968" s="12">
        <v>120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20</v>
      </c>
      <c r="K2968" s="13">
        <v>98</v>
      </c>
      <c r="L2968" s="13">
        <v>0</v>
      </c>
      <c r="M2968" s="13">
        <v>0</v>
      </c>
      <c r="N2968" s="14">
        <f>D2968*$D$14</f>
        <v>156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393.12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549.12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549.1</v>
      </c>
      <c r="AD2968" s="48">
        <f>(ROUND(AC2968-AC2957,1)/AC2957)</f>
        <v>0.28444444444444444</v>
      </c>
      <c r="AE2968" s="113"/>
      <c r="AF2968" s="60"/>
    </row>
    <row r="2969" spans="1:32">
      <c r="A2969" s="99"/>
      <c r="B2969" s="93"/>
      <c r="C2969" s="21" t="s">
        <v>329</v>
      </c>
      <c r="D2969" s="12">
        <v>120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20</v>
      </c>
      <c r="K2969" s="13">
        <v>0</v>
      </c>
      <c r="L2969" s="13">
        <v>98</v>
      </c>
      <c r="M2969" s="13">
        <v>0</v>
      </c>
      <c r="N2969" s="14">
        <f>D2969*$D$15</f>
        <v>156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393.12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549.12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549.1</v>
      </c>
      <c r="AD2969" s="48">
        <f>(ROUND(AC2969-AC2957,1)/AC2957)</f>
        <v>0.28444444444444444</v>
      </c>
      <c r="AE2969" s="113"/>
      <c r="AF2969" s="60"/>
    </row>
    <row r="2970" spans="1:32">
      <c r="A2970" s="99"/>
      <c r="B2970" s="93"/>
      <c r="C2970" s="21" t="s">
        <v>325</v>
      </c>
      <c r="D2970" s="12">
        <v>100</v>
      </c>
      <c r="E2970" s="12">
        <v>0</v>
      </c>
      <c r="F2970" s="12">
        <v>50</v>
      </c>
      <c r="G2970" s="12">
        <v>0</v>
      </c>
      <c r="H2970" s="12">
        <v>0</v>
      </c>
      <c r="I2970" s="13">
        <v>50</v>
      </c>
      <c r="J2970" s="13">
        <v>61</v>
      </c>
      <c r="K2970" s="13">
        <v>20</v>
      </c>
      <c r="L2970" s="13">
        <v>20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65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247.39</v>
      </c>
      <c r="T2970" s="14">
        <f>(O2970/100)*(K2970*$K$16)</f>
        <v>0</v>
      </c>
      <c r="U2970" s="14">
        <f>(P2970/100)*(K2970*$K$16)+(P2970/100)*(L2970*$L$16)</f>
        <v>39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377.39</v>
      </c>
      <c r="Y2970" s="14">
        <f t="shared" si="943"/>
        <v>0</v>
      </c>
      <c r="Z2970" s="14">
        <f t="shared" si="944"/>
        <v>104</v>
      </c>
      <c r="AA2970" s="14">
        <f t="shared" si="945"/>
        <v>0</v>
      </c>
      <c r="AB2970" s="14">
        <f t="shared" si="947"/>
        <v>0</v>
      </c>
      <c r="AC2970" s="15">
        <f t="shared" si="946"/>
        <v>481.4</v>
      </c>
      <c r="AD2970" s="48">
        <f>(ROUND(AC2970-AC2957,1)/AC2957)</f>
        <v>0.12608187134502924</v>
      </c>
      <c r="AE2970" s="113"/>
      <c r="AF2970" s="60"/>
    </row>
    <row r="2971" spans="1:32">
      <c r="A2971" s="99"/>
      <c r="B2971" s="93"/>
      <c r="C2971" s="21" t="s">
        <v>326</v>
      </c>
      <c r="D2971" s="12">
        <v>100</v>
      </c>
      <c r="E2971" s="12">
        <v>0</v>
      </c>
      <c r="F2971" s="12">
        <v>50</v>
      </c>
      <c r="G2971" s="12">
        <v>0</v>
      </c>
      <c r="H2971" s="12">
        <v>0</v>
      </c>
      <c r="I2971" s="13">
        <v>88</v>
      </c>
      <c r="J2971" s="13">
        <v>20</v>
      </c>
      <c r="K2971" s="13">
        <v>20</v>
      </c>
      <c r="L2971" s="13">
        <v>20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65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289.12</v>
      </c>
      <c r="T2971" s="14">
        <f>(O2971/100)*(K2971*$K$17)</f>
        <v>0</v>
      </c>
      <c r="U2971" s="14">
        <f>(P2971/100)*(K2971*$K$17)+(P2971/100)*(L2971*$L$17)</f>
        <v>39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419.12</v>
      </c>
      <c r="Y2971" s="14">
        <f t="shared" si="943"/>
        <v>0</v>
      </c>
      <c r="Z2971" s="14">
        <f t="shared" si="944"/>
        <v>104</v>
      </c>
      <c r="AA2971" s="14">
        <f t="shared" si="945"/>
        <v>0</v>
      </c>
      <c r="AB2971" s="14">
        <f t="shared" si="947"/>
        <v>0</v>
      </c>
      <c r="AC2971" s="15">
        <f t="shared" si="946"/>
        <v>523.1</v>
      </c>
      <c r="AD2971" s="48">
        <f>(ROUND(AC2971-AC2957,1)/AC2957)</f>
        <v>0.22362573099415203</v>
      </c>
      <c r="AE2971" s="113"/>
      <c r="AF2971" s="60"/>
    </row>
    <row r="2972" spans="1:32">
      <c r="A2972" s="106" t="s">
        <v>0</v>
      </c>
      <c r="B2972" s="90" t="s">
        <v>537</v>
      </c>
      <c r="C2972" s="50" t="s">
        <v>241</v>
      </c>
      <c r="D2972" s="11">
        <v>110</v>
      </c>
      <c r="E2972" s="11">
        <v>0</v>
      </c>
      <c r="F2972" s="11">
        <v>0</v>
      </c>
      <c r="G2972" s="11">
        <v>0</v>
      </c>
      <c r="H2972" s="11">
        <v>0</v>
      </c>
      <c r="I2972" s="51">
        <v>50</v>
      </c>
      <c r="J2972" s="51">
        <v>50</v>
      </c>
      <c r="K2972" s="51">
        <v>0</v>
      </c>
      <c r="L2972" s="51">
        <v>0</v>
      </c>
      <c r="M2972" s="51">
        <v>0</v>
      </c>
      <c r="N2972" s="52">
        <f>D2972*$D$3</f>
        <v>165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247.5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894"/>
        <v>412.5</v>
      </c>
      <c r="Y2972" s="52">
        <f t="shared" si="895"/>
        <v>0</v>
      </c>
      <c r="Z2972" s="52">
        <f t="shared" si="896"/>
        <v>0</v>
      </c>
      <c r="AA2972" s="52">
        <f t="shared" si="897"/>
        <v>0</v>
      </c>
      <c r="AB2972" s="52">
        <f>R2972+W2972</f>
        <v>0</v>
      </c>
      <c r="AC2972" s="53">
        <f>ROUND(X2972+Y2972+Z2972+AA2972+AB2972,1)</f>
        <v>412.5</v>
      </c>
      <c r="AD2972" s="58"/>
      <c r="AE2972" s="113"/>
      <c r="AF2972" s="60"/>
    </row>
    <row r="2973" spans="1:32">
      <c r="A2973" s="99" t="s">
        <v>814</v>
      </c>
      <c r="B2973" s="91">
        <v>20</v>
      </c>
      <c r="C2973" s="21" t="s">
        <v>324</v>
      </c>
      <c r="D2973" s="12">
        <v>110</v>
      </c>
      <c r="E2973" s="12">
        <v>0</v>
      </c>
      <c r="F2973" s="12">
        <v>0</v>
      </c>
      <c r="G2973" s="12">
        <v>0</v>
      </c>
      <c r="H2973" s="12">
        <v>0</v>
      </c>
      <c r="I2973" s="13">
        <v>71</v>
      </c>
      <c r="J2973" s="13">
        <v>71</v>
      </c>
      <c r="K2973" s="13">
        <v>0</v>
      </c>
      <c r="L2973" s="13">
        <v>0</v>
      </c>
      <c r="M2973" s="13">
        <v>0</v>
      </c>
      <c r="N2973" s="14">
        <f>D2973*$D$4</f>
        <v>143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365.50799999999998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48">N2973+S2973</f>
        <v>508.50799999999998</v>
      </c>
      <c r="Y2973" s="14">
        <f t="shared" ref="Y2973:Y2986" si="949">O2973+T2973</f>
        <v>0</v>
      </c>
      <c r="Z2973" s="14">
        <f t="shared" ref="Z2973:Z2986" si="950">P2973+U2973</f>
        <v>0</v>
      </c>
      <c r="AA2973" s="14">
        <f t="shared" ref="AA2973:AA2986" si="951">Q2973+V2973</f>
        <v>0</v>
      </c>
      <c r="AB2973" s="14">
        <f>R2973+W2973</f>
        <v>0</v>
      </c>
      <c r="AC2973" s="15">
        <f>ROUND(X2973+Y2973+Z2973+AA2973+AB2973,1)</f>
        <v>508.5</v>
      </c>
      <c r="AD2973" s="48">
        <f>(ROUND(AC2973-AC2972,1)/AC2972)</f>
        <v>0.23272727272727273</v>
      </c>
      <c r="AE2973" s="113"/>
      <c r="AF2973" s="60"/>
    </row>
    <row r="2974" spans="1:32">
      <c r="A2974" s="99" t="s">
        <v>815</v>
      </c>
      <c r="B2974" s="91">
        <v>20</v>
      </c>
      <c r="C2974" s="21" t="s">
        <v>849</v>
      </c>
      <c r="D2974" s="12">
        <v>110</v>
      </c>
      <c r="E2974" s="12">
        <v>0</v>
      </c>
      <c r="F2974" s="12">
        <v>0</v>
      </c>
      <c r="G2974" s="12">
        <v>0</v>
      </c>
      <c r="H2974" s="12">
        <v>0</v>
      </c>
      <c r="I2974" s="13">
        <v>50</v>
      </c>
      <c r="J2974" s="13">
        <v>50</v>
      </c>
      <c r="K2974" s="13">
        <v>0</v>
      </c>
      <c r="L2974" s="13">
        <v>0</v>
      </c>
      <c r="M2974" s="13">
        <v>0</v>
      </c>
      <c r="N2974" s="14">
        <f>D2974*$D$5</f>
        <v>154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231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385</v>
      </c>
      <c r="Y2974" s="14">
        <f t="shared" si="949"/>
        <v>0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385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1">
        <v>0</v>
      </c>
      <c r="C2975" s="21" t="s">
        <v>337</v>
      </c>
      <c r="D2975" s="12">
        <v>110</v>
      </c>
      <c r="E2975" s="12">
        <v>0</v>
      </c>
      <c r="F2975" s="12">
        <v>0</v>
      </c>
      <c r="G2975" s="12">
        <v>0</v>
      </c>
      <c r="H2975" s="12">
        <v>0</v>
      </c>
      <c r="I2975" s="13">
        <v>50</v>
      </c>
      <c r="J2975" s="13">
        <v>50</v>
      </c>
      <c r="K2975" s="13">
        <v>0</v>
      </c>
      <c r="L2975" s="13">
        <v>0</v>
      </c>
      <c r="M2975" s="13">
        <v>0</v>
      </c>
      <c r="N2975" s="14">
        <f>D2975*$D$6</f>
        <v>154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231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385</v>
      </c>
      <c r="Y2975" s="14">
        <f t="shared" si="949"/>
        <v>0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1">
        <v>0</v>
      </c>
      <c r="C2976" s="21" t="s">
        <v>338</v>
      </c>
      <c r="D2976" s="12">
        <v>110</v>
      </c>
      <c r="E2976" s="12">
        <v>0</v>
      </c>
      <c r="F2976" s="12">
        <v>0</v>
      </c>
      <c r="G2976" s="12">
        <v>0</v>
      </c>
      <c r="H2976" s="12">
        <v>0</v>
      </c>
      <c r="I2976" s="13">
        <v>50</v>
      </c>
      <c r="J2976" s="13">
        <v>50</v>
      </c>
      <c r="K2976" s="13">
        <v>0</v>
      </c>
      <c r="L2976" s="13">
        <v>0</v>
      </c>
      <c r="M2976" s="13">
        <v>0</v>
      </c>
      <c r="N2976" s="14">
        <f>D2976*$D$7</f>
        <v>154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231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385</v>
      </c>
      <c r="Y2976" s="14">
        <f t="shared" si="949"/>
        <v>0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1"/>
      <c r="C2977" s="21" t="s">
        <v>339</v>
      </c>
      <c r="D2977" s="12">
        <v>110</v>
      </c>
      <c r="E2977" s="12">
        <v>0</v>
      </c>
      <c r="F2977" s="12">
        <v>0</v>
      </c>
      <c r="G2977" s="12">
        <v>0</v>
      </c>
      <c r="H2977" s="12">
        <v>0</v>
      </c>
      <c r="I2977" s="13">
        <v>50</v>
      </c>
      <c r="J2977" s="13">
        <v>50</v>
      </c>
      <c r="K2977" s="13">
        <v>0</v>
      </c>
      <c r="L2977" s="13">
        <v>0</v>
      </c>
      <c r="M2977" s="13">
        <v>0</v>
      </c>
      <c r="N2977" s="14">
        <f>D2977*$D$8</f>
        <v>154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231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385</v>
      </c>
      <c r="Y2977" s="14">
        <f t="shared" si="949"/>
        <v>0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55</v>
      </c>
      <c r="E2978" s="12">
        <v>110</v>
      </c>
      <c r="F2978" s="12">
        <v>0</v>
      </c>
      <c r="G2978" s="12">
        <v>0</v>
      </c>
      <c r="H2978" s="12">
        <v>0</v>
      </c>
      <c r="I2978" s="13">
        <v>50</v>
      </c>
      <c r="J2978" s="13">
        <v>50</v>
      </c>
      <c r="K2978" s="13">
        <v>105</v>
      </c>
      <c r="L2978" s="13">
        <v>0</v>
      </c>
      <c r="M2978" s="13">
        <v>0</v>
      </c>
      <c r="N2978" s="14">
        <f>D2978*$D$9</f>
        <v>66</v>
      </c>
      <c r="O2978" s="14">
        <f>E2978*$E$9</f>
        <v>143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99</v>
      </c>
      <c r="T2978" s="14">
        <f>(O2978/100)*(K2978*$K$9)</f>
        <v>225.22499999999999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165</v>
      </c>
      <c r="Y2978" s="14">
        <f t="shared" si="949"/>
        <v>368.22500000000002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533.20000000000005</v>
      </c>
      <c r="AD2978" s="48">
        <f>(ROUND(AC2978-AC2972,1)/AC2972)</f>
        <v>0.29260606060606059</v>
      </c>
      <c r="AE2978" s="113"/>
      <c r="AF2978" s="60"/>
    </row>
    <row r="2979" spans="1:32">
      <c r="A2979" s="99" t="s">
        <v>844</v>
      </c>
      <c r="B2979" s="91"/>
      <c r="C2979" s="21" t="s">
        <v>2</v>
      </c>
      <c r="D2979" s="12">
        <v>55</v>
      </c>
      <c r="E2979" s="12">
        <v>0</v>
      </c>
      <c r="F2979" s="12">
        <v>110</v>
      </c>
      <c r="G2979" s="12">
        <v>0</v>
      </c>
      <c r="H2979" s="12">
        <v>0</v>
      </c>
      <c r="I2979" s="13">
        <v>50</v>
      </c>
      <c r="J2979" s="13">
        <v>50</v>
      </c>
      <c r="K2979" s="13">
        <v>52.5</v>
      </c>
      <c r="L2979" s="13">
        <v>52.5</v>
      </c>
      <c r="M2979" s="13">
        <v>0</v>
      </c>
      <c r="N2979" s="14">
        <f>D2979*$D$10</f>
        <v>66</v>
      </c>
      <c r="O2979" s="14">
        <f>E2979*$E$10</f>
        <v>0</v>
      </c>
      <c r="P2979" s="14">
        <f>F2979*$F$10</f>
        <v>143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99</v>
      </c>
      <c r="T2979" s="14">
        <f>(O2979/100)*(K2979*$J$10)</f>
        <v>0</v>
      </c>
      <c r="U2979" s="14">
        <f>(P2979/100)*(K2979*$K$10)+(P2979/100)*(L2979*$L$10)</f>
        <v>225.22499999999999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165</v>
      </c>
      <c r="Y2979" s="14">
        <f t="shared" si="949"/>
        <v>0</v>
      </c>
      <c r="Z2979" s="14">
        <f t="shared" si="950"/>
        <v>368.22500000000002</v>
      </c>
      <c r="AA2979" s="14">
        <f t="shared" si="951"/>
        <v>0</v>
      </c>
      <c r="AB2979" s="14">
        <f t="shared" si="953"/>
        <v>0</v>
      </c>
      <c r="AC2979" s="15">
        <f t="shared" si="952"/>
        <v>533.20000000000005</v>
      </c>
      <c r="AD2979" s="48">
        <f>(ROUND(AC2979-AC2972,1)/AC2972)</f>
        <v>0.29260606060606059</v>
      </c>
      <c r="AE2979" s="113"/>
      <c r="AF2979" s="60"/>
    </row>
    <row r="2980" spans="1:32">
      <c r="A2980" s="99" t="s">
        <v>845</v>
      </c>
      <c r="B2980" s="91"/>
      <c r="C2980" s="21" t="s">
        <v>3</v>
      </c>
      <c r="D2980" s="12">
        <v>55</v>
      </c>
      <c r="E2980" s="12">
        <v>0</v>
      </c>
      <c r="F2980" s="12">
        <v>0</v>
      </c>
      <c r="G2980" s="12">
        <v>110</v>
      </c>
      <c r="H2980" s="12">
        <v>0</v>
      </c>
      <c r="I2980" s="13">
        <v>50</v>
      </c>
      <c r="J2980" s="13">
        <v>50</v>
      </c>
      <c r="K2980" s="13">
        <v>0</v>
      </c>
      <c r="L2980" s="13">
        <v>105</v>
      </c>
      <c r="M2980" s="13">
        <v>0</v>
      </c>
      <c r="N2980" s="14">
        <f>D2980*$D$11</f>
        <v>66</v>
      </c>
      <c r="O2980" s="14">
        <f>E2980*$E$11</f>
        <v>0</v>
      </c>
      <c r="P2980" s="14">
        <f>F2980*$F$11</f>
        <v>0</v>
      </c>
      <c r="Q2980" s="14">
        <f>G2980*$G$11</f>
        <v>143</v>
      </c>
      <c r="R2980" s="14">
        <f>H2980*$H$11</f>
        <v>0</v>
      </c>
      <c r="S2980" s="14">
        <f>(N2980/100)*(I2980*$I$11)+(N2980/100)*(J2980*$J$11)</f>
        <v>99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225.22499999999999</v>
      </c>
      <c r="W2980" s="14">
        <f>(R2980/100)*(K2980*$K$11)+(R2980/100)*(L2980*$L$11)</f>
        <v>0</v>
      </c>
      <c r="X2980" s="14">
        <f t="shared" si="948"/>
        <v>165</v>
      </c>
      <c r="Y2980" s="14">
        <f t="shared" si="949"/>
        <v>0</v>
      </c>
      <c r="Z2980" s="14">
        <f t="shared" si="950"/>
        <v>0</v>
      </c>
      <c r="AA2980" s="14">
        <f t="shared" si="951"/>
        <v>368.22500000000002</v>
      </c>
      <c r="AB2980" s="14">
        <f t="shared" si="953"/>
        <v>0</v>
      </c>
      <c r="AC2980" s="15">
        <f t="shared" si="952"/>
        <v>533.20000000000005</v>
      </c>
      <c r="AD2980" s="48">
        <f>(ROUND(AC2980-AC2972,1)/AC2972)</f>
        <v>0.29260606060606059</v>
      </c>
      <c r="AE2980" s="113"/>
      <c r="AF2980" s="60"/>
    </row>
    <row r="2981" spans="1:32">
      <c r="A2981" s="99" t="s">
        <v>846</v>
      </c>
      <c r="B2981" s="91"/>
      <c r="C2981" s="21" t="s">
        <v>4</v>
      </c>
      <c r="D2981" s="12">
        <v>55</v>
      </c>
      <c r="E2981" s="12">
        <v>0</v>
      </c>
      <c r="F2981" s="12">
        <v>0</v>
      </c>
      <c r="G2981" s="12">
        <v>0</v>
      </c>
      <c r="H2981" s="12">
        <v>110</v>
      </c>
      <c r="I2981" s="13">
        <v>50</v>
      </c>
      <c r="J2981" s="13">
        <v>50</v>
      </c>
      <c r="K2981" s="13">
        <v>52.5</v>
      </c>
      <c r="L2981" s="13">
        <v>52.5</v>
      </c>
      <c r="M2981" s="13">
        <v>0</v>
      </c>
      <c r="N2981" s="14">
        <f>D2981*$D$12</f>
        <v>66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143</v>
      </c>
      <c r="S2981" s="14">
        <f>(N2981/100)*(I2981*$I$12)+(N2981/100)*(J2981*$J$12)</f>
        <v>99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225.22499999999999</v>
      </c>
      <c r="X2981" s="14">
        <f t="shared" si="948"/>
        <v>165</v>
      </c>
      <c r="Y2981" s="14">
        <f t="shared" si="949"/>
        <v>0</v>
      </c>
      <c r="Z2981" s="14">
        <f t="shared" si="950"/>
        <v>0</v>
      </c>
      <c r="AA2981" s="14">
        <f t="shared" si="951"/>
        <v>0</v>
      </c>
      <c r="AB2981" s="14">
        <f t="shared" si="953"/>
        <v>368.22500000000002</v>
      </c>
      <c r="AC2981" s="15">
        <f t="shared" si="952"/>
        <v>533.20000000000005</v>
      </c>
      <c r="AD2981" s="48">
        <f>(ROUND(AC2981-AC2972,1)/AC2972)</f>
        <v>0.29260606060606059</v>
      </c>
      <c r="AE2981" s="113"/>
      <c r="AF2981" s="60"/>
    </row>
    <row r="2982" spans="1:32">
      <c r="A2982" s="99" t="s">
        <v>847</v>
      </c>
      <c r="B2982" s="91"/>
      <c r="C2982" s="21" t="s">
        <v>327</v>
      </c>
      <c r="D2982" s="12">
        <v>110</v>
      </c>
      <c r="E2982" s="12">
        <v>0</v>
      </c>
      <c r="F2982" s="12">
        <v>0</v>
      </c>
      <c r="G2982" s="12">
        <v>0</v>
      </c>
      <c r="H2982" s="12">
        <v>0</v>
      </c>
      <c r="I2982" s="13">
        <v>50</v>
      </c>
      <c r="J2982" s="13">
        <v>50</v>
      </c>
      <c r="K2982" s="13">
        <v>0</v>
      </c>
      <c r="L2982" s="13">
        <v>0</v>
      </c>
      <c r="M2982" s="13">
        <v>80</v>
      </c>
      <c r="N2982" s="14">
        <f>D2982*$D$13</f>
        <v>143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386.1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529.1</v>
      </c>
      <c r="Y2982" s="14">
        <f t="shared" si="949"/>
        <v>0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529.1</v>
      </c>
      <c r="AD2982" s="48">
        <f>(ROUND(AC2982-AC2972,1)/AC2972)</f>
        <v>0.28266666666666668</v>
      </c>
      <c r="AE2982" s="113"/>
      <c r="AF2982" s="60"/>
    </row>
    <row r="2983" spans="1:32">
      <c r="A2983" s="99" t="s">
        <v>848</v>
      </c>
      <c r="B2983" s="91"/>
      <c r="C2983" s="21" t="s">
        <v>328</v>
      </c>
      <c r="D2983" s="12">
        <v>110</v>
      </c>
      <c r="E2983" s="12">
        <v>0</v>
      </c>
      <c r="F2983" s="12">
        <v>0</v>
      </c>
      <c r="G2983" s="12">
        <v>0</v>
      </c>
      <c r="H2983" s="12">
        <v>0</v>
      </c>
      <c r="I2983" s="13">
        <v>50</v>
      </c>
      <c r="J2983" s="13">
        <v>50</v>
      </c>
      <c r="K2983" s="13">
        <v>80</v>
      </c>
      <c r="L2983" s="13">
        <v>0</v>
      </c>
      <c r="M2983" s="13">
        <v>0</v>
      </c>
      <c r="N2983" s="14">
        <f>D2983*$D$14</f>
        <v>143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386.1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529.1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529.1</v>
      </c>
      <c r="AD2983" s="48">
        <f>(ROUND(AC2983-AC2972,1)/AC2972)</f>
        <v>0.28266666666666668</v>
      </c>
      <c r="AE2983" s="113"/>
      <c r="AF2983" s="60"/>
    </row>
    <row r="2984" spans="1:32">
      <c r="A2984" s="99"/>
      <c r="B2984" s="91"/>
      <c r="C2984" s="21" t="s">
        <v>329</v>
      </c>
      <c r="D2984" s="12">
        <v>110</v>
      </c>
      <c r="E2984" s="12">
        <v>0</v>
      </c>
      <c r="F2984" s="12">
        <v>0</v>
      </c>
      <c r="G2984" s="12">
        <v>0</v>
      </c>
      <c r="H2984" s="12">
        <v>0</v>
      </c>
      <c r="I2984" s="13">
        <v>50</v>
      </c>
      <c r="J2984" s="13">
        <v>50</v>
      </c>
      <c r="K2984" s="13">
        <v>0</v>
      </c>
      <c r="L2984" s="13">
        <v>80</v>
      </c>
      <c r="M2984" s="13">
        <v>0</v>
      </c>
      <c r="N2984" s="14">
        <f>D2984*$D$15</f>
        <v>143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386.1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529.1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529.1</v>
      </c>
      <c r="AD2984" s="48">
        <f>(ROUND(AC2984-AC2972,1)/AC2972)</f>
        <v>0.28266666666666668</v>
      </c>
      <c r="AE2984" s="113"/>
      <c r="AF2984" s="60"/>
    </row>
    <row r="2985" spans="1:32">
      <c r="A2985" s="99"/>
      <c r="B2985" s="91"/>
      <c r="C2985" s="21" t="s">
        <v>325</v>
      </c>
      <c r="D2985" s="12">
        <v>110</v>
      </c>
      <c r="E2985" s="12">
        <v>0</v>
      </c>
      <c r="F2985" s="12">
        <v>0</v>
      </c>
      <c r="G2985" s="12">
        <v>0</v>
      </c>
      <c r="H2985" s="12">
        <v>0</v>
      </c>
      <c r="I2985" s="13">
        <v>50</v>
      </c>
      <c r="J2985" s="13">
        <v>82</v>
      </c>
      <c r="K2985" s="13">
        <v>0</v>
      </c>
      <c r="L2985" s="13">
        <v>0</v>
      </c>
      <c r="M2985" s="13">
        <v>0</v>
      </c>
      <c r="N2985" s="14">
        <f>D2985*$D$16</f>
        <v>143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341.19799999999998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484.19799999999998</v>
      </c>
      <c r="Y2985" s="14">
        <f t="shared" si="949"/>
        <v>0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484.2</v>
      </c>
      <c r="AD2985" s="48">
        <f>(ROUND(AC2985-AC2972,1)/AC2972)</f>
        <v>0.17381818181818182</v>
      </c>
      <c r="AE2985" s="113"/>
      <c r="AF2985" s="60"/>
    </row>
    <row r="2986" spans="1:32">
      <c r="A2986" s="99"/>
      <c r="B2986" s="91"/>
      <c r="C2986" s="21" t="s">
        <v>326</v>
      </c>
      <c r="D2986" s="12">
        <v>110</v>
      </c>
      <c r="E2986" s="12">
        <v>0</v>
      </c>
      <c r="F2986" s="12">
        <v>0</v>
      </c>
      <c r="G2986" s="12">
        <v>0</v>
      </c>
      <c r="H2986" s="12">
        <v>0</v>
      </c>
      <c r="I2986" s="13">
        <v>82</v>
      </c>
      <c r="J2986" s="13">
        <v>50</v>
      </c>
      <c r="K2986" s="13">
        <v>0</v>
      </c>
      <c r="L2986" s="13">
        <v>0</v>
      </c>
      <c r="M2986" s="13">
        <v>0</v>
      </c>
      <c r="N2986" s="14">
        <f>D2986*$D$17</f>
        <v>143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341.19799999999998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484.19799999999998</v>
      </c>
      <c r="Y2986" s="14">
        <f t="shared" si="949"/>
        <v>0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484.2</v>
      </c>
      <c r="AD2986" s="48">
        <f>(ROUND(AC2986-AC2972,1)/AC2972)</f>
        <v>0.17381818181818182</v>
      </c>
      <c r="AE2986" s="113"/>
      <c r="AF2986" s="60"/>
    </row>
    <row r="2987" spans="1:32">
      <c r="A2987" s="106" t="s">
        <v>0</v>
      </c>
      <c r="B2987" s="92" t="s">
        <v>135</v>
      </c>
      <c r="C2987" s="50" t="s">
        <v>241</v>
      </c>
      <c r="D2987" s="11">
        <v>90</v>
      </c>
      <c r="E2987" s="11">
        <v>60</v>
      </c>
      <c r="F2987" s="11">
        <v>0</v>
      </c>
      <c r="G2987" s="11">
        <v>0</v>
      </c>
      <c r="H2987" s="11">
        <v>0</v>
      </c>
      <c r="I2987" s="51">
        <v>30</v>
      </c>
      <c r="J2987" s="51">
        <v>30</v>
      </c>
      <c r="K2987" s="51">
        <v>50</v>
      </c>
      <c r="L2987" s="51">
        <v>0</v>
      </c>
      <c r="M2987" s="51">
        <v>0</v>
      </c>
      <c r="N2987" s="52">
        <f>D2987*$D$3</f>
        <v>135</v>
      </c>
      <c r="O2987" s="52">
        <f>E2987*$E$3</f>
        <v>90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121.50000000000001</v>
      </c>
      <c r="T2987" s="52">
        <f>(O2987/100)*(K2987*$K$3)</f>
        <v>67.5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16" si="954">N2987+S2987</f>
        <v>256.5</v>
      </c>
      <c r="Y2987" s="52">
        <f t="shared" ref="Y2987:Y3016" si="955">O2987+T2987</f>
        <v>157.5</v>
      </c>
      <c r="Z2987" s="52">
        <f t="shared" ref="Z2987:Z3016" si="956">P2987+U2987</f>
        <v>0</v>
      </c>
      <c r="AA2987" s="52">
        <f t="shared" ref="AA2987:AA3016" si="957">Q2987+V2987</f>
        <v>0</v>
      </c>
      <c r="AB2987" s="52">
        <f>R2987+W2987</f>
        <v>0</v>
      </c>
      <c r="AC2987" s="53">
        <f>ROUND(X2987+Y2987+Z2987+AA2987+AB2987,1)</f>
        <v>414</v>
      </c>
      <c r="AD2987" s="58"/>
      <c r="AE2987" s="113"/>
      <c r="AF2987" s="60"/>
    </row>
    <row r="2988" spans="1:32">
      <c r="A2988" s="99" t="s">
        <v>814</v>
      </c>
      <c r="B2988" s="93">
        <v>12</v>
      </c>
      <c r="C2988" s="21" t="s">
        <v>324</v>
      </c>
      <c r="D2988" s="12">
        <v>90</v>
      </c>
      <c r="E2988" s="12">
        <v>60</v>
      </c>
      <c r="F2988" s="12">
        <v>0</v>
      </c>
      <c r="G2988" s="12">
        <v>0</v>
      </c>
      <c r="H2988" s="12">
        <v>0</v>
      </c>
      <c r="I2988" s="13">
        <v>61</v>
      </c>
      <c r="J2988" s="13">
        <v>61</v>
      </c>
      <c r="K2988" s="13">
        <v>50</v>
      </c>
      <c r="L2988" s="13">
        <v>0</v>
      </c>
      <c r="M2988" s="13">
        <v>0</v>
      </c>
      <c r="N2988" s="14">
        <f>D2988*$D$4</f>
        <v>117</v>
      </c>
      <c r="O2988" s="14">
        <f>E2988*$E$4</f>
        <v>78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256.93199999999996</v>
      </c>
      <c r="T2988" s="14">
        <f>(O2988/100)*(K2988*$K$4)</f>
        <v>58.5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54"/>
        <v>373.93199999999996</v>
      </c>
      <c r="Y2988" s="14">
        <f t="shared" si="955"/>
        <v>136.5</v>
      </c>
      <c r="Z2988" s="14">
        <f t="shared" si="956"/>
        <v>0</v>
      </c>
      <c r="AA2988" s="14">
        <f t="shared" si="957"/>
        <v>0</v>
      </c>
      <c r="AB2988" s="14">
        <f>R2988+W2988</f>
        <v>0</v>
      </c>
      <c r="AC2988" s="15">
        <f>ROUND(X2988+Y2988+Z2988+AA2988+AB2988,1)</f>
        <v>510.4</v>
      </c>
      <c r="AD2988" s="48">
        <f>(ROUND(AC2988-AC2987,1)/AC2987)</f>
        <v>0.23285024154589373</v>
      </c>
      <c r="AE2988" s="113"/>
      <c r="AF2988" s="60"/>
    </row>
    <row r="2989" spans="1:32">
      <c r="A2989" s="99" t="s">
        <v>815</v>
      </c>
      <c r="B2989" s="93">
        <v>10</v>
      </c>
      <c r="C2989" s="21" t="s">
        <v>849</v>
      </c>
      <c r="D2989" s="12">
        <v>90</v>
      </c>
      <c r="E2989" s="12">
        <v>60</v>
      </c>
      <c r="F2989" s="12">
        <v>0</v>
      </c>
      <c r="G2989" s="12">
        <v>0</v>
      </c>
      <c r="H2989" s="12">
        <v>0</v>
      </c>
      <c r="I2989" s="13">
        <v>30</v>
      </c>
      <c r="J2989" s="13">
        <v>30</v>
      </c>
      <c r="K2989" s="13">
        <v>50</v>
      </c>
      <c r="L2989" s="13">
        <v>0</v>
      </c>
      <c r="M2989" s="13">
        <v>0</v>
      </c>
      <c r="N2989" s="14">
        <f>D2989*$D$5</f>
        <v>125.99999999999999</v>
      </c>
      <c r="O2989" s="14">
        <f>E2989*$E$5</f>
        <v>84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113.39999999999998</v>
      </c>
      <c r="T2989" s="14">
        <f>(O2989/100)*(K2989*$K$5)</f>
        <v>63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4"/>
        <v>239.39999999999998</v>
      </c>
      <c r="Y2989" s="14">
        <f t="shared" si="955"/>
        <v>147</v>
      </c>
      <c r="Z2989" s="14">
        <f t="shared" si="956"/>
        <v>0</v>
      </c>
      <c r="AA2989" s="14">
        <f t="shared" si="957"/>
        <v>0</v>
      </c>
      <c r="AB2989" s="14">
        <f>R2989+W2989</f>
        <v>0</v>
      </c>
      <c r="AC2989" s="15">
        <f t="shared" ref="AC2989:AC3001" si="958">ROUND(X2989+Y2989+Z2989+AA2989+AB2989,1)</f>
        <v>386.4</v>
      </c>
      <c r="AD2989" s="48">
        <f>(ROUND(AC2989-AC2987,1)/AC2987)</f>
        <v>-6.6666666666666666E-2</v>
      </c>
      <c r="AE2989" s="113" t="s">
        <v>813</v>
      </c>
      <c r="AF2989" s="60"/>
    </row>
    <row r="2990" spans="1:32">
      <c r="A2990" s="99" t="s">
        <v>816</v>
      </c>
      <c r="B2990" s="93">
        <v>25</v>
      </c>
      <c r="C2990" s="21" t="s">
        <v>337</v>
      </c>
      <c r="D2990" s="12">
        <v>90</v>
      </c>
      <c r="E2990" s="12">
        <v>60</v>
      </c>
      <c r="F2990" s="12">
        <v>0</v>
      </c>
      <c r="G2990" s="12">
        <v>0</v>
      </c>
      <c r="H2990" s="12">
        <v>0</v>
      </c>
      <c r="I2990" s="13">
        <v>30</v>
      </c>
      <c r="J2990" s="13">
        <v>30</v>
      </c>
      <c r="K2990" s="13">
        <v>50</v>
      </c>
      <c r="L2990" s="13">
        <v>0</v>
      </c>
      <c r="M2990" s="13">
        <v>0</v>
      </c>
      <c r="N2990" s="14">
        <f>D2990*$D$6</f>
        <v>125.99999999999999</v>
      </c>
      <c r="O2990" s="14">
        <f>E2990*$E$6</f>
        <v>84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113.39999999999998</v>
      </c>
      <c r="T2990" s="14">
        <f>(O2990/100)*(K2990*$K$6)</f>
        <v>63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4"/>
        <v>239.39999999999998</v>
      </c>
      <c r="Y2990" s="14">
        <f t="shared" si="955"/>
        <v>147</v>
      </c>
      <c r="Z2990" s="14">
        <f t="shared" si="956"/>
        <v>0</v>
      </c>
      <c r="AA2990" s="14">
        <f t="shared" si="957"/>
        <v>0</v>
      </c>
      <c r="AB2990" s="14">
        <f t="shared" ref="AB2990:AB3001" si="959">R2990+W2990</f>
        <v>0</v>
      </c>
      <c r="AC2990" s="15">
        <f t="shared" si="958"/>
        <v>386.4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817</v>
      </c>
      <c r="B2991" s="93">
        <v>0</v>
      </c>
      <c r="C2991" s="21" t="s">
        <v>338</v>
      </c>
      <c r="D2991" s="12">
        <v>90</v>
      </c>
      <c r="E2991" s="12">
        <v>60</v>
      </c>
      <c r="F2991" s="12">
        <v>0</v>
      </c>
      <c r="G2991" s="12">
        <v>0</v>
      </c>
      <c r="H2991" s="12">
        <v>0</v>
      </c>
      <c r="I2991" s="13">
        <v>30</v>
      </c>
      <c r="J2991" s="13">
        <v>30</v>
      </c>
      <c r="K2991" s="13">
        <v>50</v>
      </c>
      <c r="L2991" s="13">
        <v>0</v>
      </c>
      <c r="M2991" s="13">
        <v>0</v>
      </c>
      <c r="N2991" s="14">
        <f>D2991*$D$7</f>
        <v>125.99999999999999</v>
      </c>
      <c r="O2991" s="14">
        <f>E2991*$E$7</f>
        <v>84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113.39999999999998</v>
      </c>
      <c r="T2991" s="14">
        <f>(O2991/100)*(K2991*$K$7)</f>
        <v>63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4"/>
        <v>239.39999999999998</v>
      </c>
      <c r="Y2991" s="14">
        <f t="shared" si="955"/>
        <v>147</v>
      </c>
      <c r="Z2991" s="14">
        <f t="shared" si="956"/>
        <v>0</v>
      </c>
      <c r="AA2991" s="14">
        <f t="shared" si="957"/>
        <v>0</v>
      </c>
      <c r="AB2991" s="14">
        <f t="shared" si="959"/>
        <v>0</v>
      </c>
      <c r="AC2991" s="15">
        <f t="shared" si="958"/>
        <v>386.4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666</v>
      </c>
      <c r="B2992" s="93"/>
      <c r="C2992" s="21" t="s">
        <v>339</v>
      </c>
      <c r="D2992" s="12">
        <v>90</v>
      </c>
      <c r="E2992" s="12">
        <v>60</v>
      </c>
      <c r="F2992" s="12">
        <v>0</v>
      </c>
      <c r="G2992" s="12">
        <v>0</v>
      </c>
      <c r="H2992" s="12">
        <v>0</v>
      </c>
      <c r="I2992" s="13">
        <v>30</v>
      </c>
      <c r="J2992" s="13">
        <v>30</v>
      </c>
      <c r="K2992" s="13">
        <v>50</v>
      </c>
      <c r="L2992" s="13">
        <v>0</v>
      </c>
      <c r="M2992" s="13">
        <v>0</v>
      </c>
      <c r="N2992" s="14">
        <f>D2992*$D$8</f>
        <v>125.99999999999999</v>
      </c>
      <c r="O2992" s="14">
        <f>E2992*$E$8</f>
        <v>84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113.39999999999998</v>
      </c>
      <c r="T2992" s="14">
        <f>(O2992/100)*(K2992*$K$8)</f>
        <v>63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4"/>
        <v>239.39999999999998</v>
      </c>
      <c r="Y2992" s="14">
        <f t="shared" si="955"/>
        <v>147</v>
      </c>
      <c r="Z2992" s="14">
        <f t="shared" si="956"/>
        <v>0</v>
      </c>
      <c r="AA2992" s="14">
        <f t="shared" si="957"/>
        <v>0</v>
      </c>
      <c r="AB2992" s="14">
        <f t="shared" si="959"/>
        <v>0</v>
      </c>
      <c r="AC2992" s="15">
        <f t="shared" si="958"/>
        <v>386.4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46</v>
      </c>
      <c r="E2993" s="12">
        <v>185</v>
      </c>
      <c r="F2993" s="12">
        <v>0</v>
      </c>
      <c r="G2993" s="12">
        <v>0</v>
      </c>
      <c r="H2993" s="12">
        <v>0</v>
      </c>
      <c r="I2993" s="13">
        <v>30</v>
      </c>
      <c r="J2993" s="13">
        <v>30</v>
      </c>
      <c r="K2993" s="13">
        <v>50</v>
      </c>
      <c r="L2993" s="13">
        <v>0</v>
      </c>
      <c r="M2993" s="13">
        <v>0</v>
      </c>
      <c r="N2993" s="14">
        <f>D2993*$D$9</f>
        <v>55.199999999999996</v>
      </c>
      <c r="O2993" s="14">
        <f>E2993*$E$9</f>
        <v>240.5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49.679999999999993</v>
      </c>
      <c r="T2993" s="14">
        <f>(O2993/100)*(K2993*$K$9)</f>
        <v>180.37499999999997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4"/>
        <v>104.88</v>
      </c>
      <c r="Y2993" s="14">
        <f t="shared" si="955"/>
        <v>420.875</v>
      </c>
      <c r="Z2993" s="14">
        <f t="shared" si="956"/>
        <v>0</v>
      </c>
      <c r="AA2993" s="14">
        <f t="shared" si="957"/>
        <v>0</v>
      </c>
      <c r="AB2993" s="14">
        <f t="shared" si="959"/>
        <v>0</v>
      </c>
      <c r="AC2993" s="15">
        <f t="shared" si="958"/>
        <v>525.79999999999995</v>
      </c>
      <c r="AD2993" s="48">
        <f>(ROUND(AC2993-AC2987,1)/AC2987)</f>
        <v>0.27004830917874395</v>
      </c>
      <c r="AE2993" s="113"/>
      <c r="AF2993" s="60"/>
    </row>
    <row r="2994" spans="1:32">
      <c r="A2994" s="99" t="s">
        <v>844</v>
      </c>
      <c r="B2994" s="93"/>
      <c r="C2994" s="21" t="s">
        <v>2</v>
      </c>
      <c r="D2994" s="12">
        <v>46</v>
      </c>
      <c r="E2994" s="12">
        <v>0</v>
      </c>
      <c r="F2994" s="12">
        <v>185</v>
      </c>
      <c r="G2994" s="12">
        <v>0</v>
      </c>
      <c r="H2994" s="12">
        <v>0</v>
      </c>
      <c r="I2994" s="13">
        <v>30</v>
      </c>
      <c r="J2994" s="13">
        <v>30</v>
      </c>
      <c r="K2994" s="13">
        <v>25</v>
      </c>
      <c r="L2994" s="13">
        <v>25</v>
      </c>
      <c r="M2994" s="13">
        <v>0</v>
      </c>
      <c r="N2994" s="14">
        <f>D2994*$D$10</f>
        <v>55.199999999999996</v>
      </c>
      <c r="O2994" s="14">
        <f>E2994*$E$10</f>
        <v>0</v>
      </c>
      <c r="P2994" s="14">
        <f>F2994*$F$10</f>
        <v>240.5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49.679999999999993</v>
      </c>
      <c r="T2994" s="14">
        <f>(O2994/100)*(K2994*$J$10)</f>
        <v>0</v>
      </c>
      <c r="U2994" s="14">
        <f>(P2994/100)*(K2994*$K$10)+(P2994/100)*(L2994*$L$10)</f>
        <v>180.37499999999997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4"/>
        <v>104.88</v>
      </c>
      <c r="Y2994" s="14">
        <f t="shared" si="955"/>
        <v>0</v>
      </c>
      <c r="Z2994" s="14">
        <f t="shared" si="956"/>
        <v>420.875</v>
      </c>
      <c r="AA2994" s="14">
        <f t="shared" si="957"/>
        <v>0</v>
      </c>
      <c r="AB2994" s="14">
        <f t="shared" si="959"/>
        <v>0</v>
      </c>
      <c r="AC2994" s="15">
        <f t="shared" si="958"/>
        <v>525.79999999999995</v>
      </c>
      <c r="AD2994" s="48">
        <f>(ROUND(AC2994-AC2987,1)/AC2987)</f>
        <v>0.27004830917874395</v>
      </c>
      <c r="AE2994" s="113"/>
      <c r="AF2994" s="60"/>
    </row>
    <row r="2995" spans="1:32">
      <c r="A2995" s="99" t="s">
        <v>845</v>
      </c>
      <c r="B2995" s="93"/>
      <c r="C2995" s="21" t="s">
        <v>3</v>
      </c>
      <c r="D2995" s="12">
        <v>46</v>
      </c>
      <c r="E2995" s="12">
        <v>0</v>
      </c>
      <c r="F2995" s="12">
        <v>0</v>
      </c>
      <c r="G2995" s="12">
        <v>185</v>
      </c>
      <c r="H2995" s="12">
        <v>0</v>
      </c>
      <c r="I2995" s="13">
        <v>30</v>
      </c>
      <c r="J2995" s="13">
        <v>30</v>
      </c>
      <c r="K2995" s="13">
        <v>0</v>
      </c>
      <c r="L2995" s="13">
        <v>50</v>
      </c>
      <c r="M2995" s="13">
        <v>0</v>
      </c>
      <c r="N2995" s="14">
        <f>D2995*$D$11</f>
        <v>55.199999999999996</v>
      </c>
      <c r="O2995" s="14">
        <f>E2995*$E$11</f>
        <v>0</v>
      </c>
      <c r="P2995" s="14">
        <f>F2995*$F$11</f>
        <v>0</v>
      </c>
      <c r="Q2995" s="14">
        <f>G2995*$G$11</f>
        <v>240.5</v>
      </c>
      <c r="R2995" s="14">
        <f>H2995*$H$11</f>
        <v>0</v>
      </c>
      <c r="S2995" s="14">
        <f>(N2995/100)*(I2995*$I$11)+(N2995/100)*(J2995*$J$11)</f>
        <v>49.679999999999993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180.37499999999997</v>
      </c>
      <c r="W2995" s="14">
        <f>(R2995/100)*(K2995*$K$11)+(R2995/100)*(L2995*$L$11)</f>
        <v>0</v>
      </c>
      <c r="X2995" s="14">
        <f t="shared" si="954"/>
        <v>104.88</v>
      </c>
      <c r="Y2995" s="14">
        <f t="shared" si="955"/>
        <v>0</v>
      </c>
      <c r="Z2995" s="14">
        <f t="shared" si="956"/>
        <v>0</v>
      </c>
      <c r="AA2995" s="14">
        <f t="shared" si="957"/>
        <v>420.875</v>
      </c>
      <c r="AB2995" s="14">
        <f t="shared" si="959"/>
        <v>0</v>
      </c>
      <c r="AC2995" s="15">
        <f t="shared" si="958"/>
        <v>525.79999999999995</v>
      </c>
      <c r="AD2995" s="48">
        <f>(ROUND(AC2995-AC2987,1)/AC2987)</f>
        <v>0.27004830917874395</v>
      </c>
      <c r="AE2995" s="113"/>
      <c r="AF2995" s="60"/>
    </row>
    <row r="2996" spans="1:32">
      <c r="A2996" s="99" t="s">
        <v>846</v>
      </c>
      <c r="B2996" s="93"/>
      <c r="C2996" s="21" t="s">
        <v>4</v>
      </c>
      <c r="D2996" s="12">
        <v>46</v>
      </c>
      <c r="E2996" s="12">
        <v>0</v>
      </c>
      <c r="F2996" s="12">
        <v>0</v>
      </c>
      <c r="G2996" s="12">
        <v>5</v>
      </c>
      <c r="H2996" s="12">
        <v>185</v>
      </c>
      <c r="I2996" s="13">
        <v>30</v>
      </c>
      <c r="J2996" s="13">
        <v>30</v>
      </c>
      <c r="K2996" s="13">
        <v>25</v>
      </c>
      <c r="L2996" s="13">
        <v>25</v>
      </c>
      <c r="M2996" s="13">
        <v>0</v>
      </c>
      <c r="N2996" s="14">
        <f>D2996*$D$12</f>
        <v>55.199999999999996</v>
      </c>
      <c r="O2996" s="14">
        <f>E2996*$E$12</f>
        <v>0</v>
      </c>
      <c r="P2996" s="14">
        <f>F2996*$F$12</f>
        <v>0</v>
      </c>
      <c r="Q2996" s="14">
        <f>G2996*$G$12</f>
        <v>6.5</v>
      </c>
      <c r="R2996" s="14">
        <f>H2996*$H$12</f>
        <v>240.5</v>
      </c>
      <c r="S2996" s="14">
        <f>(N2996/100)*(I2996*$I$12)+(N2996/100)*(J2996*$J$12)</f>
        <v>49.679999999999993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2.4375</v>
      </c>
      <c r="W2996" s="14">
        <f>(R2996/100)*(K2996*$K$12)+(R2996/100)*(L2996*$L$12)</f>
        <v>180.37499999999997</v>
      </c>
      <c r="X2996" s="14">
        <f t="shared" si="954"/>
        <v>104.88</v>
      </c>
      <c r="Y2996" s="14">
        <f t="shared" si="955"/>
        <v>0</v>
      </c>
      <c r="Z2996" s="14">
        <f t="shared" si="956"/>
        <v>0</v>
      </c>
      <c r="AA2996" s="14">
        <f t="shared" si="957"/>
        <v>8.9375</v>
      </c>
      <c r="AB2996" s="14">
        <f t="shared" si="959"/>
        <v>420.875</v>
      </c>
      <c r="AC2996" s="15">
        <f t="shared" si="958"/>
        <v>534.70000000000005</v>
      </c>
      <c r="AD2996" s="48">
        <f>(ROUND(AC2996-AC2987,1)/AC2987)</f>
        <v>0.29154589371980677</v>
      </c>
      <c r="AE2996" s="113"/>
      <c r="AF2996" s="60"/>
    </row>
    <row r="2997" spans="1:32">
      <c r="A2997" s="99" t="s">
        <v>847</v>
      </c>
      <c r="B2997" s="93"/>
      <c r="C2997" s="21" t="s">
        <v>327</v>
      </c>
      <c r="D2997" s="12">
        <v>90</v>
      </c>
      <c r="E2997" s="12">
        <v>60</v>
      </c>
      <c r="F2997" s="12">
        <v>0</v>
      </c>
      <c r="G2997" s="12">
        <v>0</v>
      </c>
      <c r="H2997" s="12">
        <v>0</v>
      </c>
      <c r="I2997" s="13">
        <v>30</v>
      </c>
      <c r="J2997" s="13">
        <v>30</v>
      </c>
      <c r="K2997" s="13">
        <v>50</v>
      </c>
      <c r="L2997" s="13">
        <v>0</v>
      </c>
      <c r="M2997" s="13">
        <v>58</v>
      </c>
      <c r="N2997" s="14">
        <f>D2997*$D$13</f>
        <v>117</v>
      </c>
      <c r="O2997" s="14">
        <f>E2997*$E$13</f>
        <v>78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207.08999999999997</v>
      </c>
      <c r="T2997" s="14">
        <f>(O2997/100)*(K2997*$K$13)+(O2997/100)*(M2997*$M$13)</f>
        <v>126.36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4"/>
        <v>324.08999999999997</v>
      </c>
      <c r="Y2997" s="14">
        <f t="shared" si="955"/>
        <v>204.36</v>
      </c>
      <c r="Z2997" s="14">
        <f t="shared" si="956"/>
        <v>0</v>
      </c>
      <c r="AA2997" s="14">
        <f t="shared" si="957"/>
        <v>0</v>
      </c>
      <c r="AB2997" s="14">
        <f t="shared" si="959"/>
        <v>0</v>
      </c>
      <c r="AC2997" s="15">
        <f t="shared" si="958"/>
        <v>528.5</v>
      </c>
      <c r="AD2997" s="48">
        <f>(ROUND(AC2997-AC2987,1)/AC2987)</f>
        <v>0.27657004830917875</v>
      </c>
      <c r="AE2997" s="113"/>
      <c r="AF2997" s="60"/>
    </row>
    <row r="2998" spans="1:32">
      <c r="A2998" s="99" t="s">
        <v>848</v>
      </c>
      <c r="B2998" s="93"/>
      <c r="C2998" s="21" t="s">
        <v>328</v>
      </c>
      <c r="D2998" s="12">
        <v>150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30</v>
      </c>
      <c r="K2998" s="13">
        <v>50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321.75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4"/>
        <v>516.75</v>
      </c>
      <c r="Y2998" s="14">
        <f t="shared" si="955"/>
        <v>0</v>
      </c>
      <c r="Z2998" s="14">
        <f t="shared" si="956"/>
        <v>0</v>
      </c>
      <c r="AA2998" s="14">
        <f t="shared" si="957"/>
        <v>0</v>
      </c>
      <c r="AB2998" s="14">
        <f t="shared" si="959"/>
        <v>0</v>
      </c>
      <c r="AC2998" s="15">
        <f t="shared" si="958"/>
        <v>516.79999999999995</v>
      </c>
      <c r="AD2998" s="48">
        <f>(ROUND(AC2998-AC2987,1)/AC2987)</f>
        <v>0.24830917874396136</v>
      </c>
      <c r="AE2998" s="113"/>
      <c r="AF2998" s="60"/>
    </row>
    <row r="2999" spans="1:32">
      <c r="A2999" s="99"/>
      <c r="B2999" s="93" t="s">
        <v>891</v>
      </c>
      <c r="C2999" s="21" t="s">
        <v>329</v>
      </c>
      <c r="D2999" s="12">
        <v>150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30</v>
      </c>
      <c r="K2999" s="13">
        <v>0</v>
      </c>
      <c r="L2999" s="13">
        <v>50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321.75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4"/>
        <v>516.75</v>
      </c>
      <c r="Y2999" s="14">
        <f t="shared" si="955"/>
        <v>0</v>
      </c>
      <c r="Z2999" s="14">
        <f t="shared" si="956"/>
        <v>0</v>
      </c>
      <c r="AA2999" s="14">
        <f t="shared" si="957"/>
        <v>0</v>
      </c>
      <c r="AB2999" s="14">
        <f t="shared" si="959"/>
        <v>0</v>
      </c>
      <c r="AC2999" s="15">
        <f t="shared" si="958"/>
        <v>516.79999999999995</v>
      </c>
      <c r="AD2999" s="48">
        <f>(ROUND(AC2999-AC2987,1)/AC2987)</f>
        <v>0.24830917874396136</v>
      </c>
      <c r="AE2999" s="113"/>
      <c r="AF2999" s="60"/>
    </row>
    <row r="3000" spans="1:32">
      <c r="A3000" s="99"/>
      <c r="B3000" s="93"/>
      <c r="C3000" s="21" t="s">
        <v>325</v>
      </c>
      <c r="D3000" s="12">
        <v>90</v>
      </c>
      <c r="E3000" s="12">
        <v>60</v>
      </c>
      <c r="F3000" s="12">
        <v>0</v>
      </c>
      <c r="G3000" s="12">
        <v>0</v>
      </c>
      <c r="H3000" s="12">
        <v>0</v>
      </c>
      <c r="I3000" s="13">
        <v>30</v>
      </c>
      <c r="J3000" s="13">
        <v>74</v>
      </c>
      <c r="K3000" s="13">
        <v>50</v>
      </c>
      <c r="L3000" s="13">
        <v>0</v>
      </c>
      <c r="M3000" s="13">
        <v>0</v>
      </c>
      <c r="N3000" s="14">
        <f>D3000*$D$16</f>
        <v>117</v>
      </c>
      <c r="O3000" s="14">
        <f>E3000*$E$16</f>
        <v>78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234.23399999999998</v>
      </c>
      <c r="T3000" s="14">
        <f>(O3000/100)*(K3000*$K$16)</f>
        <v>58.5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4"/>
        <v>351.23399999999998</v>
      </c>
      <c r="Y3000" s="14">
        <f t="shared" si="955"/>
        <v>136.5</v>
      </c>
      <c r="Z3000" s="14">
        <f t="shared" si="956"/>
        <v>0</v>
      </c>
      <c r="AA3000" s="14">
        <f t="shared" si="957"/>
        <v>0</v>
      </c>
      <c r="AB3000" s="14">
        <f t="shared" si="959"/>
        <v>0</v>
      </c>
      <c r="AC3000" s="15">
        <f t="shared" si="958"/>
        <v>487.7</v>
      </c>
      <c r="AD3000" s="48">
        <f>(ROUND(AC3000-AC2987,1)/AC2987)</f>
        <v>0.17801932367149759</v>
      </c>
      <c r="AE3000" s="113"/>
      <c r="AF3000" s="60"/>
    </row>
    <row r="3001" spans="1:32">
      <c r="A3001" s="99"/>
      <c r="B3001" s="93"/>
      <c r="C3001" s="21" t="s">
        <v>326</v>
      </c>
      <c r="D3001" s="12">
        <v>90</v>
      </c>
      <c r="E3001" s="12">
        <v>60</v>
      </c>
      <c r="F3001" s="12">
        <v>0</v>
      </c>
      <c r="G3001" s="12">
        <v>0</v>
      </c>
      <c r="H3001" s="12">
        <v>0</v>
      </c>
      <c r="I3001" s="13">
        <v>74</v>
      </c>
      <c r="J3001" s="13">
        <v>30</v>
      </c>
      <c r="K3001" s="13">
        <v>50</v>
      </c>
      <c r="L3001" s="13">
        <v>0</v>
      </c>
      <c r="M3001" s="13">
        <v>0</v>
      </c>
      <c r="N3001" s="14">
        <f>D3001*$D$17</f>
        <v>117</v>
      </c>
      <c r="O3001" s="14">
        <f>E3001*$E$17</f>
        <v>78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234.23399999999998</v>
      </c>
      <c r="T3001" s="14">
        <f>(O3001/100)*(K3001*$K$17)</f>
        <v>58.5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4"/>
        <v>351.23399999999998</v>
      </c>
      <c r="Y3001" s="14">
        <f t="shared" si="955"/>
        <v>136.5</v>
      </c>
      <c r="Z3001" s="14">
        <f t="shared" si="956"/>
        <v>0</v>
      </c>
      <c r="AA3001" s="14">
        <f t="shared" si="957"/>
        <v>0</v>
      </c>
      <c r="AB3001" s="14">
        <f t="shared" si="959"/>
        <v>0</v>
      </c>
      <c r="AC3001" s="15">
        <f t="shared" si="958"/>
        <v>487.7</v>
      </c>
      <c r="AD3001" s="48">
        <f>(ROUND(AC3001-AC2987,1)/AC2987)</f>
        <v>0.17801932367149759</v>
      </c>
      <c r="AE3001" s="113"/>
      <c r="AF3001" s="60"/>
    </row>
    <row r="3002" spans="1:32">
      <c r="A3002" s="106" t="s">
        <v>0</v>
      </c>
      <c r="B3002" s="90" t="s">
        <v>134</v>
      </c>
      <c r="C3002" s="50" t="s">
        <v>341</v>
      </c>
      <c r="D3002" s="11">
        <v>132</v>
      </c>
      <c r="E3002" s="11">
        <v>0</v>
      </c>
      <c r="F3002" s="11">
        <v>0</v>
      </c>
      <c r="G3002" s="11">
        <v>0</v>
      </c>
      <c r="H3002" s="11">
        <v>0</v>
      </c>
      <c r="I3002" s="51">
        <v>60</v>
      </c>
      <c r="J3002" s="51">
        <v>10</v>
      </c>
      <c r="K3002" s="51">
        <v>0</v>
      </c>
      <c r="L3002" s="51">
        <v>0</v>
      </c>
      <c r="M3002" s="51">
        <v>0</v>
      </c>
      <c r="N3002" s="52">
        <f>D3002*$D$3</f>
        <v>198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207.89999999999998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54"/>
        <v>405.9</v>
      </c>
      <c r="Y3002" s="52">
        <f t="shared" si="955"/>
        <v>0</v>
      </c>
      <c r="Z3002" s="52">
        <f t="shared" si="956"/>
        <v>0</v>
      </c>
      <c r="AA3002" s="52">
        <f t="shared" si="957"/>
        <v>0</v>
      </c>
      <c r="AB3002" s="52">
        <f>R3002+W3002</f>
        <v>0</v>
      </c>
      <c r="AC3002" s="53">
        <f>ROUND(X3002+Y3002+Z3002+AA3002+AB3002,1)</f>
        <v>405.9</v>
      </c>
      <c r="AD3002" s="58"/>
      <c r="AE3002" s="113"/>
      <c r="AF3002" s="60"/>
    </row>
    <row r="3003" spans="1:32">
      <c r="A3003" s="99" t="s">
        <v>814</v>
      </c>
      <c r="B3003" s="91">
        <v>20</v>
      </c>
      <c r="C3003" s="21" t="s">
        <v>324</v>
      </c>
      <c r="D3003" s="12">
        <v>132</v>
      </c>
      <c r="E3003" s="12">
        <v>0</v>
      </c>
      <c r="F3003" s="12">
        <v>0</v>
      </c>
      <c r="G3003" s="12">
        <v>0</v>
      </c>
      <c r="H3003" s="12">
        <v>0</v>
      </c>
      <c r="I3003" s="13">
        <v>80</v>
      </c>
      <c r="J3003" s="13">
        <v>19</v>
      </c>
      <c r="K3003" s="13">
        <v>0</v>
      </c>
      <c r="L3003" s="13">
        <v>0</v>
      </c>
      <c r="M3003" s="13">
        <v>0</v>
      </c>
      <c r="N3003" s="14">
        <f>D3003*$D$4</f>
        <v>171.6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305.7912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54"/>
        <v>477.39120000000003</v>
      </c>
      <c r="Y3003" s="14">
        <f t="shared" si="955"/>
        <v>0</v>
      </c>
      <c r="Z3003" s="14">
        <f t="shared" si="956"/>
        <v>0</v>
      </c>
      <c r="AA3003" s="14">
        <f t="shared" si="957"/>
        <v>0</v>
      </c>
      <c r="AB3003" s="14">
        <f>R3003+W3003</f>
        <v>0</v>
      </c>
      <c r="AC3003" s="15">
        <f>ROUND(X3003+Y3003+Z3003+AA3003+AB3003,1)</f>
        <v>477.4</v>
      </c>
      <c r="AD3003" s="48">
        <f>(ROUND(AC3003-AC3002,1)/AC3002)</f>
        <v>0.17615176151761519</v>
      </c>
      <c r="AE3003" s="113"/>
      <c r="AF3003" s="60"/>
    </row>
    <row r="3004" spans="1:32">
      <c r="A3004" s="99" t="s">
        <v>815</v>
      </c>
      <c r="B3004" s="91">
        <v>0</v>
      </c>
      <c r="C3004" s="21" t="s">
        <v>849</v>
      </c>
      <c r="D3004" s="12">
        <v>132</v>
      </c>
      <c r="E3004" s="12">
        <v>0</v>
      </c>
      <c r="F3004" s="12">
        <v>0</v>
      </c>
      <c r="G3004" s="12">
        <v>0</v>
      </c>
      <c r="H3004" s="12">
        <v>0</v>
      </c>
      <c r="I3004" s="13">
        <v>60</v>
      </c>
      <c r="J3004" s="13">
        <v>10</v>
      </c>
      <c r="K3004" s="13">
        <v>0</v>
      </c>
      <c r="L3004" s="13">
        <v>0</v>
      </c>
      <c r="M3004" s="13">
        <v>0</v>
      </c>
      <c r="N3004" s="14">
        <f>D3004*$D$5</f>
        <v>184.79999999999998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194.04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4"/>
        <v>378.84</v>
      </c>
      <c r="Y3004" s="14">
        <f t="shared" si="955"/>
        <v>0</v>
      </c>
      <c r="Z3004" s="14">
        <f t="shared" si="956"/>
        <v>0</v>
      </c>
      <c r="AA3004" s="14">
        <f t="shared" si="957"/>
        <v>0</v>
      </c>
      <c r="AB3004" s="14">
        <f>R3004+W3004</f>
        <v>0</v>
      </c>
      <c r="AC3004" s="15">
        <f t="shared" ref="AC3004:AC3016" si="960">ROUND(X3004+Y3004+Z3004+AA3004+AB3004,1)</f>
        <v>378.8</v>
      </c>
      <c r="AD3004" s="48">
        <f>(ROUND(AC3004-AC3002,1)/AC3002)</f>
        <v>-6.6765213106676533E-2</v>
      </c>
      <c r="AE3004" s="113" t="s">
        <v>813</v>
      </c>
      <c r="AF3004" s="60"/>
    </row>
    <row r="3005" spans="1:32">
      <c r="A3005" s="99" t="s">
        <v>816</v>
      </c>
      <c r="B3005" s="91">
        <v>0</v>
      </c>
      <c r="C3005" s="21" t="s">
        <v>337</v>
      </c>
      <c r="D3005" s="12">
        <v>132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D3005*$D$6</f>
        <v>184.79999999999998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194.04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4"/>
        <v>378.84</v>
      </c>
      <c r="Y3005" s="14">
        <f t="shared" si="955"/>
        <v>0</v>
      </c>
      <c r="Z3005" s="14">
        <f t="shared" si="956"/>
        <v>0</v>
      </c>
      <c r="AA3005" s="14">
        <f t="shared" si="957"/>
        <v>0</v>
      </c>
      <c r="AB3005" s="14">
        <f t="shared" ref="AB3005:AB3016" si="961">R3005+W3005</f>
        <v>0</v>
      </c>
      <c r="AC3005" s="15">
        <f t="shared" si="960"/>
        <v>378.8</v>
      </c>
      <c r="AD3005" s="48">
        <f>(ROUND(AC3005-AC3002,1)/AC3002)</f>
        <v>-6.6765213106676533E-2</v>
      </c>
      <c r="AE3005" s="113"/>
      <c r="AF3005" s="60"/>
    </row>
    <row r="3006" spans="1:32">
      <c r="A3006" s="99" t="s">
        <v>817</v>
      </c>
      <c r="B3006" s="91">
        <v>0</v>
      </c>
      <c r="C3006" s="21" t="s">
        <v>338</v>
      </c>
      <c r="D3006" s="12">
        <v>132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D3006*$D$7</f>
        <v>184.79999999999998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194.04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4"/>
        <v>378.84</v>
      </c>
      <c r="Y3006" s="14">
        <f t="shared" si="955"/>
        <v>0</v>
      </c>
      <c r="Z3006" s="14">
        <f t="shared" si="956"/>
        <v>0</v>
      </c>
      <c r="AA3006" s="14">
        <f t="shared" si="957"/>
        <v>0</v>
      </c>
      <c r="AB3006" s="14">
        <f t="shared" si="961"/>
        <v>0</v>
      </c>
      <c r="AC3006" s="15">
        <f t="shared" si="960"/>
        <v>378.8</v>
      </c>
      <c r="AD3006" s="48">
        <f>(ROUND(AC3006-AC3002,1)/AC3002)</f>
        <v>-6.6765213106676533E-2</v>
      </c>
      <c r="AE3006" s="113"/>
      <c r="AF3006" s="60"/>
    </row>
    <row r="3007" spans="1:32">
      <c r="A3007" s="99" t="s">
        <v>666</v>
      </c>
      <c r="B3007" s="91"/>
      <c r="C3007" s="21" t="s">
        <v>339</v>
      </c>
      <c r="D3007" s="12">
        <v>132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D3007*$D$8</f>
        <v>184.79999999999998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194.04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4"/>
        <v>378.84</v>
      </c>
      <c r="Y3007" s="14">
        <f t="shared" si="955"/>
        <v>0</v>
      </c>
      <c r="Z3007" s="14">
        <f t="shared" si="956"/>
        <v>0</v>
      </c>
      <c r="AA3007" s="14">
        <f t="shared" si="957"/>
        <v>0</v>
      </c>
      <c r="AB3007" s="14">
        <f t="shared" si="961"/>
        <v>0</v>
      </c>
      <c r="AC3007" s="15">
        <f t="shared" si="960"/>
        <v>378.8</v>
      </c>
      <c r="AD3007" s="48">
        <f>(ROUND(AC3007-AC3002,1)/AC3002)</f>
        <v>-6.6765213106676533E-2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66</v>
      </c>
      <c r="E3008" s="12">
        <v>132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75</v>
      </c>
      <c r="L3008" s="13">
        <v>0</v>
      </c>
      <c r="M3008" s="13">
        <v>0</v>
      </c>
      <c r="N3008" s="14">
        <f>D3008*$D$9</f>
        <v>79.2</v>
      </c>
      <c r="O3008" s="14">
        <f>E3008*$E$9</f>
        <v>171.6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83.16</v>
      </c>
      <c r="T3008" s="14">
        <f>(O3008/100)*(K3008*$K$9)</f>
        <v>193.04999999999998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4"/>
        <v>162.36000000000001</v>
      </c>
      <c r="Y3008" s="14">
        <f t="shared" si="955"/>
        <v>364.65</v>
      </c>
      <c r="Z3008" s="14">
        <f t="shared" si="956"/>
        <v>0</v>
      </c>
      <c r="AA3008" s="14">
        <f t="shared" si="957"/>
        <v>0</v>
      </c>
      <c r="AB3008" s="14">
        <f t="shared" si="961"/>
        <v>0</v>
      </c>
      <c r="AC3008" s="15">
        <f t="shared" si="960"/>
        <v>527</v>
      </c>
      <c r="AD3008" s="48">
        <f>(ROUND(AC3008-AC3002,1)/AC3002)</f>
        <v>0.29834934712983496</v>
      </c>
      <c r="AE3008" s="113"/>
      <c r="AF3008" s="60"/>
    </row>
    <row r="3009" spans="1:32">
      <c r="A3009" s="99" t="s">
        <v>844</v>
      </c>
      <c r="B3009" s="91"/>
      <c r="C3009" s="21" t="s">
        <v>2</v>
      </c>
      <c r="D3009" s="12">
        <v>66</v>
      </c>
      <c r="E3009" s="12">
        <v>0</v>
      </c>
      <c r="F3009" s="12">
        <v>132</v>
      </c>
      <c r="G3009" s="12">
        <v>0</v>
      </c>
      <c r="H3009" s="12">
        <v>0</v>
      </c>
      <c r="I3009" s="13">
        <v>60</v>
      </c>
      <c r="J3009" s="13">
        <v>10</v>
      </c>
      <c r="K3009" s="13">
        <v>37.5</v>
      </c>
      <c r="L3009" s="13">
        <v>37.5</v>
      </c>
      <c r="M3009" s="13">
        <v>0</v>
      </c>
      <c r="N3009" s="14">
        <f>D3009*$D$10</f>
        <v>79.2</v>
      </c>
      <c r="O3009" s="14">
        <f>E3009*$E$10</f>
        <v>0</v>
      </c>
      <c r="P3009" s="14">
        <f>F3009*$F$10</f>
        <v>171.6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83.16</v>
      </c>
      <c r="T3009" s="14">
        <f>(O3009/100)*(K3009*$J$10)</f>
        <v>0</v>
      </c>
      <c r="U3009" s="14">
        <f>(P3009/100)*(K3009*$K$10)+(P3009/100)*(L3009*$L$10)</f>
        <v>193.04999999999998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4"/>
        <v>162.36000000000001</v>
      </c>
      <c r="Y3009" s="14">
        <f t="shared" si="955"/>
        <v>0</v>
      </c>
      <c r="Z3009" s="14">
        <f t="shared" si="956"/>
        <v>364.65</v>
      </c>
      <c r="AA3009" s="14">
        <f t="shared" si="957"/>
        <v>0</v>
      </c>
      <c r="AB3009" s="14">
        <f t="shared" si="961"/>
        <v>0</v>
      </c>
      <c r="AC3009" s="15">
        <f t="shared" si="960"/>
        <v>527</v>
      </c>
      <c r="AD3009" s="48">
        <f>(ROUND(AC3009-AC3002,1)/AC3002)</f>
        <v>0.29834934712983496</v>
      </c>
      <c r="AE3009" s="113"/>
      <c r="AF3009" s="60"/>
    </row>
    <row r="3010" spans="1:32">
      <c r="A3010" s="99" t="s">
        <v>845</v>
      </c>
      <c r="B3010" s="91"/>
      <c r="C3010" s="21" t="s">
        <v>3</v>
      </c>
      <c r="D3010" s="12">
        <v>66</v>
      </c>
      <c r="E3010" s="12">
        <v>0</v>
      </c>
      <c r="F3010" s="12">
        <v>0</v>
      </c>
      <c r="G3010" s="12">
        <v>132</v>
      </c>
      <c r="H3010" s="12">
        <v>0</v>
      </c>
      <c r="I3010" s="13">
        <v>60</v>
      </c>
      <c r="J3010" s="13">
        <v>10</v>
      </c>
      <c r="K3010" s="13">
        <v>0</v>
      </c>
      <c r="L3010" s="13">
        <v>75</v>
      </c>
      <c r="M3010" s="13">
        <v>0</v>
      </c>
      <c r="N3010" s="14">
        <f>D3010*$D$11</f>
        <v>79.2</v>
      </c>
      <c r="O3010" s="14">
        <f>E3010*$E$11</f>
        <v>0</v>
      </c>
      <c r="P3010" s="14">
        <f>F3010*$F$11</f>
        <v>0</v>
      </c>
      <c r="Q3010" s="14">
        <f>G3010*$G$11</f>
        <v>171.6</v>
      </c>
      <c r="R3010" s="14">
        <f>H3010*$H$11</f>
        <v>0</v>
      </c>
      <c r="S3010" s="14">
        <f>(N3010/100)*(I3010*$I$11)+(N3010/100)*(J3010*$J$11)</f>
        <v>83.16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193.04999999999998</v>
      </c>
      <c r="W3010" s="14">
        <f>(R3010/100)*(K3010*$K$11)+(R3010/100)*(L3010*$L$11)</f>
        <v>0</v>
      </c>
      <c r="X3010" s="14">
        <f t="shared" si="954"/>
        <v>162.36000000000001</v>
      </c>
      <c r="Y3010" s="14">
        <f t="shared" si="955"/>
        <v>0</v>
      </c>
      <c r="Z3010" s="14">
        <f t="shared" si="956"/>
        <v>0</v>
      </c>
      <c r="AA3010" s="14">
        <f t="shared" si="957"/>
        <v>364.65</v>
      </c>
      <c r="AB3010" s="14">
        <f t="shared" si="961"/>
        <v>0</v>
      </c>
      <c r="AC3010" s="15">
        <f t="shared" si="960"/>
        <v>527</v>
      </c>
      <c r="AD3010" s="48">
        <f>(ROUND(AC3010-AC3002,1)/AC3002)</f>
        <v>0.29834934712983496</v>
      </c>
      <c r="AE3010" s="113"/>
      <c r="AF3010" s="60"/>
    </row>
    <row r="3011" spans="1:32">
      <c r="A3011" s="99" t="s">
        <v>846</v>
      </c>
      <c r="B3011" s="91"/>
      <c r="C3011" s="21" t="s">
        <v>4</v>
      </c>
      <c r="D3011" s="12">
        <v>66</v>
      </c>
      <c r="E3011" s="12">
        <v>0</v>
      </c>
      <c r="F3011" s="12">
        <v>0</v>
      </c>
      <c r="G3011" s="12">
        <v>0</v>
      </c>
      <c r="H3011" s="12">
        <v>132</v>
      </c>
      <c r="I3011" s="13">
        <v>60</v>
      </c>
      <c r="J3011" s="13">
        <v>10</v>
      </c>
      <c r="K3011" s="13">
        <v>37.5</v>
      </c>
      <c r="L3011" s="13">
        <v>37.5</v>
      </c>
      <c r="M3011" s="13">
        <v>0</v>
      </c>
      <c r="N3011" s="14">
        <f>D3011*$D$12</f>
        <v>79.2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171.6</v>
      </c>
      <c r="S3011" s="14">
        <f>(N3011/100)*(I3011*$I$12)+(N3011/100)*(J3011*$J$12)</f>
        <v>83.16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193.04999999999998</v>
      </c>
      <c r="X3011" s="14">
        <f t="shared" si="954"/>
        <v>162.36000000000001</v>
      </c>
      <c r="Y3011" s="14">
        <f t="shared" si="955"/>
        <v>0</v>
      </c>
      <c r="Z3011" s="14">
        <f t="shared" si="956"/>
        <v>0</v>
      </c>
      <c r="AA3011" s="14">
        <f t="shared" si="957"/>
        <v>0</v>
      </c>
      <c r="AB3011" s="14">
        <f t="shared" si="961"/>
        <v>364.65</v>
      </c>
      <c r="AC3011" s="15">
        <f t="shared" si="960"/>
        <v>527</v>
      </c>
      <c r="AD3011" s="48">
        <f>(ROUND(AC3011-AC3002,1)/AC3002)</f>
        <v>0.29834934712983496</v>
      </c>
      <c r="AE3011" s="113"/>
      <c r="AF3011" s="60"/>
    </row>
    <row r="3012" spans="1:32">
      <c r="A3012" s="99" t="s">
        <v>847</v>
      </c>
      <c r="B3012" s="91"/>
      <c r="C3012" s="21" t="s">
        <v>327</v>
      </c>
      <c r="D3012" s="12">
        <v>132</v>
      </c>
      <c r="E3012" s="12">
        <v>0</v>
      </c>
      <c r="F3012" s="12">
        <v>0</v>
      </c>
      <c r="G3012" s="12">
        <v>0</v>
      </c>
      <c r="H3012" s="12">
        <v>0</v>
      </c>
      <c r="I3012" s="13">
        <v>60</v>
      </c>
      <c r="J3012" s="13">
        <v>10</v>
      </c>
      <c r="K3012" s="13">
        <v>0</v>
      </c>
      <c r="L3012" s="13">
        <v>0</v>
      </c>
      <c r="M3012" s="13">
        <v>65</v>
      </c>
      <c r="N3012" s="14">
        <f>D3012*$D$13</f>
        <v>171.6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347.49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4"/>
        <v>519.09</v>
      </c>
      <c r="Y3012" s="14">
        <f t="shared" si="955"/>
        <v>0</v>
      </c>
      <c r="Z3012" s="14">
        <f t="shared" si="956"/>
        <v>0</v>
      </c>
      <c r="AA3012" s="14">
        <f t="shared" si="957"/>
        <v>0</v>
      </c>
      <c r="AB3012" s="14">
        <f t="shared" si="961"/>
        <v>0</v>
      </c>
      <c r="AC3012" s="15">
        <f t="shared" si="960"/>
        <v>519.1</v>
      </c>
      <c r="AD3012" s="48">
        <f>(ROUND(AC3012-AC3002,1)/AC3002)</f>
        <v>0.27888642522788865</v>
      </c>
      <c r="AE3012" s="113"/>
      <c r="AF3012" s="60"/>
    </row>
    <row r="3013" spans="1:32">
      <c r="A3013" s="99" t="s">
        <v>848</v>
      </c>
      <c r="B3013" s="91"/>
      <c r="C3013" s="21" t="s">
        <v>328</v>
      </c>
      <c r="D3013" s="12">
        <v>132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65</v>
      </c>
      <c r="L3013" s="13">
        <v>0</v>
      </c>
      <c r="M3013" s="13">
        <v>0</v>
      </c>
      <c r="N3013" s="14">
        <f>D3013*$D$14</f>
        <v>171.6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347.49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4"/>
        <v>519.09</v>
      </c>
      <c r="Y3013" s="14">
        <f t="shared" si="955"/>
        <v>0</v>
      </c>
      <c r="Z3013" s="14">
        <f t="shared" si="956"/>
        <v>0</v>
      </c>
      <c r="AA3013" s="14">
        <f t="shared" si="957"/>
        <v>0</v>
      </c>
      <c r="AB3013" s="14">
        <f t="shared" si="961"/>
        <v>0</v>
      </c>
      <c r="AC3013" s="15">
        <f t="shared" si="960"/>
        <v>519.1</v>
      </c>
      <c r="AD3013" s="48">
        <f>(ROUND(AC3013-AC3002,1)/AC3002)</f>
        <v>0.27888642522788865</v>
      </c>
      <c r="AE3013" s="113"/>
      <c r="AF3013" s="60"/>
    </row>
    <row r="3014" spans="1:32">
      <c r="A3014" s="99"/>
      <c r="B3014" s="91"/>
      <c r="C3014" s="21" t="s">
        <v>329</v>
      </c>
      <c r="D3014" s="12">
        <v>132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0</v>
      </c>
      <c r="L3014" s="13">
        <v>65</v>
      </c>
      <c r="M3014" s="13">
        <v>0</v>
      </c>
      <c r="N3014" s="14">
        <f>D3014*$D$15</f>
        <v>171.6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347.49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4"/>
        <v>519.09</v>
      </c>
      <c r="Y3014" s="14">
        <f t="shared" si="955"/>
        <v>0</v>
      </c>
      <c r="Z3014" s="14">
        <f t="shared" si="956"/>
        <v>0</v>
      </c>
      <c r="AA3014" s="14">
        <f t="shared" si="957"/>
        <v>0</v>
      </c>
      <c r="AB3014" s="14">
        <f t="shared" si="961"/>
        <v>0</v>
      </c>
      <c r="AC3014" s="15">
        <f t="shared" si="960"/>
        <v>519.1</v>
      </c>
      <c r="AD3014" s="48">
        <f>(ROUND(AC3014-AC3002,1)/AC3002)</f>
        <v>0.27888642522788865</v>
      </c>
      <c r="AE3014" s="113"/>
      <c r="AF3014" s="60"/>
    </row>
    <row r="3015" spans="1:32">
      <c r="A3015" s="99"/>
      <c r="B3015" s="91"/>
      <c r="C3015" s="21" t="s">
        <v>325</v>
      </c>
      <c r="D3015" s="12">
        <v>132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46</v>
      </c>
      <c r="K3015" s="13">
        <v>0</v>
      </c>
      <c r="L3015" s="13">
        <v>0</v>
      </c>
      <c r="M3015" s="13">
        <v>0</v>
      </c>
      <c r="N3015" s="14">
        <f>D3015*$D$16</f>
        <v>171.6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284.51279999999997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4"/>
        <v>456.11279999999999</v>
      </c>
      <c r="Y3015" s="14">
        <f t="shared" si="955"/>
        <v>0</v>
      </c>
      <c r="Z3015" s="14">
        <f t="shared" si="956"/>
        <v>0</v>
      </c>
      <c r="AA3015" s="14">
        <f t="shared" si="957"/>
        <v>0</v>
      </c>
      <c r="AB3015" s="14">
        <f t="shared" si="961"/>
        <v>0</v>
      </c>
      <c r="AC3015" s="15">
        <f t="shared" si="960"/>
        <v>456.1</v>
      </c>
      <c r="AD3015" s="48">
        <f>(ROUND(AC3015-AC3002,1)/AC3002)</f>
        <v>0.12367578221236759</v>
      </c>
      <c r="AE3015" s="113"/>
      <c r="AF3015" s="60"/>
    </row>
    <row r="3016" spans="1:32">
      <c r="A3016" s="99"/>
      <c r="B3016" s="91"/>
      <c r="C3016" s="21" t="s">
        <v>326</v>
      </c>
      <c r="D3016" s="12">
        <v>132</v>
      </c>
      <c r="E3016" s="12">
        <v>0</v>
      </c>
      <c r="F3016" s="12">
        <v>0</v>
      </c>
      <c r="G3016" s="12">
        <v>0</v>
      </c>
      <c r="H3016" s="12">
        <v>0</v>
      </c>
      <c r="I3016" s="13">
        <v>79</v>
      </c>
      <c r="J3016" s="13">
        <v>10</v>
      </c>
      <c r="K3016" s="13">
        <v>0</v>
      </c>
      <c r="L3016" s="13">
        <v>0</v>
      </c>
      <c r="M3016" s="13">
        <v>0</v>
      </c>
      <c r="N3016" s="14">
        <f>D3016*$D$17</f>
        <v>171.6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328.9572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4"/>
        <v>500.55719999999997</v>
      </c>
      <c r="Y3016" s="14">
        <f t="shared" si="955"/>
        <v>0</v>
      </c>
      <c r="Z3016" s="14">
        <f t="shared" si="956"/>
        <v>0</v>
      </c>
      <c r="AA3016" s="14">
        <f t="shared" si="957"/>
        <v>0</v>
      </c>
      <c r="AB3016" s="14">
        <f t="shared" si="961"/>
        <v>0</v>
      </c>
      <c r="AC3016" s="15">
        <f t="shared" si="960"/>
        <v>500.6</v>
      </c>
      <c r="AD3016" s="48">
        <f>(ROUND(AC3016-AC3002,1)/AC3002)</f>
        <v>0.23330869672333088</v>
      </c>
      <c r="AE3016" s="113"/>
      <c r="AF3016" s="60"/>
    </row>
    <row r="3017" spans="1:32">
      <c r="A3017" s="107"/>
      <c r="B3017" s="156" t="s">
        <v>432</v>
      </c>
      <c r="C3017" s="156"/>
      <c r="D3017" s="156"/>
      <c r="E3017" s="156"/>
      <c r="F3017" s="156"/>
      <c r="G3017" s="156"/>
      <c r="H3017" s="156"/>
      <c r="I3017" s="156"/>
      <c r="J3017" s="156"/>
      <c r="K3017" s="156"/>
      <c r="L3017" s="156"/>
      <c r="M3017" s="156"/>
      <c r="N3017" s="156"/>
      <c r="O3017" s="156"/>
      <c r="P3017" s="156"/>
      <c r="Q3017" s="156"/>
      <c r="R3017" s="156"/>
      <c r="S3017" s="156"/>
      <c r="T3017" s="156"/>
      <c r="U3017" s="156"/>
      <c r="V3017" s="156"/>
      <c r="W3017" s="156"/>
      <c r="X3017" s="156"/>
      <c r="Y3017" s="156"/>
      <c r="Z3017" s="156"/>
      <c r="AA3017" s="156"/>
      <c r="AB3017" s="156"/>
      <c r="AC3017" s="18">
        <v>500</v>
      </c>
      <c r="AD3017" s="18"/>
      <c r="AE3017" s="113"/>
      <c r="AF3017" s="60"/>
    </row>
    <row r="3018" spans="1:32">
      <c r="A3018" s="106" t="s">
        <v>0</v>
      </c>
      <c r="B3018" s="87" t="s">
        <v>137</v>
      </c>
      <c r="C3018" s="21" t="s">
        <v>243</v>
      </c>
      <c r="D3018" s="12">
        <v>122</v>
      </c>
      <c r="E3018" s="12">
        <v>0</v>
      </c>
      <c r="F3018" s="12">
        <v>0</v>
      </c>
      <c r="G3018" s="12">
        <v>0</v>
      </c>
      <c r="H3018" s="12">
        <v>0</v>
      </c>
      <c r="I3018" s="13">
        <v>60</v>
      </c>
      <c r="J3018" s="13">
        <v>10</v>
      </c>
      <c r="K3018" s="13">
        <v>0</v>
      </c>
      <c r="L3018" s="13">
        <v>0</v>
      </c>
      <c r="M3018" s="13">
        <v>0</v>
      </c>
      <c r="N3018" s="14">
        <f>D3018*$D$3</f>
        <v>183</v>
      </c>
      <c r="O3018" s="14">
        <f>E3018*$E$3</f>
        <v>0</v>
      </c>
      <c r="P3018" s="14">
        <f>F3018*$F$3</f>
        <v>0</v>
      </c>
      <c r="Q3018" s="14">
        <f>G3018*$G$3</f>
        <v>0</v>
      </c>
      <c r="R3018" s="14">
        <f>H3018*$H$3</f>
        <v>0</v>
      </c>
      <c r="S3018" s="14">
        <f>(N3018/100)*(I3018*$I$3)+(N3018/100)*(J3018*$J$3)</f>
        <v>192.15000000000003</v>
      </c>
      <c r="T3018" s="14">
        <f>(O3018/100)*(K3018*$K$3)</f>
        <v>0</v>
      </c>
      <c r="U3018" s="14">
        <f>(P3018/100)*(K3018*$K$3)+(P3018/100)*(L3018*$L$3)</f>
        <v>0</v>
      </c>
      <c r="V3018" s="14">
        <f>(Q3018/100)*(L3018*$L$3)</f>
        <v>0</v>
      </c>
      <c r="W3018" s="14">
        <f>(R3018/100)*(K3018*$K$3)+(R3018/100)*(L3018*$L$3)</f>
        <v>0</v>
      </c>
      <c r="X3018" s="14">
        <f t="shared" ref="X3018:X3032" si="962">N3018+S3018</f>
        <v>375.15000000000003</v>
      </c>
      <c r="Y3018" s="14">
        <f t="shared" ref="Y3018:Y3032" si="963">O3018+T3018</f>
        <v>0</v>
      </c>
      <c r="Z3018" s="14">
        <f t="shared" ref="Z3018:Z3032" si="964">P3018+U3018</f>
        <v>0</v>
      </c>
      <c r="AA3018" s="14">
        <f t="shared" ref="AA3018:AA3032" si="965">Q3018+V3018</f>
        <v>0</v>
      </c>
      <c r="AB3018" s="14">
        <f>R3018+W3018</f>
        <v>0</v>
      </c>
      <c r="AC3018" s="15">
        <f>ROUND(X3018+Y3018+Z3018+AA3018+AB3018,1)</f>
        <v>375.2</v>
      </c>
      <c r="AD3018" s="48">
        <v>0</v>
      </c>
      <c r="AE3018" s="113"/>
      <c r="AF3018" s="60"/>
    </row>
    <row r="3019" spans="1:32">
      <c r="A3019" s="99" t="s">
        <v>814</v>
      </c>
      <c r="B3019" s="87">
        <v>18</v>
      </c>
      <c r="C3019" s="21" t="s">
        <v>324</v>
      </c>
      <c r="D3019" s="12">
        <v>122</v>
      </c>
      <c r="E3019" s="12">
        <v>0</v>
      </c>
      <c r="F3019" s="12">
        <v>0</v>
      </c>
      <c r="G3019" s="12">
        <v>0</v>
      </c>
      <c r="H3019" s="12">
        <v>0</v>
      </c>
      <c r="I3019" s="13">
        <v>75</v>
      </c>
      <c r="J3019" s="13">
        <v>24</v>
      </c>
      <c r="K3019" s="13">
        <v>0</v>
      </c>
      <c r="L3019" s="13">
        <v>0</v>
      </c>
      <c r="M3019" s="13">
        <v>0</v>
      </c>
      <c r="N3019" s="14">
        <f>D3019*$D$4</f>
        <v>158.6</v>
      </c>
      <c r="O3019" s="14">
        <f>E3019*$E$4</f>
        <v>0</v>
      </c>
      <c r="P3019" s="14">
        <f>F3019*$F$4</f>
        <v>0</v>
      </c>
      <c r="Q3019" s="14">
        <f>G3019*$G$4</f>
        <v>0</v>
      </c>
      <c r="R3019" s="14">
        <f>H3019*$H$4</f>
        <v>0</v>
      </c>
      <c r="S3019" s="14">
        <f>(N3019/100)*(I3019*$I$4)+(N3019/100)*(J3019*$J$4)</f>
        <v>282.62519999999995</v>
      </c>
      <c r="T3019" s="14">
        <f>(O3019/100)*(K3019*$K$4)</f>
        <v>0</v>
      </c>
      <c r="U3019" s="14">
        <f>(P3019/100)*(K3019*$K$4)+(P3019/100)*(L3019*$L$4)</f>
        <v>0</v>
      </c>
      <c r="V3019" s="14">
        <f>(Q3019/100)*(L3019*$L$4)</f>
        <v>0</v>
      </c>
      <c r="W3019" s="14">
        <f>(R3019/100)*(K3019*$K$4)+(R3019/100)*(L3019*$L$4)</f>
        <v>0</v>
      </c>
      <c r="X3019" s="14">
        <f t="shared" si="962"/>
        <v>441.22519999999997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>R3019+W3019</f>
        <v>0</v>
      </c>
      <c r="AC3019" s="15">
        <f>ROUND(X3019+Y3019+Z3019+AA3019+AB3019,1)</f>
        <v>441.2</v>
      </c>
      <c r="AD3019" s="48">
        <f>(ROUND(AC3019-AC3018,1)/AC3018)</f>
        <v>0.17590618336886993</v>
      </c>
      <c r="AE3019" s="113" t="s">
        <v>813</v>
      </c>
      <c r="AF3019" s="60"/>
    </row>
    <row r="3020" spans="1:32">
      <c r="A3020" s="99" t="s">
        <v>815</v>
      </c>
      <c r="B3020" s="87">
        <v>10</v>
      </c>
      <c r="C3020" s="21" t="s">
        <v>849</v>
      </c>
      <c r="D3020" s="12">
        <v>122</v>
      </c>
      <c r="E3020" s="12">
        <v>0</v>
      </c>
      <c r="F3020" s="12">
        <v>0</v>
      </c>
      <c r="G3020" s="12">
        <v>0</v>
      </c>
      <c r="H3020" s="12">
        <v>0</v>
      </c>
      <c r="I3020" s="13">
        <v>60</v>
      </c>
      <c r="J3020" s="13">
        <v>10</v>
      </c>
      <c r="K3020" s="13">
        <v>0</v>
      </c>
      <c r="L3020" s="13">
        <v>0</v>
      </c>
      <c r="M3020" s="13">
        <v>0</v>
      </c>
      <c r="N3020" s="14">
        <f>D3020*$D$5</f>
        <v>170.79999999999998</v>
      </c>
      <c r="O3020" s="14">
        <f>E3020*$E$5</f>
        <v>0</v>
      </c>
      <c r="P3020" s="14">
        <f>F3020*$F$5</f>
        <v>0</v>
      </c>
      <c r="Q3020" s="14">
        <f>G3020*$G$5</f>
        <v>0</v>
      </c>
      <c r="R3020" s="14">
        <f>H3020*$H$5</f>
        <v>0</v>
      </c>
      <c r="S3020" s="14">
        <f>(N3020/100)*(I3020*$I$5)+(N3020/100)*(J3020*$J$5)</f>
        <v>179.33999999999997</v>
      </c>
      <c r="T3020" s="14">
        <f>(O3020/100)*(K3020*$K$5)</f>
        <v>0</v>
      </c>
      <c r="U3020" s="14">
        <f>(P3020/100)*(K3020*$K$5)+(P3020/100)*(L3020*$L$5)</f>
        <v>0</v>
      </c>
      <c r="V3020" s="14">
        <f>(Q3020/100)*(L3020*$L$5)</f>
        <v>0</v>
      </c>
      <c r="W3020" s="14">
        <f>(R3020/100)*(K3020*$K$5)+(R3020/100)*(L3020*$L$5)</f>
        <v>0</v>
      </c>
      <c r="X3020" s="14">
        <f t="shared" si="962"/>
        <v>350.14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 t="shared" ref="AC3020:AC3032" si="966">ROUND(X3020+Y3020+Z3020+AA3020+AB3020,1)</f>
        <v>350.1</v>
      </c>
      <c r="AD3020" s="48">
        <f>(ROUND(AC3020-AC3018,1)/AC3018)</f>
        <v>-6.6897654584221755E-2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337</v>
      </c>
      <c r="D3021" s="12">
        <v>122</v>
      </c>
      <c r="E3021" s="12">
        <v>0</v>
      </c>
      <c r="F3021" s="12">
        <v>0</v>
      </c>
      <c r="G3021" s="12">
        <v>0</v>
      </c>
      <c r="H3021" s="12">
        <v>0</v>
      </c>
      <c r="I3021" s="13">
        <v>60</v>
      </c>
      <c r="J3021" s="13">
        <v>10</v>
      </c>
      <c r="K3021" s="13">
        <v>0</v>
      </c>
      <c r="L3021" s="13">
        <v>0</v>
      </c>
      <c r="M3021" s="13">
        <v>0</v>
      </c>
      <c r="N3021" s="14">
        <f>D3021*$D$6</f>
        <v>170.79999999999998</v>
      </c>
      <c r="O3021" s="14">
        <f>E3021*$E$6</f>
        <v>0</v>
      </c>
      <c r="P3021" s="14">
        <f>F3021*$F$6</f>
        <v>0</v>
      </c>
      <c r="Q3021" s="14">
        <f>G3021*$G$6</f>
        <v>0</v>
      </c>
      <c r="R3021" s="14">
        <f>H3021*$H$6</f>
        <v>0</v>
      </c>
      <c r="S3021" s="14">
        <f>(N3021/100)*(I3021*$I$6)+(N3021/100)*(J3021*$J$6)</f>
        <v>179.33999999999997</v>
      </c>
      <c r="T3021" s="14">
        <f>(O3021/100)*(K3021*$K$6)</f>
        <v>0</v>
      </c>
      <c r="U3021" s="14">
        <f>(P3021/100)*(K3021*$K$6)+(P3021/100)*(L3021*$L$6)</f>
        <v>0</v>
      </c>
      <c r="V3021" s="14">
        <f>(Q3021/100)*(L3021*$L$6)</f>
        <v>0</v>
      </c>
      <c r="W3021" s="14">
        <f>(R3021/100)*(K3021*$K$6)+(R3021/100)*(L3021*$L$6)</f>
        <v>0</v>
      </c>
      <c r="X3021" s="14">
        <f t="shared" si="962"/>
        <v>350.14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 t="shared" ref="AB3021:AB3032" si="967">R3021+W3021</f>
        <v>0</v>
      </c>
      <c r="AC3021" s="15">
        <f t="shared" si="966"/>
        <v>350.1</v>
      </c>
      <c r="AD3021" s="48">
        <f>(ROUND(AC3021-AC3018,1)/AC3018)</f>
        <v>-6.6897654584221755E-2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122</v>
      </c>
      <c r="E3022" s="12">
        <v>0</v>
      </c>
      <c r="F3022" s="12">
        <v>0</v>
      </c>
      <c r="G3022" s="12">
        <v>0</v>
      </c>
      <c r="H3022" s="12">
        <v>0</v>
      </c>
      <c r="I3022" s="13">
        <v>60</v>
      </c>
      <c r="J3022" s="13">
        <v>10</v>
      </c>
      <c r="K3022" s="13">
        <v>0</v>
      </c>
      <c r="L3022" s="13">
        <v>0</v>
      </c>
      <c r="M3022" s="13">
        <v>0</v>
      </c>
      <c r="N3022" s="14">
        <f>D3022*$D$7</f>
        <v>170.79999999999998</v>
      </c>
      <c r="O3022" s="14">
        <f>E3022*$E$7</f>
        <v>0</v>
      </c>
      <c r="P3022" s="14">
        <f>F3022*$F$7</f>
        <v>0</v>
      </c>
      <c r="Q3022" s="14">
        <f>G3022*$G$7</f>
        <v>0</v>
      </c>
      <c r="R3022" s="14">
        <f>H3022*$H$7</f>
        <v>0</v>
      </c>
      <c r="S3022" s="14">
        <f>(N3022/100)*(I3022*$I$7)+(N3022/100)*(J3022*$J$7)</f>
        <v>179.33999999999997</v>
      </c>
      <c r="T3022" s="14">
        <f>(O3022/100)*(K3022*$K$7)</f>
        <v>0</v>
      </c>
      <c r="U3022" s="14">
        <f>(P3022/100)*(K3022*$K$7)+(P3022/100)*(L3022*$L$7)</f>
        <v>0</v>
      </c>
      <c r="V3022" s="14">
        <f>(Q3022/100)*(L3022*$L$7)</f>
        <v>0</v>
      </c>
      <c r="W3022" s="14">
        <f>(R3022/100)*(K3022*$K$7)+(R3022/100)*(L3022*$L$7)</f>
        <v>0</v>
      </c>
      <c r="X3022" s="14">
        <f t="shared" si="962"/>
        <v>350.14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si="967"/>
        <v>0</v>
      </c>
      <c r="AC3022" s="15">
        <f t="shared" si="966"/>
        <v>350.1</v>
      </c>
      <c r="AD3022" s="48">
        <f>(ROUND(AC3022-AC3018,1)/AC3018)</f>
        <v>-6.6897654584221755E-2</v>
      </c>
      <c r="AE3022" s="113"/>
      <c r="AF3022" s="60"/>
    </row>
    <row r="3023" spans="1:32">
      <c r="A3023" s="99" t="s">
        <v>666</v>
      </c>
      <c r="B3023" s="87"/>
      <c r="C3023" s="21" t="s">
        <v>339</v>
      </c>
      <c r="D3023" s="12">
        <v>122</v>
      </c>
      <c r="E3023" s="12">
        <v>0</v>
      </c>
      <c r="F3023" s="12">
        <v>0</v>
      </c>
      <c r="G3023" s="12">
        <v>0</v>
      </c>
      <c r="H3023" s="12">
        <v>0</v>
      </c>
      <c r="I3023" s="13">
        <v>60</v>
      </c>
      <c r="J3023" s="13">
        <v>10</v>
      </c>
      <c r="K3023" s="13">
        <v>0</v>
      </c>
      <c r="L3023" s="13">
        <v>0</v>
      </c>
      <c r="M3023" s="13">
        <v>0</v>
      </c>
      <c r="N3023" s="14">
        <f>D3023*$D$8</f>
        <v>170.79999999999998</v>
      </c>
      <c r="O3023" s="14">
        <f>E3023*$E$8</f>
        <v>0</v>
      </c>
      <c r="P3023" s="14">
        <f>F3023*$F$8</f>
        <v>0</v>
      </c>
      <c r="Q3023" s="14">
        <f>G3023*$G$8</f>
        <v>0</v>
      </c>
      <c r="R3023" s="14">
        <f>H3023*$H$8</f>
        <v>0</v>
      </c>
      <c r="S3023" s="14">
        <f>(N3023/100)*(I3023*$I$8)+(N3023/100)*(J3023*$J$8)</f>
        <v>179.33999999999997</v>
      </c>
      <c r="T3023" s="14">
        <f>(O3023/100)*(K3023*$K$8)</f>
        <v>0</v>
      </c>
      <c r="U3023" s="14">
        <f>(P3023/100)*(K3023*$K$8)+(P3023/100)*(L3023*$L$8)</f>
        <v>0</v>
      </c>
      <c r="V3023" s="14">
        <f>(Q3023/100)*(L3023*$L$8)</f>
        <v>0</v>
      </c>
      <c r="W3023" s="14">
        <f>(R3023/100)*(K3023*$K$8)+(R3023/100)*(L3023*$L$8)</f>
        <v>0</v>
      </c>
      <c r="X3023" s="14">
        <f t="shared" si="962"/>
        <v>350.14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350.1</v>
      </c>
      <c r="AD3023" s="48">
        <f>(ROUND(AC3023-AC3018,1)/AC3018)</f>
        <v>-6.6897654584221755E-2</v>
      </c>
      <c r="AE3023" s="113"/>
      <c r="AF3023" s="60"/>
    </row>
    <row r="3024" spans="1:32">
      <c r="A3024" s="99" t="s">
        <v>605</v>
      </c>
      <c r="B3024" s="87"/>
      <c r="C3024" s="21" t="s">
        <v>1</v>
      </c>
      <c r="D3024" s="12">
        <v>61</v>
      </c>
      <c r="E3024" s="12">
        <v>122</v>
      </c>
      <c r="F3024" s="12">
        <v>0</v>
      </c>
      <c r="G3024" s="12">
        <v>0</v>
      </c>
      <c r="H3024" s="12">
        <v>0</v>
      </c>
      <c r="I3024" s="13">
        <v>60</v>
      </c>
      <c r="J3024" s="13">
        <v>10</v>
      </c>
      <c r="K3024" s="13">
        <v>75</v>
      </c>
      <c r="L3024" s="13">
        <v>0</v>
      </c>
      <c r="M3024" s="13">
        <v>0</v>
      </c>
      <c r="N3024" s="14">
        <f>D3024*$D$9</f>
        <v>73.2</v>
      </c>
      <c r="O3024" s="14">
        <f>E3024*$E$9</f>
        <v>158.6</v>
      </c>
      <c r="P3024" s="14">
        <f>F3024*$F$9</f>
        <v>0</v>
      </c>
      <c r="Q3024" s="14">
        <f>G3024*$G$9</f>
        <v>0</v>
      </c>
      <c r="R3024" s="14">
        <f>H3024*$H$9</f>
        <v>0</v>
      </c>
      <c r="S3024" s="14">
        <f>(N3024/100)*(I3024*$I$9)+(N3024/100)*(J3024*$J$9)</f>
        <v>76.86</v>
      </c>
      <c r="T3024" s="14">
        <f>(O3024/100)*(K3024*$K$9)</f>
        <v>178.42499999999998</v>
      </c>
      <c r="U3024" s="14">
        <f>(P3024/100)*(K3024*$K$9)+(P3024/100)*(L3024*$L$9)</f>
        <v>0</v>
      </c>
      <c r="V3024" s="14">
        <f>(Q3024/100)*(L3024*$L$9)</f>
        <v>0</v>
      </c>
      <c r="W3024" s="14">
        <f>(R3024/100)*(K3024*$K$9)+(R3024/100)*(L3024*$L$9)</f>
        <v>0</v>
      </c>
      <c r="X3024" s="14">
        <f t="shared" si="962"/>
        <v>150.06</v>
      </c>
      <c r="Y3024" s="14">
        <f t="shared" si="963"/>
        <v>337.02499999999998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487.1</v>
      </c>
      <c r="AD3024" s="48">
        <f>(ROUND(AC3024-AC3018,1)/AC3018)</f>
        <v>0.29824093816631131</v>
      </c>
      <c r="AE3024" s="113"/>
      <c r="AF3024" s="60"/>
    </row>
    <row r="3025" spans="1:32">
      <c r="A3025" s="99" t="s">
        <v>844</v>
      </c>
      <c r="B3025" s="87"/>
      <c r="C3025" s="21" t="s">
        <v>2</v>
      </c>
      <c r="D3025" s="12">
        <v>61</v>
      </c>
      <c r="E3025" s="12">
        <v>0</v>
      </c>
      <c r="F3025" s="12">
        <v>122</v>
      </c>
      <c r="G3025" s="12">
        <v>0</v>
      </c>
      <c r="H3025" s="12">
        <v>0</v>
      </c>
      <c r="I3025" s="13">
        <v>60</v>
      </c>
      <c r="J3025" s="13">
        <v>10</v>
      </c>
      <c r="K3025" s="13">
        <v>37.5</v>
      </c>
      <c r="L3025" s="13">
        <v>37.5</v>
      </c>
      <c r="M3025" s="13">
        <v>0</v>
      </c>
      <c r="N3025" s="14">
        <f>D3025*$D$10</f>
        <v>73.2</v>
      </c>
      <c r="O3025" s="14">
        <f>E3025*$E$10</f>
        <v>0</v>
      </c>
      <c r="P3025" s="14">
        <f>F3025*$F$10</f>
        <v>158.6</v>
      </c>
      <c r="Q3025" s="14">
        <f>G3025*$G$10</f>
        <v>0</v>
      </c>
      <c r="R3025" s="14">
        <f>H3025*$H$10</f>
        <v>0</v>
      </c>
      <c r="S3025" s="14">
        <f>(N3025/100)*(I3025*$I$10)+(N3025/100)*(J3025*$J$10)</f>
        <v>76.86</v>
      </c>
      <c r="T3025" s="14">
        <f>(O3025/100)*(K3025*$J$10)</f>
        <v>0</v>
      </c>
      <c r="U3025" s="14">
        <f>(P3025/100)*(K3025*$K$10)+(P3025/100)*(L3025*$L$10)</f>
        <v>178.42499999999998</v>
      </c>
      <c r="V3025" s="14">
        <f>(Q3025/100)*(L3025*$L$10)</f>
        <v>0</v>
      </c>
      <c r="W3025" s="14">
        <f>(R3025/100)*(K3025*$K$10)+(R3025/100)*(L3025*$L$10)</f>
        <v>0</v>
      </c>
      <c r="X3025" s="14">
        <f t="shared" si="962"/>
        <v>150.06</v>
      </c>
      <c r="Y3025" s="14">
        <f t="shared" si="963"/>
        <v>0</v>
      </c>
      <c r="Z3025" s="14">
        <f t="shared" si="964"/>
        <v>337.02499999999998</v>
      </c>
      <c r="AA3025" s="14">
        <f t="shared" si="965"/>
        <v>0</v>
      </c>
      <c r="AB3025" s="14">
        <f t="shared" si="967"/>
        <v>0</v>
      </c>
      <c r="AC3025" s="15">
        <f t="shared" si="966"/>
        <v>487.1</v>
      </c>
      <c r="AD3025" s="48">
        <f>(ROUND(AC3025-AC3018,1)/AC3018)</f>
        <v>0.29824093816631131</v>
      </c>
      <c r="AE3025" s="113"/>
      <c r="AF3025" s="60"/>
    </row>
    <row r="3026" spans="1:32">
      <c r="A3026" s="99" t="s">
        <v>845</v>
      </c>
      <c r="B3026" s="87"/>
      <c r="C3026" s="21" t="s">
        <v>3</v>
      </c>
      <c r="D3026" s="12">
        <v>61</v>
      </c>
      <c r="E3026" s="12">
        <v>0</v>
      </c>
      <c r="F3026" s="12">
        <v>0</v>
      </c>
      <c r="G3026" s="12">
        <v>122</v>
      </c>
      <c r="H3026" s="12">
        <v>0</v>
      </c>
      <c r="I3026" s="13">
        <v>60</v>
      </c>
      <c r="J3026" s="13">
        <v>10</v>
      </c>
      <c r="K3026" s="13">
        <v>0</v>
      </c>
      <c r="L3026" s="13">
        <v>75</v>
      </c>
      <c r="M3026" s="13">
        <v>0</v>
      </c>
      <c r="N3026" s="14">
        <f>D3026*$D$11</f>
        <v>73.2</v>
      </c>
      <c r="O3026" s="14">
        <f>E3026*$E$11</f>
        <v>0</v>
      </c>
      <c r="P3026" s="14">
        <f>F3026*$F$11</f>
        <v>0</v>
      </c>
      <c r="Q3026" s="14">
        <f>G3026*$G$11</f>
        <v>158.6</v>
      </c>
      <c r="R3026" s="14">
        <f>H3026*$H$11</f>
        <v>0</v>
      </c>
      <c r="S3026" s="14">
        <f>(N3026/100)*(I3026*$I$11)+(N3026/100)*(J3026*$J$11)</f>
        <v>76.86</v>
      </c>
      <c r="T3026" s="14">
        <f>(O3026/100)*(K3026*$K$11)</f>
        <v>0</v>
      </c>
      <c r="U3026" s="14">
        <f>(P3026/100)*(K3026*$K$11)+(P3026/100)*(L3026*$L$11)</f>
        <v>0</v>
      </c>
      <c r="V3026" s="14">
        <f>(Q3026/100)*(L3026*$L$11)</f>
        <v>178.42499999999998</v>
      </c>
      <c r="W3026" s="14">
        <f>(R3026/100)*(K3026*$K$11)+(R3026/100)*(L3026*$L$11)</f>
        <v>0</v>
      </c>
      <c r="X3026" s="14">
        <f t="shared" si="962"/>
        <v>150.06</v>
      </c>
      <c r="Y3026" s="14">
        <f t="shared" si="963"/>
        <v>0</v>
      </c>
      <c r="Z3026" s="14">
        <f t="shared" si="964"/>
        <v>0</v>
      </c>
      <c r="AA3026" s="14">
        <f t="shared" si="965"/>
        <v>337.02499999999998</v>
      </c>
      <c r="AB3026" s="14">
        <f t="shared" si="967"/>
        <v>0</v>
      </c>
      <c r="AC3026" s="15">
        <f t="shared" si="966"/>
        <v>487.1</v>
      </c>
      <c r="AD3026" s="48">
        <f>(ROUND(AC3026-AC3018,1)/AC3018)</f>
        <v>0.29824093816631131</v>
      </c>
      <c r="AE3026" s="113"/>
      <c r="AF3026" s="60"/>
    </row>
    <row r="3027" spans="1:32">
      <c r="A3027" s="99" t="s">
        <v>846</v>
      </c>
      <c r="B3027" s="87"/>
      <c r="C3027" s="21" t="s">
        <v>4</v>
      </c>
      <c r="D3027" s="12">
        <v>61</v>
      </c>
      <c r="E3027" s="12">
        <v>0</v>
      </c>
      <c r="F3027" s="12">
        <v>0</v>
      </c>
      <c r="G3027" s="12">
        <v>0</v>
      </c>
      <c r="H3027" s="12">
        <v>122</v>
      </c>
      <c r="I3027" s="13">
        <v>60</v>
      </c>
      <c r="J3027" s="13">
        <v>10</v>
      </c>
      <c r="K3027" s="13">
        <v>37.5</v>
      </c>
      <c r="L3027" s="13">
        <v>37.5</v>
      </c>
      <c r="M3027" s="13">
        <v>0</v>
      </c>
      <c r="N3027" s="14">
        <f>D3027*$D$12</f>
        <v>73.2</v>
      </c>
      <c r="O3027" s="14">
        <f>E3027*$E$12</f>
        <v>0</v>
      </c>
      <c r="P3027" s="14">
        <f>F3027*$F$12</f>
        <v>0</v>
      </c>
      <c r="Q3027" s="14">
        <f>G3027*$G$12</f>
        <v>0</v>
      </c>
      <c r="R3027" s="14">
        <f>H3027*$H$12</f>
        <v>158.6</v>
      </c>
      <c r="S3027" s="14">
        <f>(N3027/100)*(I3027*$I$12)+(N3027/100)*(J3027*$J$12)</f>
        <v>76.86</v>
      </c>
      <c r="T3027" s="14">
        <f>(O3027/100)*(K3027*$K$12)</f>
        <v>0</v>
      </c>
      <c r="U3027" s="14">
        <f>(P3027/100)*(K3027*$K$12)+(P3027/100)*(L3027*$L$12)</f>
        <v>0</v>
      </c>
      <c r="V3027" s="14">
        <f>(Q3027/100)*(L3027*$L$12)</f>
        <v>0</v>
      </c>
      <c r="W3027" s="14">
        <f>(R3027/100)*(K3027*$K$12)+(R3027/100)*(L3027*$L$12)</f>
        <v>178.42499999999998</v>
      </c>
      <c r="X3027" s="14">
        <f t="shared" si="962"/>
        <v>150.06</v>
      </c>
      <c r="Y3027" s="14">
        <f t="shared" si="963"/>
        <v>0</v>
      </c>
      <c r="Z3027" s="14">
        <f t="shared" si="964"/>
        <v>0</v>
      </c>
      <c r="AA3027" s="14">
        <f t="shared" si="965"/>
        <v>0</v>
      </c>
      <c r="AB3027" s="14">
        <f t="shared" si="967"/>
        <v>337.02499999999998</v>
      </c>
      <c r="AC3027" s="15">
        <f t="shared" si="966"/>
        <v>487.1</v>
      </c>
      <c r="AD3027" s="48">
        <f>(ROUND(AC3027-AC3018,1)/AC3018)</f>
        <v>0.29824093816631131</v>
      </c>
      <c r="AE3027" s="113"/>
      <c r="AF3027" s="60"/>
    </row>
    <row r="3028" spans="1:32">
      <c r="A3028" s="99" t="s">
        <v>847</v>
      </c>
      <c r="B3028" s="87"/>
      <c r="C3028" s="21" t="s">
        <v>327</v>
      </c>
      <c r="D3028" s="12">
        <v>122</v>
      </c>
      <c r="E3028" s="12">
        <v>0</v>
      </c>
      <c r="F3028" s="12">
        <v>0</v>
      </c>
      <c r="G3028" s="12">
        <v>0</v>
      </c>
      <c r="H3028" s="12">
        <v>0</v>
      </c>
      <c r="I3028" s="13">
        <v>60</v>
      </c>
      <c r="J3028" s="13">
        <v>10</v>
      </c>
      <c r="K3028" s="13">
        <v>0</v>
      </c>
      <c r="L3028" s="13">
        <v>0</v>
      </c>
      <c r="M3028" s="13">
        <v>65</v>
      </c>
      <c r="N3028" s="14">
        <f>D3028*$D$13</f>
        <v>158.6</v>
      </c>
      <c r="O3028" s="14">
        <f>E3028*$E$13</f>
        <v>0</v>
      </c>
      <c r="P3028" s="14">
        <f>F3028*$F$13</f>
        <v>0</v>
      </c>
      <c r="Q3028" s="14">
        <f>G3028*$G$13</f>
        <v>0</v>
      </c>
      <c r="R3028" s="14">
        <f>H3028*$H$13</f>
        <v>0</v>
      </c>
      <c r="S3028" s="14">
        <f>(N3028/100)*(I3028*$I$14)+(N3028/100)*(J3028*$J$14)+(N3028/100)*(M3028*$M$14)</f>
        <v>321.16499999999996</v>
      </c>
      <c r="T3028" s="14">
        <f>(O3028/100)*(K3028*$K$13)+(O3028/100)*(M3028*$M$13)</f>
        <v>0</v>
      </c>
      <c r="U3028" s="14">
        <f>(P3028/100)*(K3028*$K$13)+(P3028/100)*(L3028*$L$13)+(P3028/100)*(M3028*$M$13)</f>
        <v>0</v>
      </c>
      <c r="V3028" s="14">
        <f>(Q3028/100)*(L3028*$L$13)+(Q3028/100)*(M3028*$M$13)</f>
        <v>0</v>
      </c>
      <c r="W3028" s="14">
        <f>(R3028/100)*(K3028*$K$13)+(R3028/100)*(L3028*$L$13)+(R3028/100)*(M3028*$M$13)</f>
        <v>0</v>
      </c>
      <c r="X3028" s="14">
        <f t="shared" si="962"/>
        <v>479.76499999999999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0</v>
      </c>
      <c r="AC3028" s="15">
        <f t="shared" si="966"/>
        <v>479.8</v>
      </c>
      <c r="AD3028" s="48">
        <f>(ROUND(AC3028-AC3018,1)/AC3018)</f>
        <v>0.27878464818763327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122</v>
      </c>
      <c r="E3029" s="12">
        <v>0</v>
      </c>
      <c r="F3029" s="12">
        <v>0</v>
      </c>
      <c r="G3029" s="12">
        <v>0</v>
      </c>
      <c r="H3029" s="12">
        <v>0</v>
      </c>
      <c r="I3029" s="13">
        <v>60</v>
      </c>
      <c r="J3029" s="13">
        <v>10</v>
      </c>
      <c r="K3029" s="13">
        <v>65</v>
      </c>
      <c r="L3029" s="13">
        <v>0</v>
      </c>
      <c r="M3029" s="13">
        <v>0</v>
      </c>
      <c r="N3029" s="14">
        <f>D3029*$D$14</f>
        <v>158.6</v>
      </c>
      <c r="O3029" s="14">
        <f>E3029*$E$14</f>
        <v>0</v>
      </c>
      <c r="P3029" s="14">
        <f>F3029*$F$14</f>
        <v>0</v>
      </c>
      <c r="Q3029" s="14">
        <f>G3029*$G$14</f>
        <v>0</v>
      </c>
      <c r="R3029" s="14">
        <f>H3029*$H$14</f>
        <v>0</v>
      </c>
      <c r="S3029" s="14">
        <f>(N3029/100)*(I3029*$I$14)+(N3029/100)*(J3029*$J$14)+(N3029/100)*(K3029*$K$14)</f>
        <v>321.16499999999996</v>
      </c>
      <c r="T3029" s="14">
        <f>(O3029/100)*(K3029*$K$14)</f>
        <v>0</v>
      </c>
      <c r="U3029" s="14">
        <f>(P3029/100)*(K3029*$K$14)+(P3029/100)*(L3029*$L$14)</f>
        <v>0</v>
      </c>
      <c r="V3029" s="14">
        <f>(Q3029/100)*(L3029*$L$14)</f>
        <v>0</v>
      </c>
      <c r="W3029" s="14">
        <f>(R3029/100)*(K3029*$L$14)+(R3029/100)*(L3029*$M$14)</f>
        <v>0</v>
      </c>
      <c r="X3029" s="14">
        <f t="shared" si="962"/>
        <v>479.76499999999999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479.8</v>
      </c>
      <c r="AD3029" s="48">
        <f>(ROUND(AC3029-AC3018,1)/AC3018)</f>
        <v>0.27878464818763327</v>
      </c>
      <c r="AE3029" s="113"/>
      <c r="AF3029" s="60"/>
    </row>
    <row r="3030" spans="1:32">
      <c r="A3030" s="99"/>
      <c r="B3030" s="87"/>
      <c r="C3030" s="21" t="s">
        <v>329</v>
      </c>
      <c r="D3030" s="12">
        <v>122</v>
      </c>
      <c r="E3030" s="12">
        <v>0</v>
      </c>
      <c r="F3030" s="12">
        <v>0</v>
      </c>
      <c r="G3030" s="12">
        <v>0</v>
      </c>
      <c r="H3030" s="12">
        <v>0</v>
      </c>
      <c r="I3030" s="13">
        <v>60</v>
      </c>
      <c r="J3030" s="13">
        <v>10</v>
      </c>
      <c r="K3030" s="13">
        <v>0</v>
      </c>
      <c r="L3030" s="13">
        <v>65</v>
      </c>
      <c r="M3030" s="13">
        <v>0</v>
      </c>
      <c r="N3030" s="14">
        <f>D3030*$D$15</f>
        <v>158.6</v>
      </c>
      <c r="O3030" s="14">
        <f>E3030*$E$15</f>
        <v>0</v>
      </c>
      <c r="P3030" s="14">
        <f>F3030*$F$15</f>
        <v>0</v>
      </c>
      <c r="Q3030" s="14">
        <f>G3030*$G$15</f>
        <v>0</v>
      </c>
      <c r="R3030" s="14">
        <f>H3030*$H$15</f>
        <v>0</v>
      </c>
      <c r="S3030" s="14">
        <f>(N3030/100)*(I3030*$I$15)+(N3030/100)*(J3030*$J$15)+(N3030/100)*(L3030*$L$15)</f>
        <v>321.16499999999996</v>
      </c>
      <c r="T3030" s="14">
        <f>(O3030/100)*(K3030*$K$15)</f>
        <v>0</v>
      </c>
      <c r="U3030" s="14">
        <f>(P3030/100)*(K3030*$K$15)+(P3030/100)*(L3030*$L$15)</f>
        <v>0</v>
      </c>
      <c r="V3030" s="14">
        <f>(Q3030/100)*(L3030*$L$15)</f>
        <v>0</v>
      </c>
      <c r="W3030" s="14">
        <f>(R3030/100)*(K3030*$K$15)+(R3030/100)*(L3030*$L$15)</f>
        <v>0</v>
      </c>
      <c r="X3030" s="14">
        <f t="shared" si="962"/>
        <v>479.76499999999999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479.8</v>
      </c>
      <c r="AD3030" s="48">
        <f>(ROUND(AC3030-AC3018,1)/AC3018)</f>
        <v>0.27878464818763327</v>
      </c>
      <c r="AE3030" s="113"/>
      <c r="AF3030" s="60"/>
    </row>
    <row r="3031" spans="1:32">
      <c r="A3031" s="99"/>
      <c r="B3031" s="87"/>
      <c r="C3031" s="21" t="s">
        <v>325</v>
      </c>
      <c r="D3031" s="12">
        <v>122</v>
      </c>
      <c r="E3031" s="12">
        <v>0</v>
      </c>
      <c r="F3031" s="12">
        <v>0</v>
      </c>
      <c r="G3031" s="12">
        <v>0</v>
      </c>
      <c r="H3031" s="12">
        <v>0</v>
      </c>
      <c r="I3031" s="13">
        <v>60</v>
      </c>
      <c r="J3031" s="13">
        <v>46</v>
      </c>
      <c r="K3031" s="13">
        <v>0</v>
      </c>
      <c r="L3031" s="13">
        <v>0</v>
      </c>
      <c r="M3031" s="13">
        <v>0</v>
      </c>
      <c r="N3031" s="14">
        <f>D3031*$D$16</f>
        <v>158.6</v>
      </c>
      <c r="O3031" s="14">
        <f>E3031*$E$16</f>
        <v>0</v>
      </c>
      <c r="P3031" s="14">
        <f>F3031*$F$16</f>
        <v>0</v>
      </c>
      <c r="Q3031" s="14">
        <f>G3031*$G$16</f>
        <v>0</v>
      </c>
      <c r="R3031" s="14">
        <f>H3031*$H$16</f>
        <v>0</v>
      </c>
      <c r="S3031" s="14">
        <f>(N3031/100)*(I3031*$I$16)+(N3031/100)*(J3031*$J$16)</f>
        <v>262.9588</v>
      </c>
      <c r="T3031" s="14">
        <f>(O3031/100)*(K3031*$K$16)</f>
        <v>0</v>
      </c>
      <c r="U3031" s="14">
        <f>(P3031/100)*(K3031*$K$16)+(P3031/100)*(L3031*$L$16)</f>
        <v>0</v>
      </c>
      <c r="V3031" s="14">
        <f>(Q3031/100)*(L3031*$L$16)</f>
        <v>0</v>
      </c>
      <c r="W3031" s="14">
        <f>(R3031/100)*(K3031*$K$16)+(R3031/100)*(L3031*$L$16)</f>
        <v>0</v>
      </c>
      <c r="X3031" s="14">
        <f t="shared" si="962"/>
        <v>421.55880000000002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421.6</v>
      </c>
      <c r="AD3031" s="48">
        <f>(ROUND(AC3031-AC3018,1)/AC3018)</f>
        <v>0.12366737739872068</v>
      </c>
      <c r="AE3031" s="113"/>
      <c r="AF3031" s="60"/>
    </row>
    <row r="3032" spans="1:32">
      <c r="A3032" s="99"/>
      <c r="B3032" s="87"/>
      <c r="C3032" s="21" t="s">
        <v>326</v>
      </c>
      <c r="D3032" s="12">
        <v>122</v>
      </c>
      <c r="E3032" s="12">
        <v>0</v>
      </c>
      <c r="F3032" s="12">
        <v>0</v>
      </c>
      <c r="G3032" s="12">
        <v>0</v>
      </c>
      <c r="H3032" s="12">
        <v>0</v>
      </c>
      <c r="I3032" s="13">
        <v>79</v>
      </c>
      <c r="J3032" s="13">
        <v>10</v>
      </c>
      <c r="K3032" s="13">
        <v>0</v>
      </c>
      <c r="L3032" s="13">
        <v>0</v>
      </c>
      <c r="M3032" s="13">
        <v>0</v>
      </c>
      <c r="N3032" s="14">
        <f>D3032*$D$17</f>
        <v>158.6</v>
      </c>
      <c r="O3032" s="14">
        <f>E3032*$E$17</f>
        <v>0</v>
      </c>
      <c r="P3032" s="14">
        <f>F3032*$F$17</f>
        <v>0</v>
      </c>
      <c r="Q3032" s="14">
        <f>G3032*$G$17</f>
        <v>0</v>
      </c>
      <c r="R3032" s="14">
        <f>H3032*$H$17</f>
        <v>0</v>
      </c>
      <c r="S3032" s="14">
        <f>(N3032/100)*(I3032*$I$17)+(N3032/100)*(J3032*$J$17)</f>
        <v>304.03619999999995</v>
      </c>
      <c r="T3032" s="14">
        <f>(O3032/100)*(K3032*$K$17)</f>
        <v>0</v>
      </c>
      <c r="U3032" s="14">
        <f>(P3032/100)*(K3032*$K$17)+(P3032/100)*(L3032*$L$17)</f>
        <v>0</v>
      </c>
      <c r="V3032" s="14">
        <f>(Q3032/100)*(L3032*$L$17)</f>
        <v>0</v>
      </c>
      <c r="W3032" s="14">
        <f>(R3032/100)*(K3032*$K$17)+(R3032/100)*(L3032*$L$17)</f>
        <v>0</v>
      </c>
      <c r="X3032" s="14">
        <f t="shared" si="962"/>
        <v>462.63619999999992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462.6</v>
      </c>
      <c r="AD3032" s="48">
        <f>(ROUND(AC3032-AC3018,1)/AC3018)</f>
        <v>0.23294243070362475</v>
      </c>
      <c r="AE3032" s="113"/>
      <c r="AF3032" s="60"/>
    </row>
    <row r="3033" spans="1:32">
      <c r="A3033" s="107"/>
      <c r="B3033" s="156" t="s">
        <v>138</v>
      </c>
      <c r="C3033" s="156"/>
      <c r="D3033" s="156"/>
      <c r="E3033" s="156"/>
      <c r="F3033" s="156"/>
      <c r="G3033" s="156"/>
      <c r="H3033" s="156"/>
      <c r="I3033" s="156"/>
      <c r="J3033" s="156"/>
      <c r="K3033" s="156"/>
      <c r="L3033" s="156"/>
      <c r="M3033" s="156"/>
      <c r="N3033" s="156"/>
      <c r="O3033" s="156"/>
      <c r="P3033" s="156"/>
      <c r="Q3033" s="156"/>
      <c r="R3033" s="156"/>
      <c r="S3033" s="156"/>
      <c r="T3033" s="156"/>
      <c r="U3033" s="156"/>
      <c r="V3033" s="156"/>
      <c r="W3033" s="156"/>
      <c r="X3033" s="156"/>
      <c r="Y3033" s="156"/>
      <c r="Z3033" s="156"/>
      <c r="AA3033" s="156"/>
      <c r="AB3033" s="156"/>
      <c r="AC3033" s="18">
        <v>650</v>
      </c>
      <c r="AD3033" s="18"/>
      <c r="AE3033" s="113"/>
      <c r="AF3033" s="60"/>
    </row>
    <row r="3034" spans="1:32">
      <c r="A3034" s="106" t="s">
        <v>0</v>
      </c>
      <c r="B3034" s="87" t="s">
        <v>140</v>
      </c>
      <c r="C3034" s="21" t="s">
        <v>243</v>
      </c>
      <c r="D3034" s="12">
        <v>148</v>
      </c>
      <c r="E3034" s="12">
        <v>0</v>
      </c>
      <c r="F3034" s="12">
        <v>0</v>
      </c>
      <c r="G3034" s="12">
        <v>0</v>
      </c>
      <c r="H3034" s="12">
        <v>0</v>
      </c>
      <c r="I3034" s="13">
        <v>80</v>
      </c>
      <c r="J3034" s="13">
        <v>0</v>
      </c>
      <c r="K3034" s="13">
        <v>0</v>
      </c>
      <c r="L3034" s="13">
        <v>0</v>
      </c>
      <c r="M3034" s="13">
        <v>0</v>
      </c>
      <c r="N3034" s="14">
        <f>D3034*$D$3</f>
        <v>222</v>
      </c>
      <c r="O3034" s="14">
        <f>E3034*$E$3</f>
        <v>0</v>
      </c>
      <c r="P3034" s="14">
        <f>F3034*$F$3</f>
        <v>0</v>
      </c>
      <c r="Q3034" s="14">
        <f>G3034*$G$3</f>
        <v>0</v>
      </c>
      <c r="R3034" s="14">
        <f>H3034*$H$3</f>
        <v>0</v>
      </c>
      <c r="S3034" s="14">
        <f>(N3034/100)*(I3034*$I$3)+(N3034/100)*(J3034*$J$3)</f>
        <v>266.40000000000003</v>
      </c>
      <c r="T3034" s="14">
        <f>(O3034/100)*(K3034*$K$3)</f>
        <v>0</v>
      </c>
      <c r="U3034" s="14">
        <f>(P3034/100)*(K3034*$K$3)+(P3034/100)*(L3034*$L$3)</f>
        <v>0</v>
      </c>
      <c r="V3034" s="14">
        <f>(Q3034/100)*(L3034*$L$3)</f>
        <v>0</v>
      </c>
      <c r="W3034" s="14">
        <f>(R3034/100)*(K3034*$K$3)+(R3034/100)*(L3034*$L$3)</f>
        <v>0</v>
      </c>
      <c r="X3034" s="14">
        <f t="shared" ref="X3034:X3097" si="968">N3034+S3034</f>
        <v>488.40000000000003</v>
      </c>
      <c r="Y3034" s="14">
        <f t="shared" ref="Y3034:Y3097" si="969">O3034+T3034</f>
        <v>0</v>
      </c>
      <c r="Z3034" s="14">
        <f t="shared" ref="Z3034:Z3097" si="970">P3034+U3034</f>
        <v>0</v>
      </c>
      <c r="AA3034" s="14">
        <f t="shared" ref="AA3034:AA3097" si="971">Q3034+V3034</f>
        <v>0</v>
      </c>
      <c r="AB3034" s="14">
        <f>R3034+W3034</f>
        <v>0</v>
      </c>
      <c r="AC3034" s="15">
        <f>ROUND(X3034+Y3034+Z3034+AA3034+AB3034,1)</f>
        <v>488.4</v>
      </c>
      <c r="AD3034" s="48">
        <v>0</v>
      </c>
      <c r="AE3034" s="113" t="s">
        <v>813</v>
      </c>
      <c r="AF3034" s="60"/>
    </row>
    <row r="3035" spans="1:32">
      <c r="A3035" s="99" t="s">
        <v>814</v>
      </c>
      <c r="B3035" s="87">
        <v>25</v>
      </c>
      <c r="C3035" s="21" t="s">
        <v>324</v>
      </c>
      <c r="D3035" s="12">
        <v>148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192.4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380.952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8"/>
        <v>573.35199999999998</v>
      </c>
      <c r="Y3035" s="14">
        <f t="shared" si="969"/>
        <v>0</v>
      </c>
      <c r="Z3035" s="14">
        <f t="shared" si="970"/>
        <v>0</v>
      </c>
      <c r="AA3035" s="14">
        <f t="shared" si="971"/>
        <v>0</v>
      </c>
      <c r="AB3035" s="14">
        <f>R3035+W3035</f>
        <v>0</v>
      </c>
      <c r="AC3035" s="15">
        <f>ROUND(X3035+Y3035+Z3035+AA3035+AB3035,1)</f>
        <v>573.4</v>
      </c>
      <c r="AD3035" s="48">
        <f>(ROUND(AC3035-AC3034,1)/AC3034)</f>
        <v>0.17403767403767403</v>
      </c>
      <c r="AE3035" s="113"/>
      <c r="AF3035" s="60"/>
    </row>
    <row r="3036" spans="1:32">
      <c r="A3036" s="99" t="s">
        <v>815</v>
      </c>
      <c r="B3036" s="87">
        <v>0</v>
      </c>
      <c r="C3036" s="21" t="s">
        <v>849</v>
      </c>
      <c r="D3036" s="12">
        <v>148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207.2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248.64000000000001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8"/>
        <v>455.84000000000003</v>
      </c>
      <c r="Y3036" s="14">
        <f t="shared" si="969"/>
        <v>0</v>
      </c>
      <c r="Z3036" s="14">
        <f t="shared" si="970"/>
        <v>0</v>
      </c>
      <c r="AA3036" s="14">
        <f t="shared" si="971"/>
        <v>0</v>
      </c>
      <c r="AB3036" s="14">
        <f>R3036+W3036</f>
        <v>0</v>
      </c>
      <c r="AC3036" s="15">
        <f t="shared" ref="AC3036:AC3048" si="972">ROUND(X3036+Y3036+Z3036+AA3036+AB3036,1)</f>
        <v>455.8</v>
      </c>
      <c r="AD3036" s="48">
        <f>(ROUND(AC3036-AC3034,1)/AC3034)</f>
        <v>-6.6748566748566759E-2</v>
      </c>
      <c r="AE3036" s="113"/>
      <c r="AF3036" s="60"/>
    </row>
    <row r="3037" spans="1:32">
      <c r="A3037" s="99" t="s">
        <v>816</v>
      </c>
      <c r="B3037" s="87">
        <v>0</v>
      </c>
      <c r="C3037" s="21" t="s">
        <v>337</v>
      </c>
      <c r="D3037" s="12">
        <v>148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207.2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248.64000000000001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8"/>
        <v>455.84000000000003</v>
      </c>
      <c r="Y3037" s="14">
        <f t="shared" si="969"/>
        <v>0</v>
      </c>
      <c r="Z3037" s="14">
        <f t="shared" si="970"/>
        <v>0</v>
      </c>
      <c r="AA3037" s="14">
        <f t="shared" si="971"/>
        <v>0</v>
      </c>
      <c r="AB3037" s="14">
        <f t="shared" ref="AB3037:AB3049" si="973">R3037+W3037</f>
        <v>0</v>
      </c>
      <c r="AC3037" s="15">
        <f t="shared" si="972"/>
        <v>455.8</v>
      </c>
      <c r="AD3037" s="48">
        <f>(ROUND(AC3037-AC3034,1)/AC3034)</f>
        <v>-6.6748566748566759E-2</v>
      </c>
      <c r="AE3037" s="113"/>
      <c r="AF3037" s="60"/>
    </row>
    <row r="3038" spans="1:32">
      <c r="A3038" s="99" t="s">
        <v>817</v>
      </c>
      <c r="B3038" s="87">
        <v>0</v>
      </c>
      <c r="C3038" s="21" t="s">
        <v>338</v>
      </c>
      <c r="D3038" s="12">
        <v>148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207.2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248.64000000000001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8"/>
        <v>455.84000000000003</v>
      </c>
      <c r="Y3038" s="14">
        <f t="shared" si="969"/>
        <v>0</v>
      </c>
      <c r="Z3038" s="14">
        <f t="shared" si="970"/>
        <v>0</v>
      </c>
      <c r="AA3038" s="14">
        <f t="shared" si="971"/>
        <v>0</v>
      </c>
      <c r="AB3038" s="14">
        <f t="shared" si="973"/>
        <v>0</v>
      </c>
      <c r="AC3038" s="15">
        <f t="shared" si="972"/>
        <v>455.8</v>
      </c>
      <c r="AD3038" s="48">
        <f>(ROUND(AC3038-AC3034,1)/AC3034)</f>
        <v>-6.6748566748566759E-2</v>
      </c>
      <c r="AE3038" s="113"/>
      <c r="AF3038" s="60"/>
    </row>
    <row r="3039" spans="1:32">
      <c r="A3039" s="99" t="s">
        <v>666</v>
      </c>
      <c r="B3039" s="87"/>
      <c r="C3039" s="21" t="s">
        <v>339</v>
      </c>
      <c r="D3039" s="12">
        <v>148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207.2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248.64000000000001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8"/>
        <v>455.84000000000003</v>
      </c>
      <c r="Y3039" s="14">
        <f t="shared" si="969"/>
        <v>0</v>
      </c>
      <c r="Z3039" s="14">
        <f t="shared" si="970"/>
        <v>0</v>
      </c>
      <c r="AA3039" s="14">
        <f t="shared" si="971"/>
        <v>0</v>
      </c>
      <c r="AB3039" s="14">
        <f t="shared" si="973"/>
        <v>0</v>
      </c>
      <c r="AC3039" s="15">
        <f t="shared" si="972"/>
        <v>455.8</v>
      </c>
      <c r="AD3039" s="48">
        <f>(ROUND(AC3039-AC3034,1)/AC3034)</f>
        <v>-6.6748566748566759E-2</v>
      </c>
      <c r="AE3039" s="113"/>
      <c r="AF3039" s="60"/>
    </row>
    <row r="3040" spans="1:32">
      <c r="A3040" s="99" t="s">
        <v>605</v>
      </c>
      <c r="B3040" s="87"/>
      <c r="C3040" s="21" t="s">
        <v>1</v>
      </c>
      <c r="D3040" s="12">
        <v>74</v>
      </c>
      <c r="E3040" s="12">
        <v>148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88.8</v>
      </c>
      <c r="O3040" s="14">
        <f>E3040*$E$9</f>
        <v>192.4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106.56</v>
      </c>
      <c r="T3040" s="14">
        <f>(O3040/100)*(K3040*$K$9)</f>
        <v>245.31000000000003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8"/>
        <v>195.36</v>
      </c>
      <c r="Y3040" s="14">
        <f t="shared" si="969"/>
        <v>437.71000000000004</v>
      </c>
      <c r="Z3040" s="14">
        <f t="shared" si="970"/>
        <v>0</v>
      </c>
      <c r="AA3040" s="14">
        <f t="shared" si="971"/>
        <v>0</v>
      </c>
      <c r="AB3040" s="14">
        <f t="shared" si="973"/>
        <v>0</v>
      </c>
      <c r="AC3040" s="15">
        <f t="shared" si="972"/>
        <v>633.1</v>
      </c>
      <c r="AD3040" s="48">
        <f>(ROUND(AC3040-AC3034,1)/AC3034)</f>
        <v>0.29627354627354624</v>
      </c>
      <c r="AE3040" s="113"/>
      <c r="AF3040" s="60"/>
    </row>
    <row r="3041" spans="1:32">
      <c r="A3041" s="99" t="s">
        <v>844</v>
      </c>
      <c r="B3041" s="87"/>
      <c r="C3041" s="21" t="s">
        <v>2</v>
      </c>
      <c r="D3041" s="12">
        <v>74</v>
      </c>
      <c r="E3041" s="12">
        <v>0</v>
      </c>
      <c r="F3041" s="12">
        <v>148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88.8</v>
      </c>
      <c r="O3041" s="14">
        <f>E3041*$E$10</f>
        <v>0</v>
      </c>
      <c r="P3041" s="14">
        <f>F3041*$F$10</f>
        <v>192.4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106.56</v>
      </c>
      <c r="T3041" s="14">
        <f>(O3041/100)*(K3041*$J$10)</f>
        <v>0</v>
      </c>
      <c r="U3041" s="14">
        <f>(P3041/100)*(K3041*$K$10)+(P3041/100)*(L3041*$L$10)</f>
        <v>245.31000000000003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8"/>
        <v>195.36</v>
      </c>
      <c r="Y3041" s="14">
        <f t="shared" si="969"/>
        <v>0</v>
      </c>
      <c r="Z3041" s="14">
        <f t="shared" si="970"/>
        <v>437.71000000000004</v>
      </c>
      <c r="AA3041" s="14">
        <f t="shared" si="971"/>
        <v>0</v>
      </c>
      <c r="AB3041" s="14">
        <f t="shared" si="973"/>
        <v>0</v>
      </c>
      <c r="AC3041" s="15">
        <f t="shared" si="972"/>
        <v>633.1</v>
      </c>
      <c r="AD3041" s="48">
        <f>(ROUND(AC3041-AC3034,1)/AC3034)</f>
        <v>0.29627354627354624</v>
      </c>
      <c r="AE3041" s="113"/>
      <c r="AF3041" s="60"/>
    </row>
    <row r="3042" spans="1:32">
      <c r="A3042" s="99" t="s">
        <v>845</v>
      </c>
      <c r="B3042" s="87"/>
      <c r="C3042" s="21" t="s">
        <v>3</v>
      </c>
      <c r="D3042" s="12">
        <v>74</v>
      </c>
      <c r="E3042" s="12">
        <v>0</v>
      </c>
      <c r="F3042" s="12">
        <v>0</v>
      </c>
      <c r="G3042" s="12">
        <v>148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88.8</v>
      </c>
      <c r="O3042" s="14">
        <f>E3042*$E$11</f>
        <v>0</v>
      </c>
      <c r="P3042" s="14">
        <f>F3042*$F$11</f>
        <v>0</v>
      </c>
      <c r="Q3042" s="14">
        <f>G3042*$G$11</f>
        <v>192.4</v>
      </c>
      <c r="R3042" s="14">
        <f>H3042*$H$11</f>
        <v>0</v>
      </c>
      <c r="S3042" s="14">
        <f>(N3042/100)*(I3042*$I$11)+(N3042/100)*(J3042*$J$11)</f>
        <v>106.56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245.31000000000003</v>
      </c>
      <c r="W3042" s="14">
        <f>(R3042/100)*(K3042*$K$11)+(R3042/100)*(L3042*$L$11)</f>
        <v>0</v>
      </c>
      <c r="X3042" s="14">
        <f t="shared" si="968"/>
        <v>195.36</v>
      </c>
      <c r="Y3042" s="14">
        <f t="shared" si="969"/>
        <v>0</v>
      </c>
      <c r="Z3042" s="14">
        <f t="shared" si="970"/>
        <v>0</v>
      </c>
      <c r="AA3042" s="14">
        <f t="shared" si="971"/>
        <v>437.71000000000004</v>
      </c>
      <c r="AB3042" s="14">
        <f t="shared" si="973"/>
        <v>0</v>
      </c>
      <c r="AC3042" s="15">
        <f t="shared" si="972"/>
        <v>633.1</v>
      </c>
      <c r="AD3042" s="48">
        <f>(ROUND(AC3042-AC3034,1)/AC3034)</f>
        <v>0.29627354627354624</v>
      </c>
      <c r="AE3042" s="113"/>
      <c r="AF3042" s="60"/>
    </row>
    <row r="3043" spans="1:32">
      <c r="A3043" s="99" t="s">
        <v>846</v>
      </c>
      <c r="B3043" s="87"/>
      <c r="C3043" s="21" t="s">
        <v>4</v>
      </c>
      <c r="D3043" s="12">
        <v>74</v>
      </c>
      <c r="E3043" s="12">
        <v>0</v>
      </c>
      <c r="F3043" s="12">
        <v>0</v>
      </c>
      <c r="G3043" s="12">
        <v>0</v>
      </c>
      <c r="H3043" s="12">
        <v>148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88.8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192.4</v>
      </c>
      <c r="S3043" s="14">
        <f>(N3043/100)*(I3043*$I$12)+(N3043/100)*(J3043*$J$12)</f>
        <v>106.56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245.31000000000003</v>
      </c>
      <c r="X3043" s="14">
        <f t="shared" si="968"/>
        <v>195.36</v>
      </c>
      <c r="Y3043" s="14">
        <f t="shared" si="969"/>
        <v>0</v>
      </c>
      <c r="Z3043" s="14">
        <f t="shared" si="970"/>
        <v>0</v>
      </c>
      <c r="AA3043" s="14">
        <f t="shared" si="971"/>
        <v>0</v>
      </c>
      <c r="AB3043" s="14">
        <f t="shared" si="973"/>
        <v>437.71000000000004</v>
      </c>
      <c r="AC3043" s="15">
        <f t="shared" si="972"/>
        <v>633.1</v>
      </c>
      <c r="AD3043" s="48">
        <f>(ROUND(AC3043-AC3034,1)/AC3034)</f>
        <v>0.29627354627354624</v>
      </c>
      <c r="AE3043" s="113"/>
      <c r="AF3043" s="60"/>
    </row>
    <row r="3044" spans="1:32">
      <c r="A3044" s="99" t="s">
        <v>847</v>
      </c>
      <c r="B3044" s="87"/>
      <c r="C3044" s="21" t="s">
        <v>327</v>
      </c>
      <c r="D3044" s="12">
        <v>148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192.4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432.90000000000003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8"/>
        <v>625.30000000000007</v>
      </c>
      <c r="Y3044" s="14">
        <f t="shared" si="969"/>
        <v>0</v>
      </c>
      <c r="Z3044" s="14">
        <f t="shared" si="970"/>
        <v>0</v>
      </c>
      <c r="AA3044" s="14">
        <f t="shared" si="971"/>
        <v>0</v>
      </c>
      <c r="AB3044" s="14">
        <f t="shared" si="973"/>
        <v>0</v>
      </c>
      <c r="AC3044" s="15">
        <f t="shared" si="972"/>
        <v>625.29999999999995</v>
      </c>
      <c r="AD3044" s="48">
        <f>(ROUND(AC3044-AC3034,1)/AC3034)</f>
        <v>0.28030303030303033</v>
      </c>
      <c r="AE3044" s="113"/>
      <c r="AF3044" s="60"/>
    </row>
    <row r="3045" spans="1:32">
      <c r="A3045" s="99" t="s">
        <v>848</v>
      </c>
      <c r="B3045" s="87"/>
      <c r="C3045" s="21" t="s">
        <v>328</v>
      </c>
      <c r="D3045" s="12">
        <v>148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192.4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432.90000000000003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8"/>
        <v>625.30000000000007</v>
      </c>
      <c r="Y3045" s="14">
        <f t="shared" si="969"/>
        <v>0</v>
      </c>
      <c r="Z3045" s="14">
        <f t="shared" si="970"/>
        <v>0</v>
      </c>
      <c r="AA3045" s="14">
        <f t="shared" si="971"/>
        <v>0</v>
      </c>
      <c r="AB3045" s="14">
        <f t="shared" si="973"/>
        <v>0</v>
      </c>
      <c r="AC3045" s="15">
        <f t="shared" si="972"/>
        <v>625.29999999999995</v>
      </c>
      <c r="AD3045" s="48">
        <f>(ROUND(AC3045-AC3034,1)/AC3034)</f>
        <v>0.28030303030303033</v>
      </c>
      <c r="AE3045" s="113"/>
      <c r="AF3045" s="60"/>
    </row>
    <row r="3046" spans="1:32">
      <c r="A3046" s="99"/>
      <c r="B3046" s="87"/>
      <c r="C3046" s="21" t="s">
        <v>329</v>
      </c>
      <c r="D3046" s="12">
        <v>148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192.4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432.90000000000003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8"/>
        <v>625.30000000000007</v>
      </c>
      <c r="Y3046" s="14">
        <f t="shared" si="969"/>
        <v>0</v>
      </c>
      <c r="Z3046" s="14">
        <f t="shared" si="970"/>
        <v>0</v>
      </c>
      <c r="AA3046" s="14">
        <f t="shared" si="971"/>
        <v>0</v>
      </c>
      <c r="AB3046" s="14">
        <f t="shared" si="973"/>
        <v>0</v>
      </c>
      <c r="AC3046" s="15">
        <f t="shared" si="972"/>
        <v>625.29999999999995</v>
      </c>
      <c r="AD3046" s="48">
        <f>(ROUND(AC3046-AC3034,1)/AC3034)</f>
        <v>0.28030303030303033</v>
      </c>
      <c r="AE3046" s="113"/>
      <c r="AF3046" s="60"/>
    </row>
    <row r="3047" spans="1:32">
      <c r="A3047" s="99"/>
      <c r="B3047" s="87"/>
      <c r="C3047" s="21" t="s">
        <v>325</v>
      </c>
      <c r="D3047" s="12">
        <v>148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192.4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357.47919999999999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8"/>
        <v>549.87919999999997</v>
      </c>
      <c r="Y3047" s="14">
        <f t="shared" si="969"/>
        <v>0</v>
      </c>
      <c r="Z3047" s="14">
        <f t="shared" si="970"/>
        <v>0</v>
      </c>
      <c r="AA3047" s="14">
        <f t="shared" si="971"/>
        <v>0</v>
      </c>
      <c r="AB3047" s="14">
        <f t="shared" si="973"/>
        <v>0</v>
      </c>
      <c r="AC3047" s="15">
        <f t="shared" si="972"/>
        <v>549.9</v>
      </c>
      <c r="AD3047" s="48">
        <f>(ROUND(AC3047-AC3034,1)/AC3034)</f>
        <v>0.12592137592137592</v>
      </c>
      <c r="AE3047" s="113"/>
      <c r="AF3047" s="60"/>
    </row>
    <row r="3048" spans="1:32">
      <c r="A3048" s="99"/>
      <c r="B3048" s="87"/>
      <c r="C3048" s="21" t="s">
        <v>326</v>
      </c>
      <c r="D3048" s="12">
        <v>148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192.4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407.11840000000001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8"/>
        <v>599.51840000000004</v>
      </c>
      <c r="Y3048" s="14">
        <f t="shared" si="969"/>
        <v>0</v>
      </c>
      <c r="Z3048" s="14">
        <f t="shared" si="970"/>
        <v>0</v>
      </c>
      <c r="AA3048" s="14">
        <f t="shared" si="971"/>
        <v>0</v>
      </c>
      <c r="AB3048" s="14">
        <f t="shared" si="973"/>
        <v>0</v>
      </c>
      <c r="AC3048" s="15">
        <f t="shared" si="972"/>
        <v>599.5</v>
      </c>
      <c r="AD3048" s="48">
        <f>(ROUND(AC3048-AC3034,1)/AC3034)</f>
        <v>0.22747747747747749</v>
      </c>
      <c r="AE3048" s="113"/>
      <c r="AF3048" s="60"/>
    </row>
    <row r="3049" spans="1:32">
      <c r="A3049" s="106" t="s">
        <v>0</v>
      </c>
      <c r="B3049" s="88" t="s">
        <v>141</v>
      </c>
      <c r="C3049" s="50" t="s">
        <v>243</v>
      </c>
      <c r="D3049" s="11">
        <v>150</v>
      </c>
      <c r="E3049" s="11">
        <v>0</v>
      </c>
      <c r="F3049" s="11">
        <v>0</v>
      </c>
      <c r="G3049" s="11">
        <v>0</v>
      </c>
      <c r="H3049" s="11">
        <v>0</v>
      </c>
      <c r="I3049" s="51">
        <v>80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225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270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8"/>
        <v>495</v>
      </c>
      <c r="Y3049" s="52">
        <f t="shared" si="969"/>
        <v>0</v>
      </c>
      <c r="Z3049" s="52">
        <f t="shared" si="970"/>
        <v>0</v>
      </c>
      <c r="AA3049" s="52">
        <f t="shared" si="971"/>
        <v>0</v>
      </c>
      <c r="AB3049" s="52">
        <f t="shared" si="973"/>
        <v>0</v>
      </c>
      <c r="AC3049" s="53">
        <f>ROUND(X3049+Y3049+Z3049+AA3049+AB3049,1)</f>
        <v>495</v>
      </c>
      <c r="AD3049" s="58">
        <v>0</v>
      </c>
      <c r="AE3049" s="113" t="s">
        <v>813</v>
      </c>
      <c r="AF3049" s="60"/>
    </row>
    <row r="3050" spans="1:32">
      <c r="A3050" s="99" t="s">
        <v>814</v>
      </c>
      <c r="B3050" s="89">
        <v>32</v>
      </c>
      <c r="C3050" s="21" t="s">
        <v>324</v>
      </c>
      <c r="D3050" s="12">
        <v>150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15</v>
      </c>
      <c r="K3050" s="13">
        <v>0</v>
      </c>
      <c r="L3050" s="13">
        <v>0</v>
      </c>
      <c r="M3050" s="13">
        <v>0</v>
      </c>
      <c r="N3050" s="14">
        <f>D3050*$D$4</f>
        <v>195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386.09999999999997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8"/>
        <v>581.09999999999991</v>
      </c>
      <c r="Y3050" s="14">
        <f t="shared" si="969"/>
        <v>0</v>
      </c>
      <c r="Z3050" s="14">
        <f t="shared" si="970"/>
        <v>0</v>
      </c>
      <c r="AA3050" s="14">
        <f t="shared" si="971"/>
        <v>0</v>
      </c>
      <c r="AB3050" s="14">
        <f>R3050+W3050</f>
        <v>0</v>
      </c>
      <c r="AC3050" s="15">
        <f>ROUND(X3050+Y3050+Z3050+AA3050+AB3050,1)</f>
        <v>581.1</v>
      </c>
      <c r="AD3050" s="48">
        <f>(ROUND(AC3050-AC3049,1)/AC3049)</f>
        <v>0.17393939393939392</v>
      </c>
      <c r="AE3050" s="113"/>
      <c r="AF3050" s="60"/>
    </row>
    <row r="3051" spans="1:32">
      <c r="A3051" s="99" t="s">
        <v>815</v>
      </c>
      <c r="B3051" s="89">
        <v>0</v>
      </c>
      <c r="C3051" s="21" t="s">
        <v>849</v>
      </c>
      <c r="D3051" s="12">
        <v>150</v>
      </c>
      <c r="E3051" s="12">
        <v>0</v>
      </c>
      <c r="F3051" s="12">
        <v>0</v>
      </c>
      <c r="G3051" s="12">
        <v>0</v>
      </c>
      <c r="H3051" s="12">
        <v>0</v>
      </c>
      <c r="I3051" s="13">
        <v>80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210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252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8"/>
        <v>462</v>
      </c>
      <c r="Y3051" s="14">
        <f t="shared" si="969"/>
        <v>0</v>
      </c>
      <c r="Z3051" s="14">
        <f t="shared" si="970"/>
        <v>0</v>
      </c>
      <c r="AA3051" s="14">
        <f t="shared" si="971"/>
        <v>0</v>
      </c>
      <c r="AB3051" s="14">
        <f>R3051+W3051</f>
        <v>0</v>
      </c>
      <c r="AC3051" s="15">
        <f t="shared" ref="AC3051:AC3063" si="974">ROUND(X3051+Y3051+Z3051+AA3051+AB3051,1)</f>
        <v>462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816</v>
      </c>
      <c r="B3052" s="89">
        <v>0</v>
      </c>
      <c r="C3052" s="21" t="s">
        <v>337</v>
      </c>
      <c r="D3052" s="12">
        <v>150</v>
      </c>
      <c r="E3052" s="12">
        <v>0</v>
      </c>
      <c r="F3052" s="12">
        <v>0</v>
      </c>
      <c r="G3052" s="12">
        <v>0</v>
      </c>
      <c r="H3052" s="12">
        <v>0</v>
      </c>
      <c r="I3052" s="13">
        <v>80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210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252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8"/>
        <v>462</v>
      </c>
      <c r="Y3052" s="14">
        <f t="shared" si="969"/>
        <v>0</v>
      </c>
      <c r="Z3052" s="14">
        <f t="shared" si="970"/>
        <v>0</v>
      </c>
      <c r="AA3052" s="14">
        <f t="shared" si="971"/>
        <v>0</v>
      </c>
      <c r="AB3052" s="14">
        <f t="shared" ref="AB3052:AB3064" si="975">R3052+W3052</f>
        <v>0</v>
      </c>
      <c r="AC3052" s="15">
        <f t="shared" si="974"/>
        <v>462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817</v>
      </c>
      <c r="B3053" s="89">
        <v>0</v>
      </c>
      <c r="C3053" s="21" t="s">
        <v>338</v>
      </c>
      <c r="D3053" s="12">
        <v>150</v>
      </c>
      <c r="E3053" s="12">
        <v>0</v>
      </c>
      <c r="F3053" s="12">
        <v>0</v>
      </c>
      <c r="G3053" s="12">
        <v>0</v>
      </c>
      <c r="H3053" s="12">
        <v>0</v>
      </c>
      <c r="I3053" s="13">
        <v>80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210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252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8"/>
        <v>462</v>
      </c>
      <c r="Y3053" s="14">
        <f t="shared" si="969"/>
        <v>0</v>
      </c>
      <c r="Z3053" s="14">
        <f t="shared" si="970"/>
        <v>0</v>
      </c>
      <c r="AA3053" s="14">
        <f t="shared" si="971"/>
        <v>0</v>
      </c>
      <c r="AB3053" s="14">
        <f t="shared" si="975"/>
        <v>0</v>
      </c>
      <c r="AC3053" s="15">
        <f t="shared" si="974"/>
        <v>462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666</v>
      </c>
      <c r="B3054" s="89"/>
      <c r="C3054" s="21" t="s">
        <v>339</v>
      </c>
      <c r="D3054" s="12">
        <v>150</v>
      </c>
      <c r="E3054" s="12">
        <v>0</v>
      </c>
      <c r="F3054" s="12">
        <v>0</v>
      </c>
      <c r="G3054" s="12">
        <v>0</v>
      </c>
      <c r="H3054" s="12">
        <v>0</v>
      </c>
      <c r="I3054" s="13">
        <v>80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210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252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8"/>
        <v>462</v>
      </c>
      <c r="Y3054" s="14">
        <f t="shared" si="969"/>
        <v>0</v>
      </c>
      <c r="Z3054" s="14">
        <f t="shared" si="970"/>
        <v>0</v>
      </c>
      <c r="AA3054" s="14">
        <f t="shared" si="971"/>
        <v>0</v>
      </c>
      <c r="AB3054" s="14">
        <f t="shared" si="975"/>
        <v>0</v>
      </c>
      <c r="AC3054" s="15">
        <f t="shared" si="974"/>
        <v>462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605</v>
      </c>
      <c r="B3055" s="89"/>
      <c r="C3055" s="21" t="s">
        <v>1</v>
      </c>
      <c r="D3055" s="12">
        <v>75</v>
      </c>
      <c r="E3055" s="12">
        <v>150</v>
      </c>
      <c r="F3055" s="12">
        <v>0</v>
      </c>
      <c r="G3055" s="12">
        <v>0</v>
      </c>
      <c r="H3055" s="12">
        <v>0</v>
      </c>
      <c r="I3055" s="13">
        <v>80</v>
      </c>
      <c r="J3055" s="13">
        <v>0</v>
      </c>
      <c r="K3055" s="13">
        <v>85</v>
      </c>
      <c r="L3055" s="13">
        <v>0</v>
      </c>
      <c r="M3055" s="13">
        <v>0</v>
      </c>
      <c r="N3055" s="14">
        <f>D3055*$D$9</f>
        <v>90</v>
      </c>
      <c r="O3055" s="14">
        <f>E3055*$E$9</f>
        <v>195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108</v>
      </c>
      <c r="T3055" s="14">
        <f>(O3055/100)*(K3055*$K$9)</f>
        <v>248.625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8"/>
        <v>198</v>
      </c>
      <c r="Y3055" s="14">
        <f t="shared" si="969"/>
        <v>443.625</v>
      </c>
      <c r="Z3055" s="14">
        <f t="shared" si="970"/>
        <v>0</v>
      </c>
      <c r="AA3055" s="14">
        <f t="shared" si="971"/>
        <v>0</v>
      </c>
      <c r="AB3055" s="14">
        <f t="shared" si="975"/>
        <v>0</v>
      </c>
      <c r="AC3055" s="15">
        <f t="shared" si="974"/>
        <v>641.6</v>
      </c>
      <c r="AD3055" s="48">
        <f>(ROUND(AC3055-AC3049,1)/AC3049)</f>
        <v>0.29616161616161613</v>
      </c>
      <c r="AE3055" s="113"/>
      <c r="AF3055" s="60"/>
    </row>
    <row r="3056" spans="1:32">
      <c r="A3056" s="99" t="s">
        <v>844</v>
      </c>
      <c r="B3056" s="89"/>
      <c r="C3056" s="21" t="s">
        <v>2</v>
      </c>
      <c r="D3056" s="12">
        <v>75</v>
      </c>
      <c r="E3056" s="12">
        <v>0</v>
      </c>
      <c r="F3056" s="12">
        <v>150</v>
      </c>
      <c r="G3056" s="12">
        <v>0</v>
      </c>
      <c r="H3056" s="12">
        <v>0</v>
      </c>
      <c r="I3056" s="13">
        <v>80</v>
      </c>
      <c r="J3056" s="13">
        <v>0</v>
      </c>
      <c r="K3056" s="13">
        <v>42.5</v>
      </c>
      <c r="L3056" s="13">
        <v>42.5</v>
      </c>
      <c r="M3056" s="13">
        <v>0</v>
      </c>
      <c r="N3056" s="14">
        <f>D3056*$D$10</f>
        <v>90</v>
      </c>
      <c r="O3056" s="14">
        <f>E3056*$E$10</f>
        <v>0</v>
      </c>
      <c r="P3056" s="14">
        <f>F3056*$F$10</f>
        <v>195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108</v>
      </c>
      <c r="T3056" s="14">
        <f>(O3056/100)*(K3056*$J$10)</f>
        <v>0</v>
      </c>
      <c r="U3056" s="14">
        <f>(P3056/100)*(K3056*$K$10)+(P3056/100)*(L3056*$L$10)</f>
        <v>248.625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8"/>
        <v>198</v>
      </c>
      <c r="Y3056" s="14">
        <f t="shared" si="969"/>
        <v>0</v>
      </c>
      <c r="Z3056" s="14">
        <f t="shared" si="970"/>
        <v>443.625</v>
      </c>
      <c r="AA3056" s="14">
        <f t="shared" si="971"/>
        <v>0</v>
      </c>
      <c r="AB3056" s="14">
        <f t="shared" si="975"/>
        <v>0</v>
      </c>
      <c r="AC3056" s="15">
        <f t="shared" si="974"/>
        <v>641.6</v>
      </c>
      <c r="AD3056" s="48">
        <f>(ROUND(AC3056-AC3049,1)/AC3049)</f>
        <v>0.29616161616161613</v>
      </c>
      <c r="AE3056" s="113"/>
      <c r="AF3056" s="60"/>
    </row>
    <row r="3057" spans="1:32">
      <c r="A3057" s="99" t="s">
        <v>845</v>
      </c>
      <c r="B3057" s="89"/>
      <c r="C3057" s="21" t="s">
        <v>3</v>
      </c>
      <c r="D3057" s="12">
        <v>75</v>
      </c>
      <c r="E3057" s="12">
        <v>0</v>
      </c>
      <c r="F3057" s="12">
        <v>0</v>
      </c>
      <c r="G3057" s="12">
        <v>150</v>
      </c>
      <c r="H3057" s="12">
        <v>0</v>
      </c>
      <c r="I3057" s="13">
        <v>80</v>
      </c>
      <c r="J3057" s="13">
        <v>0</v>
      </c>
      <c r="K3057" s="13">
        <v>0</v>
      </c>
      <c r="L3057" s="13">
        <v>85</v>
      </c>
      <c r="M3057" s="13">
        <v>0</v>
      </c>
      <c r="N3057" s="14">
        <f>D3057*$D$11</f>
        <v>90</v>
      </c>
      <c r="O3057" s="14">
        <f>E3057*$E$11</f>
        <v>0</v>
      </c>
      <c r="P3057" s="14">
        <f>F3057*$F$11</f>
        <v>0</v>
      </c>
      <c r="Q3057" s="14">
        <f>G3057*$G$11</f>
        <v>195</v>
      </c>
      <c r="R3057" s="14">
        <f>H3057*$H$11</f>
        <v>0</v>
      </c>
      <c r="S3057" s="14">
        <f>(N3057/100)*(I3057*$I$11)+(N3057/100)*(J3057*$J$11)</f>
        <v>108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248.625</v>
      </c>
      <c r="W3057" s="14">
        <f>(R3057/100)*(K3057*$K$11)+(R3057/100)*(L3057*$L$11)</f>
        <v>0</v>
      </c>
      <c r="X3057" s="14">
        <f t="shared" si="968"/>
        <v>198</v>
      </c>
      <c r="Y3057" s="14">
        <f t="shared" si="969"/>
        <v>0</v>
      </c>
      <c r="Z3057" s="14">
        <f t="shared" si="970"/>
        <v>0</v>
      </c>
      <c r="AA3057" s="14">
        <f t="shared" si="971"/>
        <v>443.625</v>
      </c>
      <c r="AB3057" s="14">
        <f t="shared" si="975"/>
        <v>0</v>
      </c>
      <c r="AC3057" s="15">
        <f t="shared" si="974"/>
        <v>641.6</v>
      </c>
      <c r="AD3057" s="48">
        <f>(ROUND(AC3057-AC3049,1)/AC3049)</f>
        <v>0.29616161616161613</v>
      </c>
      <c r="AE3057" s="113"/>
      <c r="AF3057" s="60"/>
    </row>
    <row r="3058" spans="1:32">
      <c r="A3058" s="99" t="s">
        <v>846</v>
      </c>
      <c r="B3058" s="89"/>
      <c r="C3058" s="21" t="s">
        <v>4</v>
      </c>
      <c r="D3058" s="12">
        <v>75</v>
      </c>
      <c r="E3058" s="12">
        <v>0</v>
      </c>
      <c r="F3058" s="12">
        <v>0</v>
      </c>
      <c r="G3058" s="12">
        <v>0</v>
      </c>
      <c r="H3058" s="12">
        <v>150</v>
      </c>
      <c r="I3058" s="13">
        <v>80</v>
      </c>
      <c r="J3058" s="13">
        <v>0</v>
      </c>
      <c r="K3058" s="13">
        <v>42.5</v>
      </c>
      <c r="L3058" s="13">
        <v>42.5</v>
      </c>
      <c r="M3058" s="13">
        <v>0</v>
      </c>
      <c r="N3058" s="14">
        <f>D3058*$D$12</f>
        <v>90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195</v>
      </c>
      <c r="S3058" s="14">
        <f>(N3058/100)*(I3058*$I$12)+(N3058/100)*(J3058*$J$12)</f>
        <v>108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248.625</v>
      </c>
      <c r="X3058" s="14">
        <f t="shared" si="968"/>
        <v>198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5"/>
        <v>443.625</v>
      </c>
      <c r="AC3058" s="15">
        <f t="shared" si="974"/>
        <v>641.6</v>
      </c>
      <c r="AD3058" s="48">
        <f>(ROUND(AC3058-AC3049,1)/AC3049)</f>
        <v>0.29616161616161613</v>
      </c>
      <c r="AE3058" s="113"/>
      <c r="AF3058" s="60"/>
    </row>
    <row r="3059" spans="1:32">
      <c r="A3059" s="99" t="s">
        <v>847</v>
      </c>
      <c r="B3059" s="89"/>
      <c r="C3059" s="21" t="s">
        <v>327</v>
      </c>
      <c r="D3059" s="12">
        <v>150</v>
      </c>
      <c r="E3059" s="12">
        <v>0</v>
      </c>
      <c r="F3059" s="12">
        <v>0</v>
      </c>
      <c r="G3059" s="12">
        <v>0</v>
      </c>
      <c r="H3059" s="12">
        <v>0</v>
      </c>
      <c r="I3059" s="13">
        <v>80</v>
      </c>
      <c r="J3059" s="13">
        <v>0</v>
      </c>
      <c r="K3059" s="13">
        <v>0</v>
      </c>
      <c r="L3059" s="13">
        <v>0</v>
      </c>
      <c r="M3059" s="13">
        <v>70</v>
      </c>
      <c r="N3059" s="14">
        <f>D3059*$D$13</f>
        <v>195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438.75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8"/>
        <v>633.75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5"/>
        <v>0</v>
      </c>
      <c r="AC3059" s="15">
        <f t="shared" si="974"/>
        <v>633.79999999999995</v>
      </c>
      <c r="AD3059" s="48">
        <f>(ROUND(AC3059-AC3049,1)/AC3049)</f>
        <v>0.28040404040404043</v>
      </c>
      <c r="AE3059" s="113"/>
      <c r="AF3059" s="60"/>
    </row>
    <row r="3060" spans="1:32">
      <c r="A3060" s="99" t="s">
        <v>848</v>
      </c>
      <c r="B3060" s="89"/>
      <c r="C3060" s="21" t="s">
        <v>328</v>
      </c>
      <c r="D3060" s="12">
        <v>150</v>
      </c>
      <c r="E3060" s="12">
        <v>0</v>
      </c>
      <c r="F3060" s="12">
        <v>0</v>
      </c>
      <c r="G3060" s="12">
        <v>0</v>
      </c>
      <c r="H3060" s="12">
        <v>0</v>
      </c>
      <c r="I3060" s="13">
        <v>80</v>
      </c>
      <c r="J3060" s="13">
        <v>0</v>
      </c>
      <c r="K3060" s="13">
        <v>70</v>
      </c>
      <c r="L3060" s="13">
        <v>0</v>
      </c>
      <c r="M3060" s="13">
        <v>0</v>
      </c>
      <c r="N3060" s="14">
        <f>D3060*$D$14</f>
        <v>195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438.75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8"/>
        <v>633.75</v>
      </c>
      <c r="Y3060" s="14">
        <f t="shared" si="969"/>
        <v>0</v>
      </c>
      <c r="Z3060" s="14">
        <f t="shared" si="970"/>
        <v>0</v>
      </c>
      <c r="AA3060" s="14">
        <f t="shared" si="971"/>
        <v>0</v>
      </c>
      <c r="AB3060" s="14">
        <f t="shared" si="975"/>
        <v>0</v>
      </c>
      <c r="AC3060" s="15">
        <f t="shared" si="974"/>
        <v>633.79999999999995</v>
      </c>
      <c r="AD3060" s="48">
        <f>(ROUND(AC3060-AC3049,1)/AC3049)</f>
        <v>0.28040404040404043</v>
      </c>
      <c r="AE3060" s="113"/>
      <c r="AF3060" s="60"/>
    </row>
    <row r="3061" spans="1:32">
      <c r="A3061" s="99"/>
      <c r="B3061" s="89"/>
      <c r="C3061" s="21" t="s">
        <v>329</v>
      </c>
      <c r="D3061" s="12">
        <v>150</v>
      </c>
      <c r="E3061" s="12">
        <v>0</v>
      </c>
      <c r="F3061" s="12">
        <v>0</v>
      </c>
      <c r="G3061" s="12">
        <v>0</v>
      </c>
      <c r="H3061" s="12">
        <v>0</v>
      </c>
      <c r="I3061" s="13">
        <v>80</v>
      </c>
      <c r="J3061" s="13">
        <v>0</v>
      </c>
      <c r="K3061" s="13">
        <v>0</v>
      </c>
      <c r="L3061" s="13">
        <v>70</v>
      </c>
      <c r="M3061" s="13">
        <v>0</v>
      </c>
      <c r="N3061" s="14">
        <f>D3061*$D$15</f>
        <v>195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438.75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8"/>
        <v>633.75</v>
      </c>
      <c r="Y3061" s="14">
        <f t="shared" si="969"/>
        <v>0</v>
      </c>
      <c r="Z3061" s="14">
        <f t="shared" si="970"/>
        <v>0</v>
      </c>
      <c r="AA3061" s="14">
        <f t="shared" si="971"/>
        <v>0</v>
      </c>
      <c r="AB3061" s="14">
        <f t="shared" si="975"/>
        <v>0</v>
      </c>
      <c r="AC3061" s="15">
        <f t="shared" si="974"/>
        <v>633.79999999999995</v>
      </c>
      <c r="AD3061" s="48">
        <f>(ROUND(AC3061-AC3049,1)/AC3049)</f>
        <v>0.28040404040404043</v>
      </c>
      <c r="AE3061" s="113"/>
      <c r="AF3061" s="60"/>
    </row>
    <row r="3062" spans="1:32">
      <c r="A3062" s="99"/>
      <c r="B3062" s="89"/>
      <c r="C3062" s="21" t="s">
        <v>325</v>
      </c>
      <c r="D3062" s="12">
        <v>150</v>
      </c>
      <c r="E3062" s="12">
        <v>0</v>
      </c>
      <c r="F3062" s="12">
        <v>0</v>
      </c>
      <c r="G3062" s="12">
        <v>0</v>
      </c>
      <c r="H3062" s="12">
        <v>0</v>
      </c>
      <c r="I3062" s="13">
        <v>80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195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362.31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8"/>
        <v>557.30999999999995</v>
      </c>
      <c r="Y3062" s="14">
        <f t="shared" si="969"/>
        <v>0</v>
      </c>
      <c r="Z3062" s="14">
        <f t="shared" si="970"/>
        <v>0</v>
      </c>
      <c r="AA3062" s="14">
        <f t="shared" si="971"/>
        <v>0</v>
      </c>
      <c r="AB3062" s="14">
        <f t="shared" si="975"/>
        <v>0</v>
      </c>
      <c r="AC3062" s="15">
        <f t="shared" si="974"/>
        <v>557.29999999999995</v>
      </c>
      <c r="AD3062" s="48">
        <f>(ROUND(AC3062-AC3049,1)/AC3049)</f>
        <v>0.12585858585858586</v>
      </c>
      <c r="AE3062" s="113"/>
      <c r="AF3062" s="60"/>
    </row>
    <row r="3063" spans="1:32">
      <c r="A3063" s="99"/>
      <c r="B3063" s="89"/>
      <c r="C3063" s="21" t="s">
        <v>326</v>
      </c>
      <c r="D3063" s="12">
        <v>150</v>
      </c>
      <c r="E3063" s="12">
        <v>0</v>
      </c>
      <c r="F3063" s="12">
        <v>0</v>
      </c>
      <c r="G3063" s="12">
        <v>0</v>
      </c>
      <c r="H3063" s="12">
        <v>0</v>
      </c>
      <c r="I3063" s="13">
        <v>92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195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412.62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8"/>
        <v>607.62</v>
      </c>
      <c r="Y3063" s="14">
        <f t="shared" si="969"/>
        <v>0</v>
      </c>
      <c r="Z3063" s="14">
        <f t="shared" si="970"/>
        <v>0</v>
      </c>
      <c r="AA3063" s="14">
        <f t="shared" si="971"/>
        <v>0</v>
      </c>
      <c r="AB3063" s="14">
        <f t="shared" si="975"/>
        <v>0</v>
      </c>
      <c r="AC3063" s="15">
        <f t="shared" si="974"/>
        <v>607.6</v>
      </c>
      <c r="AD3063" s="48">
        <f>(ROUND(AC3063-AC3049,1)/AC3049)</f>
        <v>0.22747474747474747</v>
      </c>
      <c r="AE3063" s="113"/>
      <c r="AF3063" s="60"/>
    </row>
    <row r="3064" spans="1:32">
      <c r="A3064" s="106" t="s">
        <v>0</v>
      </c>
      <c r="B3064" s="86" t="s">
        <v>142</v>
      </c>
      <c r="C3064" s="50" t="s">
        <v>243</v>
      </c>
      <c r="D3064" s="11">
        <v>160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240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252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8"/>
        <v>492</v>
      </c>
      <c r="Y3064" s="52">
        <f t="shared" si="969"/>
        <v>0</v>
      </c>
      <c r="Z3064" s="52">
        <f t="shared" si="970"/>
        <v>0</v>
      </c>
      <c r="AA3064" s="52">
        <f t="shared" si="971"/>
        <v>0</v>
      </c>
      <c r="AB3064" s="52">
        <f t="shared" si="975"/>
        <v>0</v>
      </c>
      <c r="AC3064" s="53">
        <f>ROUND(X3064+Y3064+Z3064+AA3064+AB3064,1)</f>
        <v>492</v>
      </c>
      <c r="AD3064" s="58">
        <v>0</v>
      </c>
      <c r="AE3064" s="113" t="s">
        <v>813</v>
      </c>
      <c r="AF3064" s="60"/>
    </row>
    <row r="3065" spans="1:32">
      <c r="A3065" s="99" t="s">
        <v>814</v>
      </c>
      <c r="B3065" s="87">
        <v>32</v>
      </c>
      <c r="C3065" s="21" t="s">
        <v>324</v>
      </c>
      <c r="D3065" s="12">
        <v>160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208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370.65600000000001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8"/>
        <v>578.65599999999995</v>
      </c>
      <c r="Y3065" s="14">
        <f t="shared" si="969"/>
        <v>0</v>
      </c>
      <c r="Z3065" s="14">
        <f t="shared" si="970"/>
        <v>0</v>
      </c>
      <c r="AA3065" s="14">
        <f t="shared" si="971"/>
        <v>0</v>
      </c>
      <c r="AB3065" s="14">
        <f>R3065+W3065</f>
        <v>0</v>
      </c>
      <c r="AC3065" s="15">
        <f>ROUND(X3065+Y3065+Z3065+AA3065+AB3065,1)</f>
        <v>578.70000000000005</v>
      </c>
      <c r="AD3065" s="48">
        <f>(ROUND(AC3065-AC3064,1)/AC3064)</f>
        <v>0.17621951219512197</v>
      </c>
      <c r="AE3065" s="113"/>
      <c r="AF3065" s="60"/>
    </row>
    <row r="3066" spans="1:32">
      <c r="A3066" s="99" t="s">
        <v>815</v>
      </c>
      <c r="B3066" s="87">
        <v>0</v>
      </c>
      <c r="C3066" s="21" t="s">
        <v>849</v>
      </c>
      <c r="D3066" s="12">
        <v>160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224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235.20000000000002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8"/>
        <v>459.20000000000005</v>
      </c>
      <c r="Y3066" s="14">
        <f t="shared" si="969"/>
        <v>0</v>
      </c>
      <c r="Z3066" s="14">
        <f t="shared" si="970"/>
        <v>0</v>
      </c>
      <c r="AA3066" s="14">
        <f t="shared" si="971"/>
        <v>0</v>
      </c>
      <c r="AB3066" s="14">
        <f>R3066+W3066</f>
        <v>0</v>
      </c>
      <c r="AC3066" s="15">
        <f t="shared" ref="AC3066:AC3078" si="976">ROUND(X3066+Y3066+Z3066+AA3066+AB3066,1)</f>
        <v>459.2</v>
      </c>
      <c r="AD3066" s="48">
        <f>(ROUND(AC3066-AC3064,1)/AC3064)</f>
        <v>-6.6666666666666666E-2</v>
      </c>
      <c r="AE3066" s="113"/>
      <c r="AF3066" s="60"/>
    </row>
    <row r="3067" spans="1:32">
      <c r="A3067" s="99" t="s">
        <v>816</v>
      </c>
      <c r="B3067" s="87">
        <v>0</v>
      </c>
      <c r="C3067" s="21" t="s">
        <v>337</v>
      </c>
      <c r="D3067" s="12">
        <v>160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224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235.20000000000002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8"/>
        <v>459.20000000000005</v>
      </c>
      <c r="Y3067" s="14">
        <f t="shared" si="969"/>
        <v>0</v>
      </c>
      <c r="Z3067" s="14">
        <f t="shared" si="970"/>
        <v>0</v>
      </c>
      <c r="AA3067" s="14">
        <f t="shared" si="971"/>
        <v>0</v>
      </c>
      <c r="AB3067" s="14">
        <f t="shared" ref="AB3067:AB3079" si="977">R3067+W3067</f>
        <v>0</v>
      </c>
      <c r="AC3067" s="15">
        <f t="shared" si="976"/>
        <v>459.2</v>
      </c>
      <c r="AD3067" s="48">
        <f>(ROUND(AC3067-AC3064,1)/AC3064)</f>
        <v>-6.6666666666666666E-2</v>
      </c>
      <c r="AE3067" s="113"/>
      <c r="AF3067" s="60"/>
    </row>
    <row r="3068" spans="1:32">
      <c r="A3068" s="99" t="s">
        <v>817</v>
      </c>
      <c r="B3068" s="87">
        <v>0</v>
      </c>
      <c r="C3068" s="21" t="s">
        <v>338</v>
      </c>
      <c r="D3068" s="12">
        <v>160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224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235.20000000000002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8"/>
        <v>459.20000000000005</v>
      </c>
      <c r="Y3068" s="14">
        <f t="shared" si="969"/>
        <v>0</v>
      </c>
      <c r="Z3068" s="14">
        <f t="shared" si="970"/>
        <v>0</v>
      </c>
      <c r="AA3068" s="14">
        <f t="shared" si="971"/>
        <v>0</v>
      </c>
      <c r="AB3068" s="14">
        <f t="shared" si="977"/>
        <v>0</v>
      </c>
      <c r="AC3068" s="15">
        <f t="shared" si="976"/>
        <v>459.2</v>
      </c>
      <c r="AD3068" s="48">
        <f>(ROUND(AC3068-AC3064,1)/AC3064)</f>
        <v>-6.6666666666666666E-2</v>
      </c>
      <c r="AE3068" s="113"/>
      <c r="AF3068" s="60"/>
    </row>
    <row r="3069" spans="1:32">
      <c r="A3069" s="99" t="s">
        <v>666</v>
      </c>
      <c r="B3069" s="87"/>
      <c r="C3069" s="21" t="s">
        <v>339</v>
      </c>
      <c r="D3069" s="12">
        <v>160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224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235.20000000000002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8"/>
        <v>459.20000000000005</v>
      </c>
      <c r="Y3069" s="14">
        <f t="shared" si="969"/>
        <v>0</v>
      </c>
      <c r="Z3069" s="14">
        <f t="shared" si="970"/>
        <v>0</v>
      </c>
      <c r="AA3069" s="14">
        <f t="shared" si="971"/>
        <v>0</v>
      </c>
      <c r="AB3069" s="14">
        <f t="shared" si="977"/>
        <v>0</v>
      </c>
      <c r="AC3069" s="15">
        <f t="shared" si="976"/>
        <v>459.2</v>
      </c>
      <c r="AD3069" s="48">
        <f>(ROUND(AC3069-AC3064,1)/AC3064)</f>
        <v>-6.6666666666666666E-2</v>
      </c>
      <c r="AE3069" s="113"/>
      <c r="AF3069" s="60"/>
    </row>
    <row r="3070" spans="1:32">
      <c r="A3070" s="99" t="s">
        <v>605</v>
      </c>
      <c r="B3070" s="87"/>
      <c r="C3070" s="21" t="s">
        <v>1</v>
      </c>
      <c r="D3070" s="12">
        <v>80</v>
      </c>
      <c r="E3070" s="12">
        <v>160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96</v>
      </c>
      <c r="O3070" s="14">
        <f>E3070*$E$9</f>
        <v>208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100.79999999999998</v>
      </c>
      <c r="T3070" s="14">
        <f>(O3070/100)*(K3070*$K$9)</f>
        <v>234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8"/>
        <v>196.79999999999998</v>
      </c>
      <c r="Y3070" s="14">
        <f t="shared" si="969"/>
        <v>442</v>
      </c>
      <c r="Z3070" s="14">
        <f t="shared" si="970"/>
        <v>0</v>
      </c>
      <c r="AA3070" s="14">
        <f t="shared" si="971"/>
        <v>0</v>
      </c>
      <c r="AB3070" s="14">
        <f t="shared" si="977"/>
        <v>0</v>
      </c>
      <c r="AC3070" s="15">
        <f t="shared" si="976"/>
        <v>638.79999999999995</v>
      </c>
      <c r="AD3070" s="48">
        <f>(ROUND(AC3070-AC3064,1)/AC3064)</f>
        <v>0.29837398373983742</v>
      </c>
      <c r="AE3070" s="113"/>
      <c r="AF3070" s="60"/>
    </row>
    <row r="3071" spans="1:32">
      <c r="A3071" s="99" t="s">
        <v>844</v>
      </c>
      <c r="B3071" s="87"/>
      <c r="C3071" s="21" t="s">
        <v>2</v>
      </c>
      <c r="D3071" s="12">
        <v>80</v>
      </c>
      <c r="E3071" s="12">
        <v>0</v>
      </c>
      <c r="F3071" s="12">
        <v>160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96</v>
      </c>
      <c r="O3071" s="14">
        <f>E3071*$E$10</f>
        <v>0</v>
      </c>
      <c r="P3071" s="14">
        <f>F3071*$F$10</f>
        <v>208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100.79999999999998</v>
      </c>
      <c r="T3071" s="14">
        <f>(O3071/100)*(K3071*$J$10)</f>
        <v>0</v>
      </c>
      <c r="U3071" s="14">
        <f>(P3071/100)*(K3071*$K$10)+(P3071/100)*(L3071*$L$10)</f>
        <v>234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8"/>
        <v>196.79999999999998</v>
      </c>
      <c r="Y3071" s="14">
        <f t="shared" si="969"/>
        <v>0</v>
      </c>
      <c r="Z3071" s="14">
        <f t="shared" si="970"/>
        <v>442</v>
      </c>
      <c r="AA3071" s="14">
        <f t="shared" si="971"/>
        <v>0</v>
      </c>
      <c r="AB3071" s="14">
        <f t="shared" si="977"/>
        <v>0</v>
      </c>
      <c r="AC3071" s="15">
        <f t="shared" si="976"/>
        <v>638.79999999999995</v>
      </c>
      <c r="AD3071" s="48">
        <f>(ROUND(AC3071-AC3064,1)/AC3064)</f>
        <v>0.29837398373983742</v>
      </c>
      <c r="AE3071" s="113"/>
      <c r="AF3071" s="60"/>
    </row>
    <row r="3072" spans="1:32">
      <c r="A3072" s="99" t="s">
        <v>845</v>
      </c>
      <c r="B3072" s="87"/>
      <c r="C3072" s="21" t="s">
        <v>3</v>
      </c>
      <c r="D3072" s="12">
        <v>80</v>
      </c>
      <c r="E3072" s="12">
        <v>0</v>
      </c>
      <c r="F3072" s="12">
        <v>0</v>
      </c>
      <c r="G3072" s="12">
        <v>160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96</v>
      </c>
      <c r="O3072" s="14">
        <f>E3072*$E$11</f>
        <v>0</v>
      </c>
      <c r="P3072" s="14">
        <f>F3072*$F$11</f>
        <v>0</v>
      </c>
      <c r="Q3072" s="14">
        <f>G3072*$G$11</f>
        <v>208</v>
      </c>
      <c r="R3072" s="14">
        <f>H3072*$H$11</f>
        <v>0</v>
      </c>
      <c r="S3072" s="14">
        <f>(N3072/100)*(I3072*$I$11)+(N3072/100)*(J3072*$J$11)</f>
        <v>100.79999999999998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234</v>
      </c>
      <c r="W3072" s="14">
        <f>(R3072/100)*(K3072*$K$11)+(R3072/100)*(L3072*$L$11)</f>
        <v>0</v>
      </c>
      <c r="X3072" s="14">
        <f t="shared" si="968"/>
        <v>196.79999999999998</v>
      </c>
      <c r="Y3072" s="14">
        <f t="shared" si="969"/>
        <v>0</v>
      </c>
      <c r="Z3072" s="14">
        <f t="shared" si="970"/>
        <v>0</v>
      </c>
      <c r="AA3072" s="14">
        <f t="shared" si="971"/>
        <v>442</v>
      </c>
      <c r="AB3072" s="14">
        <f t="shared" si="977"/>
        <v>0</v>
      </c>
      <c r="AC3072" s="15">
        <f t="shared" si="976"/>
        <v>638.79999999999995</v>
      </c>
      <c r="AD3072" s="48">
        <f>(ROUND(AC3072-AC3064,1)/AC3064)</f>
        <v>0.29837398373983742</v>
      </c>
      <c r="AE3072" s="113"/>
      <c r="AF3072" s="60"/>
    </row>
    <row r="3073" spans="1:32">
      <c r="A3073" s="99" t="s">
        <v>846</v>
      </c>
      <c r="B3073" s="87"/>
      <c r="C3073" s="21" t="s">
        <v>4</v>
      </c>
      <c r="D3073" s="12">
        <v>80</v>
      </c>
      <c r="E3073" s="12">
        <v>0</v>
      </c>
      <c r="F3073" s="12">
        <v>0</v>
      </c>
      <c r="G3073" s="12">
        <v>0</v>
      </c>
      <c r="H3073" s="12">
        <v>160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96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208</v>
      </c>
      <c r="S3073" s="14">
        <f>(N3073/100)*(I3073*$I$12)+(N3073/100)*(J3073*$J$12)</f>
        <v>100.79999999999998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234</v>
      </c>
      <c r="X3073" s="14">
        <f t="shared" si="968"/>
        <v>196.79999999999998</v>
      </c>
      <c r="Y3073" s="14">
        <f t="shared" si="969"/>
        <v>0</v>
      </c>
      <c r="Z3073" s="14">
        <f t="shared" si="970"/>
        <v>0</v>
      </c>
      <c r="AA3073" s="14">
        <f t="shared" si="971"/>
        <v>0</v>
      </c>
      <c r="AB3073" s="14">
        <f t="shared" si="977"/>
        <v>442</v>
      </c>
      <c r="AC3073" s="15">
        <f t="shared" si="976"/>
        <v>638.79999999999995</v>
      </c>
      <c r="AD3073" s="48">
        <f>(ROUND(AC3073-AC3064,1)/AC3064)</f>
        <v>0.29837398373983742</v>
      </c>
      <c r="AE3073" s="113"/>
      <c r="AF3073" s="60"/>
    </row>
    <row r="3074" spans="1:32">
      <c r="A3074" s="99" t="s">
        <v>847</v>
      </c>
      <c r="B3074" s="87"/>
      <c r="C3074" s="21" t="s">
        <v>327</v>
      </c>
      <c r="D3074" s="12">
        <v>160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208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421.20000000000005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8"/>
        <v>629.20000000000005</v>
      </c>
      <c r="Y3074" s="14">
        <f t="shared" si="969"/>
        <v>0</v>
      </c>
      <c r="Z3074" s="14">
        <f t="shared" si="970"/>
        <v>0</v>
      </c>
      <c r="AA3074" s="14">
        <f t="shared" si="971"/>
        <v>0</v>
      </c>
      <c r="AB3074" s="14">
        <f t="shared" si="977"/>
        <v>0</v>
      </c>
      <c r="AC3074" s="15">
        <f t="shared" si="976"/>
        <v>629.20000000000005</v>
      </c>
      <c r="AD3074" s="48">
        <f>(ROUND(AC3074-AC3064,1)/AC3064)</f>
        <v>0.27886178861788613</v>
      </c>
      <c r="AE3074" s="113"/>
      <c r="AF3074" s="60"/>
    </row>
    <row r="3075" spans="1:32">
      <c r="A3075" s="99" t="s">
        <v>848</v>
      </c>
      <c r="B3075" s="87"/>
      <c r="C3075" s="21" t="s">
        <v>328</v>
      </c>
      <c r="D3075" s="12">
        <v>160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208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421.20000000000005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8"/>
        <v>629.20000000000005</v>
      </c>
      <c r="Y3075" s="14">
        <f t="shared" si="969"/>
        <v>0</v>
      </c>
      <c r="Z3075" s="14">
        <f t="shared" si="970"/>
        <v>0</v>
      </c>
      <c r="AA3075" s="14">
        <f t="shared" si="971"/>
        <v>0</v>
      </c>
      <c r="AB3075" s="14">
        <f t="shared" si="977"/>
        <v>0</v>
      </c>
      <c r="AC3075" s="15">
        <f t="shared" si="976"/>
        <v>629.20000000000005</v>
      </c>
      <c r="AD3075" s="48">
        <f>(ROUND(AC3075-AC3064,1)/AC3064)</f>
        <v>0.27886178861788613</v>
      </c>
      <c r="AE3075" s="113"/>
      <c r="AF3075" s="60"/>
    </row>
    <row r="3076" spans="1:32">
      <c r="A3076" s="99"/>
      <c r="B3076" s="87"/>
      <c r="C3076" s="21" t="s">
        <v>329</v>
      </c>
      <c r="D3076" s="12">
        <v>160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208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421.20000000000005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8"/>
        <v>629.20000000000005</v>
      </c>
      <c r="Y3076" s="14">
        <f t="shared" si="969"/>
        <v>0</v>
      </c>
      <c r="Z3076" s="14">
        <f t="shared" si="970"/>
        <v>0</v>
      </c>
      <c r="AA3076" s="14">
        <f t="shared" si="971"/>
        <v>0</v>
      </c>
      <c r="AB3076" s="14">
        <f t="shared" si="977"/>
        <v>0</v>
      </c>
      <c r="AC3076" s="15">
        <f t="shared" si="976"/>
        <v>629.20000000000005</v>
      </c>
      <c r="AD3076" s="48">
        <f>(ROUND(AC3076-AC3064,1)/AC3064)</f>
        <v>0.27886178861788613</v>
      </c>
      <c r="AE3076" s="113"/>
      <c r="AF3076" s="60"/>
    </row>
    <row r="3077" spans="1:32">
      <c r="A3077" s="99"/>
      <c r="B3077" s="87"/>
      <c r="C3077" s="21" t="s">
        <v>325</v>
      </c>
      <c r="D3077" s="12">
        <v>160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208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344.86400000000003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8"/>
        <v>552.86400000000003</v>
      </c>
      <c r="Y3077" s="14">
        <f t="shared" si="969"/>
        <v>0</v>
      </c>
      <c r="Z3077" s="14">
        <f t="shared" si="970"/>
        <v>0</v>
      </c>
      <c r="AA3077" s="14">
        <f t="shared" si="971"/>
        <v>0</v>
      </c>
      <c r="AB3077" s="14">
        <f t="shared" si="977"/>
        <v>0</v>
      </c>
      <c r="AC3077" s="15">
        <f t="shared" si="976"/>
        <v>552.9</v>
      </c>
      <c r="AD3077" s="48">
        <f>(ROUND(AC3077-AC3064,1)/AC3064)</f>
        <v>0.12378048780487805</v>
      </c>
      <c r="AE3077" s="113"/>
      <c r="AF3077" s="60"/>
    </row>
    <row r="3078" spans="1:32">
      <c r="A3078" s="99"/>
      <c r="B3078" s="87"/>
      <c r="C3078" s="21" t="s">
        <v>326</v>
      </c>
      <c r="D3078" s="12">
        <v>160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208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393.952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8"/>
        <v>601.952</v>
      </c>
      <c r="Y3078" s="14">
        <f t="shared" si="969"/>
        <v>0</v>
      </c>
      <c r="Z3078" s="14">
        <f t="shared" si="970"/>
        <v>0</v>
      </c>
      <c r="AA3078" s="14">
        <f t="shared" si="971"/>
        <v>0</v>
      </c>
      <c r="AB3078" s="14">
        <f t="shared" si="977"/>
        <v>0</v>
      </c>
      <c r="AC3078" s="15">
        <f t="shared" si="976"/>
        <v>602</v>
      </c>
      <c r="AD3078" s="48">
        <f>(ROUND(AC3078-AC3064,1)/AC3064)</f>
        <v>0.22357723577235772</v>
      </c>
      <c r="AE3078" s="113"/>
      <c r="AF3078" s="60"/>
    </row>
    <row r="3079" spans="1:32">
      <c r="A3079" s="106" t="s">
        <v>0</v>
      </c>
      <c r="B3079" s="88" t="s">
        <v>143</v>
      </c>
      <c r="C3079" s="50" t="s">
        <v>243</v>
      </c>
      <c r="D3079" s="11">
        <v>155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10</v>
      </c>
      <c r="K3079" s="51">
        <v>0</v>
      </c>
      <c r="L3079" s="51">
        <v>0</v>
      </c>
      <c r="M3079" s="51">
        <v>0</v>
      </c>
      <c r="N3079" s="52">
        <f>D3079*$D$3</f>
        <v>232.5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244.12500000000003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8"/>
        <v>476.625</v>
      </c>
      <c r="Y3079" s="52">
        <f t="shared" si="969"/>
        <v>0</v>
      </c>
      <c r="Z3079" s="52">
        <f t="shared" si="970"/>
        <v>0</v>
      </c>
      <c r="AA3079" s="52">
        <f t="shared" si="971"/>
        <v>0</v>
      </c>
      <c r="AB3079" s="52">
        <f t="shared" si="977"/>
        <v>0</v>
      </c>
      <c r="AC3079" s="53">
        <f>ROUND(X3079+Y3079+Z3079+AA3079+AB3079,1)</f>
        <v>476.6</v>
      </c>
      <c r="AD3079" s="58">
        <v>0</v>
      </c>
      <c r="AE3079" s="113" t="s">
        <v>813</v>
      </c>
      <c r="AF3079" s="60"/>
    </row>
    <row r="3080" spans="1:32">
      <c r="A3080" s="99" t="s">
        <v>814</v>
      </c>
      <c r="B3080" s="89">
        <v>28</v>
      </c>
      <c r="C3080" s="21" t="s">
        <v>324</v>
      </c>
      <c r="D3080" s="12">
        <v>155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24</v>
      </c>
      <c r="K3080" s="13">
        <v>0</v>
      </c>
      <c r="L3080" s="13">
        <v>0</v>
      </c>
      <c r="M3080" s="13">
        <v>0</v>
      </c>
      <c r="N3080" s="14">
        <f>D3080*$D$4</f>
        <v>201.5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359.07300000000004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8"/>
        <v>560.57300000000009</v>
      </c>
      <c r="Y3080" s="14">
        <f t="shared" si="969"/>
        <v>0</v>
      </c>
      <c r="Z3080" s="14">
        <f t="shared" si="970"/>
        <v>0</v>
      </c>
      <c r="AA3080" s="14">
        <f t="shared" si="971"/>
        <v>0</v>
      </c>
      <c r="AB3080" s="14">
        <f>R3080+W3080</f>
        <v>0</v>
      </c>
      <c r="AC3080" s="15">
        <f>ROUND(X3080+Y3080+Z3080+AA3080+AB3080,1)</f>
        <v>560.6</v>
      </c>
      <c r="AD3080" s="48">
        <f>(ROUND(AC3080-AC3079,1)/AC3079)</f>
        <v>0.17624842635333612</v>
      </c>
      <c r="AE3080" s="113"/>
      <c r="AF3080" s="60"/>
    </row>
    <row r="3081" spans="1:32">
      <c r="A3081" s="99" t="s">
        <v>815</v>
      </c>
      <c r="B3081" s="89">
        <v>0</v>
      </c>
      <c r="C3081" s="21" t="s">
        <v>849</v>
      </c>
      <c r="D3081" s="12">
        <v>155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D3081*$D$5</f>
        <v>217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227.84999999999997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8"/>
        <v>444.84999999999997</v>
      </c>
      <c r="Y3081" s="14">
        <f t="shared" si="969"/>
        <v>0</v>
      </c>
      <c r="Z3081" s="14">
        <f t="shared" si="970"/>
        <v>0</v>
      </c>
      <c r="AA3081" s="14">
        <f t="shared" si="971"/>
        <v>0</v>
      </c>
      <c r="AB3081" s="14">
        <f>R3081+W3081</f>
        <v>0</v>
      </c>
      <c r="AC3081" s="15">
        <f t="shared" ref="AC3081:AC3093" si="978">ROUND(X3081+Y3081+Z3081+AA3081+AB3081,1)</f>
        <v>444.9</v>
      </c>
      <c r="AD3081" s="48">
        <f>(ROUND(AC3081-AC3079,1)/AC3079)</f>
        <v>-6.6512798992866135E-2</v>
      </c>
      <c r="AE3081" s="113"/>
      <c r="AF3081" s="60"/>
    </row>
    <row r="3082" spans="1:32">
      <c r="A3082" s="99" t="s">
        <v>816</v>
      </c>
      <c r="B3082" s="89">
        <v>0</v>
      </c>
      <c r="C3082" s="21" t="s">
        <v>337</v>
      </c>
      <c r="D3082" s="12">
        <v>155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10</v>
      </c>
      <c r="K3082" s="13">
        <v>0</v>
      </c>
      <c r="L3082" s="13">
        <v>0</v>
      </c>
      <c r="M3082" s="13">
        <v>0</v>
      </c>
      <c r="N3082" s="14">
        <f>D3082*$D$6</f>
        <v>217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227.84999999999997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8"/>
        <v>444.84999999999997</v>
      </c>
      <c r="Y3082" s="14">
        <f t="shared" si="969"/>
        <v>0</v>
      </c>
      <c r="Z3082" s="14">
        <f t="shared" si="970"/>
        <v>0</v>
      </c>
      <c r="AA3082" s="14">
        <f t="shared" si="971"/>
        <v>0</v>
      </c>
      <c r="AB3082" s="14">
        <f t="shared" ref="AB3082:AB3094" si="979">R3082+W3082</f>
        <v>0</v>
      </c>
      <c r="AC3082" s="15">
        <f t="shared" si="978"/>
        <v>444.9</v>
      </c>
      <c r="AD3082" s="48">
        <f>(ROUND(AC3082-AC3079,1)/AC3079)</f>
        <v>-6.6512798992866135E-2</v>
      </c>
      <c r="AE3082" s="113"/>
      <c r="AF3082" s="60"/>
    </row>
    <row r="3083" spans="1:32">
      <c r="A3083" s="99" t="s">
        <v>817</v>
      </c>
      <c r="B3083" s="89">
        <v>0</v>
      </c>
      <c r="C3083" s="21" t="s">
        <v>338</v>
      </c>
      <c r="D3083" s="12">
        <v>155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10</v>
      </c>
      <c r="K3083" s="13">
        <v>0</v>
      </c>
      <c r="L3083" s="13">
        <v>0</v>
      </c>
      <c r="M3083" s="13">
        <v>0</v>
      </c>
      <c r="N3083" s="14">
        <f>D3083*$D$7</f>
        <v>217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227.84999999999997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68"/>
        <v>444.84999999999997</v>
      </c>
      <c r="Y3083" s="14">
        <f t="shared" si="969"/>
        <v>0</v>
      </c>
      <c r="Z3083" s="14">
        <f t="shared" si="970"/>
        <v>0</v>
      </c>
      <c r="AA3083" s="14">
        <f t="shared" si="971"/>
        <v>0</v>
      </c>
      <c r="AB3083" s="14">
        <f t="shared" si="979"/>
        <v>0</v>
      </c>
      <c r="AC3083" s="15">
        <f t="shared" si="978"/>
        <v>444.9</v>
      </c>
      <c r="AD3083" s="48">
        <f>(ROUND(AC3083-AC3079,1)/AC3079)</f>
        <v>-6.6512798992866135E-2</v>
      </c>
      <c r="AE3083" s="113"/>
      <c r="AF3083" s="60"/>
    </row>
    <row r="3084" spans="1:32">
      <c r="A3084" s="99" t="s">
        <v>666</v>
      </c>
      <c r="B3084" s="89"/>
      <c r="C3084" s="21" t="s">
        <v>339</v>
      </c>
      <c r="D3084" s="12">
        <v>155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10</v>
      </c>
      <c r="K3084" s="13">
        <v>0</v>
      </c>
      <c r="L3084" s="13">
        <v>0</v>
      </c>
      <c r="M3084" s="13">
        <v>0</v>
      </c>
      <c r="N3084" s="14">
        <f>D3084*$D$8</f>
        <v>217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227.84999999999997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68"/>
        <v>444.84999999999997</v>
      </c>
      <c r="Y3084" s="14">
        <f t="shared" si="969"/>
        <v>0</v>
      </c>
      <c r="Z3084" s="14">
        <f t="shared" si="970"/>
        <v>0</v>
      </c>
      <c r="AA3084" s="14">
        <f t="shared" si="971"/>
        <v>0</v>
      </c>
      <c r="AB3084" s="14">
        <f t="shared" si="979"/>
        <v>0</v>
      </c>
      <c r="AC3084" s="15">
        <f t="shared" si="978"/>
        <v>444.9</v>
      </c>
      <c r="AD3084" s="48">
        <f>(ROUND(AC3084-AC3079,1)/AC3079)</f>
        <v>-6.6512798992866135E-2</v>
      </c>
      <c r="AE3084" s="113"/>
      <c r="AF3084" s="60"/>
    </row>
    <row r="3085" spans="1:32">
      <c r="A3085" s="99" t="s">
        <v>605</v>
      </c>
      <c r="B3085" s="89"/>
      <c r="C3085" s="21" t="s">
        <v>1</v>
      </c>
      <c r="D3085" s="12">
        <v>77</v>
      </c>
      <c r="E3085" s="12">
        <v>155</v>
      </c>
      <c r="F3085" s="12">
        <v>0</v>
      </c>
      <c r="G3085" s="12">
        <v>0</v>
      </c>
      <c r="H3085" s="12">
        <v>0</v>
      </c>
      <c r="I3085" s="13">
        <v>60</v>
      </c>
      <c r="J3085" s="13">
        <v>10</v>
      </c>
      <c r="K3085" s="13">
        <v>75</v>
      </c>
      <c r="L3085" s="13">
        <v>0</v>
      </c>
      <c r="M3085" s="13">
        <v>0</v>
      </c>
      <c r="N3085" s="14">
        <f>D3085*$D$9</f>
        <v>92.399999999999991</v>
      </c>
      <c r="O3085" s="14">
        <f>E3085*$E$9</f>
        <v>201.5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97.02</v>
      </c>
      <c r="T3085" s="14">
        <f>(O3085/100)*(K3085*$K$9)</f>
        <v>226.6875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68"/>
        <v>189.42</v>
      </c>
      <c r="Y3085" s="14">
        <f t="shared" si="969"/>
        <v>428.1875</v>
      </c>
      <c r="Z3085" s="14">
        <f t="shared" si="970"/>
        <v>0</v>
      </c>
      <c r="AA3085" s="14">
        <f t="shared" si="971"/>
        <v>0</v>
      </c>
      <c r="AB3085" s="14">
        <f t="shared" si="979"/>
        <v>0</v>
      </c>
      <c r="AC3085" s="15">
        <f t="shared" si="978"/>
        <v>617.6</v>
      </c>
      <c r="AD3085" s="48">
        <f>(ROUND(AC3085-AC3079,1)/AC3079)</f>
        <v>0.29584557280738566</v>
      </c>
      <c r="AE3085" s="113"/>
      <c r="AF3085" s="60"/>
    </row>
    <row r="3086" spans="1:32">
      <c r="A3086" s="99" t="s">
        <v>844</v>
      </c>
      <c r="B3086" s="89"/>
      <c r="C3086" s="21" t="s">
        <v>2</v>
      </c>
      <c r="D3086" s="12">
        <v>77</v>
      </c>
      <c r="E3086" s="12">
        <v>0</v>
      </c>
      <c r="F3086" s="12">
        <v>155</v>
      </c>
      <c r="G3086" s="12">
        <v>0</v>
      </c>
      <c r="H3086" s="12">
        <v>0</v>
      </c>
      <c r="I3086" s="13">
        <v>60</v>
      </c>
      <c r="J3086" s="13">
        <v>10</v>
      </c>
      <c r="K3086" s="13">
        <v>37.5</v>
      </c>
      <c r="L3086" s="13">
        <v>37.5</v>
      </c>
      <c r="M3086" s="13">
        <v>0</v>
      </c>
      <c r="N3086" s="14">
        <f>D3086*$D$10</f>
        <v>92.399999999999991</v>
      </c>
      <c r="O3086" s="14">
        <f>E3086*$E$10</f>
        <v>0</v>
      </c>
      <c r="P3086" s="14">
        <f>F3086*$F$10</f>
        <v>201.5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97.02</v>
      </c>
      <c r="T3086" s="14">
        <f>(O3086/100)*(K3086*$J$10)</f>
        <v>0</v>
      </c>
      <c r="U3086" s="14">
        <f>(P3086/100)*(K3086*$K$10)+(P3086/100)*(L3086*$L$10)</f>
        <v>226.6875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68"/>
        <v>189.42</v>
      </c>
      <c r="Y3086" s="14">
        <f t="shared" si="969"/>
        <v>0</v>
      </c>
      <c r="Z3086" s="14">
        <f t="shared" si="970"/>
        <v>428.1875</v>
      </c>
      <c r="AA3086" s="14">
        <f t="shared" si="971"/>
        <v>0</v>
      </c>
      <c r="AB3086" s="14">
        <f t="shared" si="979"/>
        <v>0</v>
      </c>
      <c r="AC3086" s="15">
        <f t="shared" si="978"/>
        <v>617.6</v>
      </c>
      <c r="AD3086" s="48">
        <f>(ROUND(AC3086-AC3079,1)/AC3079)</f>
        <v>0.29584557280738566</v>
      </c>
      <c r="AE3086" s="113"/>
      <c r="AF3086" s="60"/>
    </row>
    <row r="3087" spans="1:32">
      <c r="A3087" s="99" t="s">
        <v>845</v>
      </c>
      <c r="B3087" s="89"/>
      <c r="C3087" s="21" t="s">
        <v>3</v>
      </c>
      <c r="D3087" s="12">
        <v>77</v>
      </c>
      <c r="E3087" s="12">
        <v>0</v>
      </c>
      <c r="F3087" s="12">
        <v>0</v>
      </c>
      <c r="G3087" s="12">
        <v>155</v>
      </c>
      <c r="H3087" s="12">
        <v>0</v>
      </c>
      <c r="I3087" s="13">
        <v>60</v>
      </c>
      <c r="J3087" s="13">
        <v>10</v>
      </c>
      <c r="K3087" s="13">
        <v>0</v>
      </c>
      <c r="L3087" s="13">
        <v>75</v>
      </c>
      <c r="M3087" s="13">
        <v>0</v>
      </c>
      <c r="N3087" s="14">
        <f>D3087*$D$11</f>
        <v>92.399999999999991</v>
      </c>
      <c r="O3087" s="14">
        <f>E3087*$E$11</f>
        <v>0</v>
      </c>
      <c r="P3087" s="14">
        <f>F3087*$F$11</f>
        <v>0</v>
      </c>
      <c r="Q3087" s="14">
        <f>G3087*$G$11</f>
        <v>201.5</v>
      </c>
      <c r="R3087" s="14">
        <f>H3087*$H$11</f>
        <v>0</v>
      </c>
      <c r="S3087" s="14">
        <f>(N3087/100)*(I3087*$I$11)+(N3087/100)*(J3087*$J$11)</f>
        <v>97.02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226.6875</v>
      </c>
      <c r="W3087" s="14">
        <f>(R3087/100)*(K3087*$K$11)+(R3087/100)*(L3087*$L$11)</f>
        <v>0</v>
      </c>
      <c r="X3087" s="14">
        <f t="shared" si="968"/>
        <v>189.42</v>
      </c>
      <c r="Y3087" s="14">
        <f t="shared" si="969"/>
        <v>0</v>
      </c>
      <c r="Z3087" s="14">
        <f t="shared" si="970"/>
        <v>0</v>
      </c>
      <c r="AA3087" s="14">
        <f t="shared" si="971"/>
        <v>428.1875</v>
      </c>
      <c r="AB3087" s="14">
        <f t="shared" si="979"/>
        <v>0</v>
      </c>
      <c r="AC3087" s="15">
        <f t="shared" si="978"/>
        <v>617.6</v>
      </c>
      <c r="AD3087" s="48">
        <f>(ROUND(AC3087-AC3079,1)/AC3079)</f>
        <v>0.29584557280738566</v>
      </c>
      <c r="AE3087" s="113"/>
      <c r="AF3087" s="60"/>
    </row>
    <row r="3088" spans="1:32">
      <c r="A3088" s="99" t="s">
        <v>846</v>
      </c>
      <c r="B3088" s="89"/>
      <c r="C3088" s="21" t="s">
        <v>4</v>
      </c>
      <c r="D3088" s="12">
        <v>77</v>
      </c>
      <c r="E3088" s="12">
        <v>0</v>
      </c>
      <c r="F3088" s="12">
        <v>0</v>
      </c>
      <c r="G3088" s="12">
        <v>0</v>
      </c>
      <c r="H3088" s="12">
        <v>155</v>
      </c>
      <c r="I3088" s="13">
        <v>60</v>
      </c>
      <c r="J3088" s="13">
        <v>10</v>
      </c>
      <c r="K3088" s="13">
        <v>37.5</v>
      </c>
      <c r="L3088" s="13">
        <v>37.5</v>
      </c>
      <c r="M3088" s="13">
        <v>0</v>
      </c>
      <c r="N3088" s="14">
        <f>D3088*$D$12</f>
        <v>92.399999999999991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201.5</v>
      </c>
      <c r="S3088" s="14">
        <f>(N3088/100)*(I3088*$I$12)+(N3088/100)*(J3088*$J$12)</f>
        <v>97.02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226.6875</v>
      </c>
      <c r="X3088" s="14">
        <f t="shared" si="968"/>
        <v>189.42</v>
      </c>
      <c r="Y3088" s="14">
        <f t="shared" si="969"/>
        <v>0</v>
      </c>
      <c r="Z3088" s="14">
        <f t="shared" si="970"/>
        <v>0</v>
      </c>
      <c r="AA3088" s="14">
        <f t="shared" si="971"/>
        <v>0</v>
      </c>
      <c r="AB3088" s="14">
        <f t="shared" si="979"/>
        <v>428.1875</v>
      </c>
      <c r="AC3088" s="15">
        <f t="shared" si="978"/>
        <v>617.6</v>
      </c>
      <c r="AD3088" s="48">
        <f>(ROUND(AC3088-AC3079,1)/AC3079)</f>
        <v>0.29584557280738566</v>
      </c>
      <c r="AE3088" s="113"/>
      <c r="AF3088" s="60"/>
    </row>
    <row r="3089" spans="1:32">
      <c r="A3089" s="99" t="s">
        <v>847</v>
      </c>
      <c r="B3089" s="89"/>
      <c r="C3089" s="21" t="s">
        <v>327</v>
      </c>
      <c r="D3089" s="12">
        <v>155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10</v>
      </c>
      <c r="K3089" s="13">
        <v>0</v>
      </c>
      <c r="L3089" s="13">
        <v>0</v>
      </c>
      <c r="M3089" s="13">
        <v>65</v>
      </c>
      <c r="N3089" s="14">
        <f>D3089*$D$13</f>
        <v>201.5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408.03750000000002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68"/>
        <v>609.53750000000002</v>
      </c>
      <c r="Y3089" s="14">
        <f t="shared" si="969"/>
        <v>0</v>
      </c>
      <c r="Z3089" s="14">
        <f t="shared" si="970"/>
        <v>0</v>
      </c>
      <c r="AA3089" s="14">
        <f t="shared" si="971"/>
        <v>0</v>
      </c>
      <c r="AB3089" s="14">
        <f t="shared" si="979"/>
        <v>0</v>
      </c>
      <c r="AC3089" s="15">
        <f t="shared" si="978"/>
        <v>609.5</v>
      </c>
      <c r="AD3089" s="48">
        <f>(ROUND(AC3089-AC3079,1)/AC3079)</f>
        <v>0.27885018883759966</v>
      </c>
      <c r="AE3089" s="113"/>
      <c r="AF3089" s="60"/>
    </row>
    <row r="3090" spans="1:32">
      <c r="A3090" s="99" t="s">
        <v>848</v>
      </c>
      <c r="B3090" s="89"/>
      <c r="C3090" s="21" t="s">
        <v>328</v>
      </c>
      <c r="D3090" s="12">
        <v>155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10</v>
      </c>
      <c r="K3090" s="13">
        <v>65</v>
      </c>
      <c r="L3090" s="13">
        <v>0</v>
      </c>
      <c r="M3090" s="13">
        <v>0</v>
      </c>
      <c r="N3090" s="14">
        <f>D3090*$D$14</f>
        <v>201.5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408.03750000000002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68"/>
        <v>609.53750000000002</v>
      </c>
      <c r="Y3090" s="14">
        <f t="shared" si="969"/>
        <v>0</v>
      </c>
      <c r="Z3090" s="14">
        <f t="shared" si="970"/>
        <v>0</v>
      </c>
      <c r="AA3090" s="14">
        <f t="shared" si="971"/>
        <v>0</v>
      </c>
      <c r="AB3090" s="14">
        <f t="shared" si="979"/>
        <v>0</v>
      </c>
      <c r="AC3090" s="15">
        <f t="shared" si="978"/>
        <v>609.5</v>
      </c>
      <c r="AD3090" s="48">
        <f>(ROUND(AC3090-AC3079,1)/AC3079)</f>
        <v>0.27885018883759966</v>
      </c>
      <c r="AE3090" s="113"/>
      <c r="AF3090" s="60"/>
    </row>
    <row r="3091" spans="1:32">
      <c r="A3091" s="99"/>
      <c r="B3091" s="89"/>
      <c r="C3091" s="21" t="s">
        <v>329</v>
      </c>
      <c r="D3091" s="12">
        <v>155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10</v>
      </c>
      <c r="K3091" s="13">
        <v>0</v>
      </c>
      <c r="L3091" s="13">
        <v>65</v>
      </c>
      <c r="M3091" s="13">
        <v>0</v>
      </c>
      <c r="N3091" s="14">
        <f>D3091*$D$15</f>
        <v>201.5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408.03750000000002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68"/>
        <v>609.53750000000002</v>
      </c>
      <c r="Y3091" s="14">
        <f t="shared" si="969"/>
        <v>0</v>
      </c>
      <c r="Z3091" s="14">
        <f t="shared" si="970"/>
        <v>0</v>
      </c>
      <c r="AA3091" s="14">
        <f t="shared" si="971"/>
        <v>0</v>
      </c>
      <c r="AB3091" s="14">
        <f t="shared" si="979"/>
        <v>0</v>
      </c>
      <c r="AC3091" s="15">
        <f t="shared" si="978"/>
        <v>609.5</v>
      </c>
      <c r="AD3091" s="48">
        <f>(ROUND(AC3091-AC3079,1)/AC3079)</f>
        <v>0.27885018883759966</v>
      </c>
      <c r="AE3091" s="113"/>
      <c r="AF3091" s="60"/>
    </row>
    <row r="3092" spans="1:32">
      <c r="A3092" s="99"/>
      <c r="B3092" s="89"/>
      <c r="C3092" s="21" t="s">
        <v>325</v>
      </c>
      <c r="D3092" s="12">
        <v>155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201.5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334.08699999999999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68"/>
        <v>535.58699999999999</v>
      </c>
      <c r="Y3092" s="14">
        <f t="shared" si="969"/>
        <v>0</v>
      </c>
      <c r="Z3092" s="14">
        <f t="shared" si="970"/>
        <v>0</v>
      </c>
      <c r="AA3092" s="14">
        <f t="shared" si="971"/>
        <v>0</v>
      </c>
      <c r="AB3092" s="14">
        <f t="shared" si="979"/>
        <v>0</v>
      </c>
      <c r="AC3092" s="15">
        <f t="shared" si="978"/>
        <v>535.6</v>
      </c>
      <c r="AD3092" s="48">
        <f>(ROUND(AC3092-AC3079,1)/AC3079)</f>
        <v>0.12379353755770037</v>
      </c>
      <c r="AE3092" s="113"/>
      <c r="AF3092" s="60"/>
    </row>
    <row r="3093" spans="1:32">
      <c r="A3093" s="99"/>
      <c r="B3093" s="89"/>
      <c r="C3093" s="21" t="s">
        <v>326</v>
      </c>
      <c r="D3093" s="12">
        <v>155</v>
      </c>
      <c r="E3093" s="12">
        <v>0</v>
      </c>
      <c r="F3093" s="12">
        <v>0</v>
      </c>
      <c r="G3093" s="12">
        <v>0</v>
      </c>
      <c r="H3093" s="12">
        <v>0</v>
      </c>
      <c r="I3093" s="13">
        <v>78</v>
      </c>
      <c r="J3093" s="13">
        <v>10</v>
      </c>
      <c r="K3093" s="13">
        <v>0</v>
      </c>
      <c r="L3093" s="13">
        <v>0</v>
      </c>
      <c r="M3093" s="13">
        <v>0</v>
      </c>
      <c r="N3093" s="14">
        <f>D3093*$D$17</f>
        <v>201.5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381.64099999999996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68"/>
        <v>583.14099999999996</v>
      </c>
      <c r="Y3093" s="14">
        <f t="shared" si="969"/>
        <v>0</v>
      </c>
      <c r="Z3093" s="14">
        <f t="shared" si="970"/>
        <v>0</v>
      </c>
      <c r="AA3093" s="14">
        <f t="shared" si="971"/>
        <v>0</v>
      </c>
      <c r="AB3093" s="14">
        <f t="shared" si="979"/>
        <v>0</v>
      </c>
      <c r="AC3093" s="15">
        <f t="shared" si="978"/>
        <v>583.1</v>
      </c>
      <c r="AD3093" s="48">
        <f>(ROUND(AC3093-AC3079,1)/AC3079)</f>
        <v>0.2234578262694083</v>
      </c>
      <c r="AE3093" s="113"/>
      <c r="AF3093" s="60"/>
    </row>
    <row r="3094" spans="1:32">
      <c r="A3094" s="106" t="s">
        <v>0</v>
      </c>
      <c r="B3094" s="86" t="s">
        <v>144</v>
      </c>
      <c r="C3094" s="50" t="s">
        <v>243</v>
      </c>
      <c r="D3094" s="11">
        <v>172</v>
      </c>
      <c r="E3094" s="11">
        <v>0</v>
      </c>
      <c r="F3094" s="11">
        <v>0</v>
      </c>
      <c r="G3094" s="11">
        <v>0</v>
      </c>
      <c r="H3094" s="11">
        <v>0</v>
      </c>
      <c r="I3094" s="51">
        <v>60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258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232.20000000000002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68"/>
        <v>490.20000000000005</v>
      </c>
      <c r="Y3094" s="52">
        <f t="shared" si="969"/>
        <v>0</v>
      </c>
      <c r="Z3094" s="52">
        <f t="shared" si="970"/>
        <v>0</v>
      </c>
      <c r="AA3094" s="52">
        <f t="shared" si="971"/>
        <v>0</v>
      </c>
      <c r="AB3094" s="52">
        <f t="shared" si="979"/>
        <v>0</v>
      </c>
      <c r="AC3094" s="53">
        <f>ROUND(X3094+Y3094+Z3094+AA3094+AB3094,1)</f>
        <v>490.2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7">
        <v>25</v>
      </c>
      <c r="C3095" s="21" t="s">
        <v>324</v>
      </c>
      <c r="D3095" s="12">
        <v>172</v>
      </c>
      <c r="E3095" s="12">
        <v>0</v>
      </c>
      <c r="F3095" s="12">
        <v>0</v>
      </c>
      <c r="G3095" s="12">
        <v>0</v>
      </c>
      <c r="H3095" s="12">
        <v>0</v>
      </c>
      <c r="I3095" s="13">
        <v>75</v>
      </c>
      <c r="J3095" s="13">
        <v>13</v>
      </c>
      <c r="K3095" s="13">
        <v>0</v>
      </c>
      <c r="L3095" s="13">
        <v>0</v>
      </c>
      <c r="M3095" s="13">
        <v>0</v>
      </c>
      <c r="N3095" s="14">
        <f>D3095*$D$4</f>
        <v>223.6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354.18239999999997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68"/>
        <v>577.78239999999994</v>
      </c>
      <c r="Y3095" s="14">
        <f t="shared" si="969"/>
        <v>0</v>
      </c>
      <c r="Z3095" s="14">
        <f t="shared" si="970"/>
        <v>0</v>
      </c>
      <c r="AA3095" s="14">
        <f t="shared" si="971"/>
        <v>0</v>
      </c>
      <c r="AB3095" s="14">
        <f>R3095+W3095</f>
        <v>0</v>
      </c>
      <c r="AC3095" s="15">
        <f>ROUND(X3095+Y3095+Z3095+AA3095+AB3095,1)</f>
        <v>577.79999999999995</v>
      </c>
      <c r="AD3095" s="48">
        <f>(ROUND(AC3095-AC3094,1)/AC3094)</f>
        <v>0.17870257037943696</v>
      </c>
      <c r="AE3095" s="113"/>
      <c r="AF3095" s="60"/>
    </row>
    <row r="3096" spans="1:32">
      <c r="A3096" s="99" t="s">
        <v>815</v>
      </c>
      <c r="B3096" s="87">
        <v>0</v>
      </c>
      <c r="C3096" s="21" t="s">
        <v>849</v>
      </c>
      <c r="D3096" s="12">
        <v>172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240.79999999999998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216.72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68"/>
        <v>457.52</v>
      </c>
      <c r="Y3096" s="14">
        <f t="shared" si="969"/>
        <v>0</v>
      </c>
      <c r="Z3096" s="14">
        <f t="shared" si="970"/>
        <v>0</v>
      </c>
      <c r="AA3096" s="14">
        <f t="shared" si="971"/>
        <v>0</v>
      </c>
      <c r="AB3096" s="14">
        <f>R3096+W3096</f>
        <v>0</v>
      </c>
      <c r="AC3096" s="15">
        <f t="shared" ref="AC3096:AC3108" si="980">ROUND(X3096+Y3096+Z3096+AA3096+AB3096,1)</f>
        <v>457.5</v>
      </c>
      <c r="AD3096" s="48">
        <f>(ROUND(AC3096-AC3094,1)/AC3094)</f>
        <v>-6.6707466340269292E-2</v>
      </c>
      <c r="AE3096" s="113"/>
      <c r="AF3096" s="60"/>
    </row>
    <row r="3097" spans="1:32">
      <c r="A3097" s="99" t="s">
        <v>816</v>
      </c>
      <c r="B3097" s="87">
        <v>0</v>
      </c>
      <c r="C3097" s="21" t="s">
        <v>337</v>
      </c>
      <c r="D3097" s="12">
        <v>172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240.79999999999998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216.72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68"/>
        <v>457.52</v>
      </c>
      <c r="Y3097" s="14">
        <f t="shared" si="969"/>
        <v>0</v>
      </c>
      <c r="Z3097" s="14">
        <f t="shared" si="970"/>
        <v>0</v>
      </c>
      <c r="AA3097" s="14">
        <f t="shared" si="971"/>
        <v>0</v>
      </c>
      <c r="AB3097" s="14">
        <f t="shared" ref="AB3097:AB3109" si="981">R3097+W3097</f>
        <v>0</v>
      </c>
      <c r="AC3097" s="15">
        <f t="shared" si="980"/>
        <v>457.5</v>
      </c>
      <c r="AD3097" s="48">
        <f>(ROUND(AC3097-AC3094,1)/AC3094)</f>
        <v>-6.6707466340269292E-2</v>
      </c>
      <c r="AE3097" s="113"/>
      <c r="AF3097" s="60"/>
    </row>
    <row r="3098" spans="1:32">
      <c r="A3098" s="99" t="s">
        <v>817</v>
      </c>
      <c r="B3098" s="87">
        <v>0</v>
      </c>
      <c r="C3098" s="21" t="s">
        <v>338</v>
      </c>
      <c r="D3098" s="12">
        <v>172</v>
      </c>
      <c r="E3098" s="12">
        <v>0</v>
      </c>
      <c r="F3098" s="12">
        <v>0</v>
      </c>
      <c r="G3098" s="12">
        <v>0</v>
      </c>
      <c r="H3098" s="12">
        <v>0</v>
      </c>
      <c r="I3098" s="13">
        <v>60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240.79999999999998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216.72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ref="X3098:X3274" si="982">N3098+S3098</f>
        <v>457.52</v>
      </c>
      <c r="Y3098" s="14">
        <f t="shared" ref="Y3098:Y3274" si="983">O3098+T3098</f>
        <v>0</v>
      </c>
      <c r="Z3098" s="14">
        <f t="shared" ref="Z3098:Z3274" si="984">P3098+U3098</f>
        <v>0</v>
      </c>
      <c r="AA3098" s="14">
        <f t="shared" ref="AA3098:AA3274" si="985">Q3098+V3098</f>
        <v>0</v>
      </c>
      <c r="AB3098" s="14">
        <f t="shared" si="981"/>
        <v>0</v>
      </c>
      <c r="AC3098" s="15">
        <f t="shared" si="980"/>
        <v>457.5</v>
      </c>
      <c r="AD3098" s="48">
        <f>(ROUND(AC3098-AC3094,1)/AC3094)</f>
        <v>-6.6707466340269292E-2</v>
      </c>
      <c r="AE3098" s="113"/>
      <c r="AF3098" s="60"/>
    </row>
    <row r="3099" spans="1:32">
      <c r="A3099" s="99" t="s">
        <v>666</v>
      </c>
      <c r="B3099" s="87"/>
      <c r="C3099" s="21" t="s">
        <v>339</v>
      </c>
      <c r="D3099" s="12">
        <v>172</v>
      </c>
      <c r="E3099" s="12">
        <v>0</v>
      </c>
      <c r="F3099" s="12">
        <v>0</v>
      </c>
      <c r="G3099" s="12">
        <v>0</v>
      </c>
      <c r="H3099" s="12">
        <v>0</v>
      </c>
      <c r="I3099" s="13">
        <v>60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240.79999999999998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216.72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2"/>
        <v>457.52</v>
      </c>
      <c r="Y3099" s="14">
        <f t="shared" si="983"/>
        <v>0</v>
      </c>
      <c r="Z3099" s="14">
        <f t="shared" si="984"/>
        <v>0</v>
      </c>
      <c r="AA3099" s="14">
        <f t="shared" si="985"/>
        <v>0</v>
      </c>
      <c r="AB3099" s="14">
        <f t="shared" si="981"/>
        <v>0</v>
      </c>
      <c r="AC3099" s="15">
        <f t="shared" si="980"/>
        <v>457.5</v>
      </c>
      <c r="AD3099" s="48">
        <f>(ROUND(AC3099-AC3094,1)/AC3094)</f>
        <v>-6.6707466340269292E-2</v>
      </c>
      <c r="AE3099" s="113"/>
      <c r="AF3099" s="60"/>
    </row>
    <row r="3100" spans="1:32">
      <c r="A3100" s="99" t="s">
        <v>605</v>
      </c>
      <c r="B3100" s="87"/>
      <c r="C3100" s="21" t="s">
        <v>1</v>
      </c>
      <c r="D3100" s="12">
        <v>86</v>
      </c>
      <c r="E3100" s="12">
        <v>172</v>
      </c>
      <c r="F3100" s="12">
        <v>0</v>
      </c>
      <c r="G3100" s="12">
        <v>0</v>
      </c>
      <c r="H3100" s="12">
        <v>0</v>
      </c>
      <c r="I3100" s="13">
        <v>60</v>
      </c>
      <c r="J3100" s="13">
        <v>0</v>
      </c>
      <c r="K3100" s="13">
        <v>65</v>
      </c>
      <c r="L3100" s="13">
        <v>0</v>
      </c>
      <c r="M3100" s="13">
        <v>0</v>
      </c>
      <c r="N3100" s="14">
        <f>D3100*$D$9</f>
        <v>103.2</v>
      </c>
      <c r="O3100" s="14">
        <f>E3100*$E$9</f>
        <v>223.6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92.88</v>
      </c>
      <c r="T3100" s="14">
        <f>(O3100/100)*(K3100*$K$9)</f>
        <v>218.01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2"/>
        <v>196.07999999999998</v>
      </c>
      <c r="Y3100" s="14">
        <f t="shared" si="983"/>
        <v>441.61</v>
      </c>
      <c r="Z3100" s="14">
        <f t="shared" si="984"/>
        <v>0</v>
      </c>
      <c r="AA3100" s="14">
        <f t="shared" si="985"/>
        <v>0</v>
      </c>
      <c r="AB3100" s="14">
        <f t="shared" si="981"/>
        <v>0</v>
      </c>
      <c r="AC3100" s="15">
        <f t="shared" si="980"/>
        <v>637.70000000000005</v>
      </c>
      <c r="AD3100" s="48">
        <f>(ROUND(AC3100-AC3094,1)/AC3094)</f>
        <v>0.30089759281925743</v>
      </c>
      <c r="AE3100" s="113"/>
      <c r="AF3100" s="60"/>
    </row>
    <row r="3101" spans="1:32">
      <c r="A3101" s="99" t="s">
        <v>844</v>
      </c>
      <c r="B3101" s="87"/>
      <c r="C3101" s="21" t="s">
        <v>2</v>
      </c>
      <c r="D3101" s="12">
        <v>86</v>
      </c>
      <c r="E3101" s="12">
        <v>0</v>
      </c>
      <c r="F3101" s="12">
        <v>172</v>
      </c>
      <c r="G3101" s="12">
        <v>0</v>
      </c>
      <c r="H3101" s="12">
        <v>0</v>
      </c>
      <c r="I3101" s="13">
        <v>60</v>
      </c>
      <c r="J3101" s="13">
        <v>0</v>
      </c>
      <c r="K3101" s="13">
        <v>32.5</v>
      </c>
      <c r="L3101" s="13">
        <v>32.5</v>
      </c>
      <c r="M3101" s="13">
        <v>0</v>
      </c>
      <c r="N3101" s="14">
        <f>D3101*$D$10</f>
        <v>103.2</v>
      </c>
      <c r="O3101" s="14">
        <f>E3101*$E$10</f>
        <v>0</v>
      </c>
      <c r="P3101" s="14">
        <f>F3101*$F$10</f>
        <v>223.6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92.88</v>
      </c>
      <c r="T3101" s="14">
        <f>(O3101/100)*(K3101*$J$10)</f>
        <v>0</v>
      </c>
      <c r="U3101" s="14">
        <f>(P3101/100)*(K3101*$K$10)+(P3101/100)*(L3101*$L$10)</f>
        <v>218.01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2"/>
        <v>196.07999999999998</v>
      </c>
      <c r="Y3101" s="14">
        <f t="shared" si="983"/>
        <v>0</v>
      </c>
      <c r="Z3101" s="14">
        <f t="shared" si="984"/>
        <v>441.61</v>
      </c>
      <c r="AA3101" s="14">
        <f t="shared" si="985"/>
        <v>0</v>
      </c>
      <c r="AB3101" s="14">
        <f t="shared" si="981"/>
        <v>0</v>
      </c>
      <c r="AC3101" s="15">
        <f t="shared" si="980"/>
        <v>637.70000000000005</v>
      </c>
      <c r="AD3101" s="48">
        <f>(ROUND(AC3101-AC3094,1)/AC3094)</f>
        <v>0.30089759281925743</v>
      </c>
      <c r="AE3101" s="113"/>
      <c r="AF3101" s="60"/>
    </row>
    <row r="3102" spans="1:32">
      <c r="A3102" s="99" t="s">
        <v>845</v>
      </c>
      <c r="B3102" s="87"/>
      <c r="C3102" s="21" t="s">
        <v>3</v>
      </c>
      <c r="D3102" s="12">
        <v>86</v>
      </c>
      <c r="E3102" s="12">
        <v>0</v>
      </c>
      <c r="F3102" s="12">
        <v>0</v>
      </c>
      <c r="G3102" s="12">
        <v>172</v>
      </c>
      <c r="H3102" s="12">
        <v>0</v>
      </c>
      <c r="I3102" s="13">
        <v>60</v>
      </c>
      <c r="J3102" s="13">
        <v>0</v>
      </c>
      <c r="K3102" s="13">
        <v>0</v>
      </c>
      <c r="L3102" s="13">
        <v>65</v>
      </c>
      <c r="M3102" s="13">
        <v>0</v>
      </c>
      <c r="N3102" s="14">
        <f>D3102*$D$11</f>
        <v>103.2</v>
      </c>
      <c r="O3102" s="14">
        <f>E3102*$E$11</f>
        <v>0</v>
      </c>
      <c r="P3102" s="14">
        <f>F3102*$F$11</f>
        <v>0</v>
      </c>
      <c r="Q3102" s="14">
        <f>G3102*$G$11</f>
        <v>223.6</v>
      </c>
      <c r="R3102" s="14">
        <f>H3102*$H$11</f>
        <v>0</v>
      </c>
      <c r="S3102" s="14">
        <f>(N3102/100)*(I3102*$I$11)+(N3102/100)*(J3102*$J$11)</f>
        <v>92.88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218.01</v>
      </c>
      <c r="W3102" s="14">
        <f>(R3102/100)*(K3102*$K$11)+(R3102/100)*(L3102*$L$11)</f>
        <v>0</v>
      </c>
      <c r="X3102" s="14">
        <f t="shared" si="982"/>
        <v>196.07999999999998</v>
      </c>
      <c r="Y3102" s="14">
        <f t="shared" si="983"/>
        <v>0</v>
      </c>
      <c r="Z3102" s="14">
        <f t="shared" si="984"/>
        <v>0</v>
      </c>
      <c r="AA3102" s="14">
        <f t="shared" si="985"/>
        <v>441.61</v>
      </c>
      <c r="AB3102" s="14">
        <f t="shared" si="981"/>
        <v>0</v>
      </c>
      <c r="AC3102" s="15">
        <f t="shared" si="980"/>
        <v>637.70000000000005</v>
      </c>
      <c r="AD3102" s="48">
        <f>(ROUND(AC3102-AC3094,1)/AC3094)</f>
        <v>0.30089759281925743</v>
      </c>
      <c r="AE3102" s="113"/>
      <c r="AF3102" s="60"/>
    </row>
    <row r="3103" spans="1:32">
      <c r="A3103" s="99" t="s">
        <v>846</v>
      </c>
      <c r="B3103" s="87"/>
      <c r="C3103" s="21" t="s">
        <v>4</v>
      </c>
      <c r="D3103" s="12">
        <v>86</v>
      </c>
      <c r="E3103" s="12">
        <v>0</v>
      </c>
      <c r="F3103" s="12">
        <v>0</v>
      </c>
      <c r="G3103" s="12">
        <v>0</v>
      </c>
      <c r="H3103" s="12">
        <v>172</v>
      </c>
      <c r="I3103" s="13">
        <v>60</v>
      </c>
      <c r="J3103" s="13">
        <v>0</v>
      </c>
      <c r="K3103" s="13">
        <v>32.5</v>
      </c>
      <c r="L3103" s="13">
        <v>32.5</v>
      </c>
      <c r="M3103" s="13">
        <v>0</v>
      </c>
      <c r="N3103" s="14">
        <f>D3103*$D$12</f>
        <v>103.2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223.6</v>
      </c>
      <c r="S3103" s="14">
        <f>(N3103/100)*(I3103*$I$12)+(N3103/100)*(J3103*$J$12)</f>
        <v>92.88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218.01</v>
      </c>
      <c r="X3103" s="14">
        <f t="shared" si="982"/>
        <v>196.07999999999998</v>
      </c>
      <c r="Y3103" s="14">
        <f t="shared" si="983"/>
        <v>0</v>
      </c>
      <c r="Z3103" s="14">
        <f t="shared" si="984"/>
        <v>0</v>
      </c>
      <c r="AA3103" s="14">
        <f t="shared" si="985"/>
        <v>0</v>
      </c>
      <c r="AB3103" s="14">
        <f t="shared" si="981"/>
        <v>441.61</v>
      </c>
      <c r="AC3103" s="15">
        <f t="shared" si="980"/>
        <v>637.70000000000005</v>
      </c>
      <c r="AD3103" s="48">
        <f>(ROUND(AC3103-AC3094,1)/AC3094)</f>
        <v>0.30089759281925743</v>
      </c>
      <c r="AE3103" s="113"/>
      <c r="AF3103" s="60"/>
    </row>
    <row r="3104" spans="1:32">
      <c r="A3104" s="99" t="s">
        <v>847</v>
      </c>
      <c r="B3104" s="87"/>
      <c r="C3104" s="21" t="s">
        <v>327</v>
      </c>
      <c r="D3104" s="12">
        <v>172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0</v>
      </c>
      <c r="K3104" s="13">
        <v>0</v>
      </c>
      <c r="L3104" s="13">
        <v>0</v>
      </c>
      <c r="M3104" s="13">
        <v>60</v>
      </c>
      <c r="N3104" s="14">
        <f>D3104*$D$13</f>
        <v>223.6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402.47999999999996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2"/>
        <v>626.07999999999993</v>
      </c>
      <c r="Y3104" s="14">
        <f t="shared" si="983"/>
        <v>0</v>
      </c>
      <c r="Z3104" s="14">
        <f t="shared" si="984"/>
        <v>0</v>
      </c>
      <c r="AA3104" s="14">
        <f t="shared" si="985"/>
        <v>0</v>
      </c>
      <c r="AB3104" s="14">
        <f t="shared" si="981"/>
        <v>0</v>
      </c>
      <c r="AC3104" s="15">
        <f t="shared" si="980"/>
        <v>626.1</v>
      </c>
      <c r="AD3104" s="48">
        <f>(ROUND(AC3104-AC3094,1)/AC3094)</f>
        <v>0.27723378212974298</v>
      </c>
      <c r="AE3104" s="113"/>
      <c r="AF3104" s="60"/>
    </row>
    <row r="3105" spans="1:32">
      <c r="A3105" s="99" t="s">
        <v>848</v>
      </c>
      <c r="B3105" s="87"/>
      <c r="C3105" s="21" t="s">
        <v>328</v>
      </c>
      <c r="D3105" s="12">
        <v>172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0</v>
      </c>
      <c r="K3105" s="13">
        <v>60</v>
      </c>
      <c r="L3105" s="13">
        <v>0</v>
      </c>
      <c r="M3105" s="13">
        <v>0</v>
      </c>
      <c r="N3105" s="14">
        <f>D3105*$D$14</f>
        <v>223.6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402.47999999999996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2"/>
        <v>626.07999999999993</v>
      </c>
      <c r="Y3105" s="14">
        <f t="shared" si="983"/>
        <v>0</v>
      </c>
      <c r="Z3105" s="14">
        <f t="shared" si="984"/>
        <v>0</v>
      </c>
      <c r="AA3105" s="14">
        <f t="shared" si="985"/>
        <v>0</v>
      </c>
      <c r="AB3105" s="14">
        <f t="shared" si="981"/>
        <v>0</v>
      </c>
      <c r="AC3105" s="15">
        <f t="shared" si="980"/>
        <v>626.1</v>
      </c>
      <c r="AD3105" s="48">
        <f>(ROUND(AC3105-AC3094,1)/AC3094)</f>
        <v>0.27723378212974298</v>
      </c>
      <c r="AE3105" s="113"/>
      <c r="AF3105" s="60"/>
    </row>
    <row r="3106" spans="1:32">
      <c r="A3106" s="99"/>
      <c r="B3106" s="87"/>
      <c r="C3106" s="21" t="s">
        <v>329</v>
      </c>
      <c r="D3106" s="12">
        <v>172</v>
      </c>
      <c r="E3106" s="12">
        <v>0</v>
      </c>
      <c r="F3106" s="12">
        <v>0</v>
      </c>
      <c r="G3106" s="12">
        <v>0</v>
      </c>
      <c r="H3106" s="12">
        <v>0</v>
      </c>
      <c r="I3106" s="13">
        <v>60</v>
      </c>
      <c r="J3106" s="13">
        <v>0</v>
      </c>
      <c r="K3106" s="13">
        <v>0</v>
      </c>
      <c r="L3106" s="13">
        <v>60</v>
      </c>
      <c r="M3106" s="13">
        <v>0</v>
      </c>
      <c r="N3106" s="14">
        <f>D3106*$D$15</f>
        <v>223.6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402.47999999999996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2"/>
        <v>626.07999999999993</v>
      </c>
      <c r="Y3106" s="14">
        <f t="shared" si="983"/>
        <v>0</v>
      </c>
      <c r="Z3106" s="14">
        <f t="shared" si="984"/>
        <v>0</v>
      </c>
      <c r="AA3106" s="14">
        <f t="shared" si="985"/>
        <v>0</v>
      </c>
      <c r="AB3106" s="14">
        <f t="shared" si="981"/>
        <v>0</v>
      </c>
      <c r="AC3106" s="15">
        <f t="shared" si="980"/>
        <v>626.1</v>
      </c>
      <c r="AD3106" s="48">
        <f>(ROUND(AC3106-AC3094,1)/AC3094)</f>
        <v>0.27723378212974298</v>
      </c>
      <c r="AE3106" s="113"/>
      <c r="AF3106" s="60"/>
    </row>
    <row r="3107" spans="1:32">
      <c r="A3107" s="99"/>
      <c r="B3107" s="87"/>
      <c r="C3107" s="21" t="s">
        <v>325</v>
      </c>
      <c r="D3107" s="12">
        <v>172</v>
      </c>
      <c r="E3107" s="12">
        <v>0</v>
      </c>
      <c r="F3107" s="12">
        <v>0</v>
      </c>
      <c r="G3107" s="12">
        <v>0</v>
      </c>
      <c r="H3107" s="12">
        <v>0</v>
      </c>
      <c r="I3107" s="13">
        <v>60</v>
      </c>
      <c r="J3107" s="13">
        <v>38</v>
      </c>
      <c r="K3107" s="13">
        <v>0</v>
      </c>
      <c r="L3107" s="13">
        <v>0</v>
      </c>
      <c r="M3107" s="13">
        <v>0</v>
      </c>
      <c r="N3107" s="14">
        <f>D3107*$D$16</f>
        <v>223.6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329.58639999999997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2"/>
        <v>553.18639999999994</v>
      </c>
      <c r="Y3107" s="14">
        <f t="shared" si="983"/>
        <v>0</v>
      </c>
      <c r="Z3107" s="14">
        <f t="shared" si="984"/>
        <v>0</v>
      </c>
      <c r="AA3107" s="14">
        <f t="shared" si="985"/>
        <v>0</v>
      </c>
      <c r="AB3107" s="14">
        <f t="shared" si="981"/>
        <v>0</v>
      </c>
      <c r="AC3107" s="15">
        <f t="shared" si="980"/>
        <v>553.20000000000005</v>
      </c>
      <c r="AD3107" s="48">
        <f>(ROUND(AC3107-AC3094,1)/AC3094)</f>
        <v>0.12851897184822522</v>
      </c>
      <c r="AE3107" s="113"/>
      <c r="AF3107" s="60"/>
    </row>
    <row r="3108" spans="1:32">
      <c r="A3108" s="99"/>
      <c r="B3108" s="87"/>
      <c r="C3108" s="21" t="s">
        <v>326</v>
      </c>
      <c r="D3108" s="12">
        <v>172</v>
      </c>
      <c r="E3108" s="12">
        <v>0</v>
      </c>
      <c r="F3108" s="12">
        <v>0</v>
      </c>
      <c r="G3108" s="12">
        <v>0</v>
      </c>
      <c r="H3108" s="12">
        <v>0</v>
      </c>
      <c r="I3108" s="13">
        <v>74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223.6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380.56719999999996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2"/>
        <v>604.16719999999998</v>
      </c>
      <c r="Y3108" s="14">
        <f t="shared" si="983"/>
        <v>0</v>
      </c>
      <c r="Z3108" s="14">
        <f t="shared" si="984"/>
        <v>0</v>
      </c>
      <c r="AA3108" s="14">
        <f t="shared" si="985"/>
        <v>0</v>
      </c>
      <c r="AB3108" s="14">
        <f t="shared" si="981"/>
        <v>0</v>
      </c>
      <c r="AC3108" s="15">
        <f t="shared" si="980"/>
        <v>604.20000000000005</v>
      </c>
      <c r="AD3108" s="48">
        <f>(ROUND(AC3108-AC3094,1)/AC3094)</f>
        <v>0.23255813953488372</v>
      </c>
      <c r="AE3108" s="113"/>
      <c r="AF3108" s="60"/>
    </row>
    <row r="3109" spans="1:32">
      <c r="A3109" s="106" t="s">
        <v>0</v>
      </c>
      <c r="B3109" s="88" t="s">
        <v>145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45</v>
      </c>
      <c r="J3109" s="51">
        <v>45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283.5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2"/>
        <v>493.5</v>
      </c>
      <c r="Y3109" s="52">
        <f t="shared" si="983"/>
        <v>0</v>
      </c>
      <c r="Z3109" s="52">
        <f t="shared" si="984"/>
        <v>0</v>
      </c>
      <c r="AA3109" s="52">
        <f t="shared" si="985"/>
        <v>0</v>
      </c>
      <c r="AB3109" s="52">
        <f t="shared" si="981"/>
        <v>0</v>
      </c>
      <c r="AC3109" s="53">
        <f>ROUND(X3109+Y3109+Z3109+AA3109+AB3109,1)</f>
        <v>493.5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9">
        <v>20</v>
      </c>
      <c r="C3110" s="21" t="s">
        <v>324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65</v>
      </c>
      <c r="J3110" s="13">
        <v>65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425.88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2"/>
        <v>607.88</v>
      </c>
      <c r="Y3110" s="14">
        <f t="shared" si="983"/>
        <v>0</v>
      </c>
      <c r="Z3110" s="14">
        <f t="shared" si="984"/>
        <v>0</v>
      </c>
      <c r="AA3110" s="14">
        <f t="shared" si="985"/>
        <v>0</v>
      </c>
      <c r="AB3110" s="14">
        <f t="shared" ref="AB3110:AB3126" si="986">R3110+W3110</f>
        <v>0</v>
      </c>
      <c r="AC3110" s="15">
        <f>ROUND(X3110+Y3110+Z3110+AA3110+AB3110,1)</f>
        <v>607.9</v>
      </c>
      <c r="AD3110" s="48">
        <f>(ROUND(AC3110-AC3109,1)/AC3109)</f>
        <v>0.23181357649442758</v>
      </c>
      <c r="AE3110" s="113"/>
      <c r="AF3110" s="60"/>
    </row>
    <row r="3111" spans="1:32">
      <c r="A3111" s="99" t="s">
        <v>815</v>
      </c>
      <c r="B3111" s="89">
        <v>20</v>
      </c>
      <c r="C3111" s="21" t="s">
        <v>849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45</v>
      </c>
      <c r="J3111" s="13">
        <v>45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264.60000000000002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2"/>
        <v>460.6</v>
      </c>
      <c r="Y3111" s="14">
        <f t="shared" si="983"/>
        <v>0</v>
      </c>
      <c r="Z3111" s="14">
        <f t="shared" si="984"/>
        <v>0</v>
      </c>
      <c r="AA3111" s="14">
        <f t="shared" si="985"/>
        <v>0</v>
      </c>
      <c r="AB3111" s="14">
        <f t="shared" si="986"/>
        <v>0</v>
      </c>
      <c r="AC3111" s="15">
        <f t="shared" ref="AC3111:AC3123" si="987">ROUND(X3111+Y3111+Z3111+AA3111+AB3111,1)</f>
        <v>460.6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9">
        <v>0</v>
      </c>
      <c r="C3112" s="21" t="s">
        <v>337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45</v>
      </c>
      <c r="J3112" s="13">
        <v>45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264.60000000000002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2"/>
        <v>460.6</v>
      </c>
      <c r="Y3112" s="14">
        <f t="shared" si="983"/>
        <v>0</v>
      </c>
      <c r="Z3112" s="14">
        <f t="shared" si="984"/>
        <v>0</v>
      </c>
      <c r="AA3112" s="14">
        <f t="shared" si="985"/>
        <v>0</v>
      </c>
      <c r="AB3112" s="14">
        <f t="shared" si="986"/>
        <v>0</v>
      </c>
      <c r="AC3112" s="15">
        <f t="shared" si="987"/>
        <v>460.6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9">
        <v>0</v>
      </c>
      <c r="C3113" s="21" t="s">
        <v>338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45</v>
      </c>
      <c r="J3113" s="13">
        <v>45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264.60000000000002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2"/>
        <v>460.6</v>
      </c>
      <c r="Y3113" s="14">
        <f t="shared" si="983"/>
        <v>0</v>
      </c>
      <c r="Z3113" s="14">
        <f t="shared" si="984"/>
        <v>0</v>
      </c>
      <c r="AA3113" s="14">
        <f t="shared" si="985"/>
        <v>0</v>
      </c>
      <c r="AB3113" s="14">
        <f t="shared" si="986"/>
        <v>0</v>
      </c>
      <c r="AC3113" s="15">
        <f t="shared" si="987"/>
        <v>460.6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9"/>
      <c r="C3114" s="21" t="s">
        <v>339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45</v>
      </c>
      <c r="J3114" s="13">
        <v>45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264.60000000000002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2"/>
        <v>460.6</v>
      </c>
      <c r="Y3114" s="14">
        <f t="shared" si="983"/>
        <v>0</v>
      </c>
      <c r="Z3114" s="14">
        <f t="shared" si="984"/>
        <v>0</v>
      </c>
      <c r="AA3114" s="14">
        <f t="shared" si="985"/>
        <v>0</v>
      </c>
      <c r="AB3114" s="14">
        <f t="shared" si="986"/>
        <v>0</v>
      </c>
      <c r="AC3114" s="15">
        <f t="shared" si="987"/>
        <v>460.6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9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45</v>
      </c>
      <c r="J3115" s="13">
        <v>45</v>
      </c>
      <c r="K3115" s="13">
        <v>95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113.39999999999999</v>
      </c>
      <c r="T3115" s="14">
        <f>(O3115/100)*(K3115*$K$9)</f>
        <v>259.35000000000002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2"/>
        <v>197.39999999999998</v>
      </c>
      <c r="Y3115" s="14">
        <f t="shared" si="983"/>
        <v>441.35</v>
      </c>
      <c r="Z3115" s="14">
        <f t="shared" si="984"/>
        <v>0</v>
      </c>
      <c r="AA3115" s="14">
        <f t="shared" si="985"/>
        <v>0</v>
      </c>
      <c r="AB3115" s="14">
        <f t="shared" si="986"/>
        <v>0</v>
      </c>
      <c r="AC3115" s="15">
        <f t="shared" si="987"/>
        <v>638.79999999999995</v>
      </c>
      <c r="AD3115" s="48">
        <f>(ROUND(AC3115-AC3109,1)/AC3109)</f>
        <v>0.29442755825734551</v>
      </c>
      <c r="AE3115" s="113"/>
      <c r="AF3115" s="60"/>
    </row>
    <row r="3116" spans="1:32">
      <c r="A3116" s="99" t="s">
        <v>844</v>
      </c>
      <c r="B3116" s="89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45</v>
      </c>
      <c r="J3116" s="13">
        <v>45</v>
      </c>
      <c r="K3116" s="13">
        <v>47.5</v>
      </c>
      <c r="L3116" s="13">
        <v>47.5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113.39999999999999</v>
      </c>
      <c r="T3116" s="14">
        <f>(O3116/100)*(K3116*$J$10)</f>
        <v>0</v>
      </c>
      <c r="U3116" s="14">
        <f>(P3116/100)*(K3116*$K$10)+(P3116/100)*(L3116*$L$10)</f>
        <v>259.35000000000002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2"/>
        <v>197.39999999999998</v>
      </c>
      <c r="Y3116" s="14">
        <f t="shared" si="983"/>
        <v>0</v>
      </c>
      <c r="Z3116" s="14">
        <f t="shared" si="984"/>
        <v>441.35</v>
      </c>
      <c r="AA3116" s="14">
        <f t="shared" si="985"/>
        <v>0</v>
      </c>
      <c r="AB3116" s="14">
        <f t="shared" si="986"/>
        <v>0</v>
      </c>
      <c r="AC3116" s="15">
        <f t="shared" si="987"/>
        <v>638.79999999999995</v>
      </c>
      <c r="AD3116" s="48">
        <f>(ROUND(AC3116-AC3109,1)/AC3109)</f>
        <v>0.29442755825734551</v>
      </c>
      <c r="AE3116" s="113"/>
      <c r="AF3116" s="60"/>
    </row>
    <row r="3117" spans="1:32">
      <c r="A3117" s="99" t="s">
        <v>845</v>
      </c>
      <c r="B3117" s="89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45</v>
      </c>
      <c r="J3117" s="13">
        <v>45</v>
      </c>
      <c r="K3117" s="13">
        <v>0</v>
      </c>
      <c r="L3117" s="13">
        <v>95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113.39999999999999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259.35000000000002</v>
      </c>
      <c r="W3117" s="14">
        <f>(R3117/100)*(K3117*$K$11)+(R3117/100)*(L3117*$L$11)</f>
        <v>0</v>
      </c>
      <c r="X3117" s="14">
        <f t="shared" si="982"/>
        <v>197.39999999999998</v>
      </c>
      <c r="Y3117" s="14">
        <f t="shared" si="983"/>
        <v>0</v>
      </c>
      <c r="Z3117" s="14">
        <f t="shared" si="984"/>
        <v>0</v>
      </c>
      <c r="AA3117" s="14">
        <f t="shared" si="985"/>
        <v>441.35</v>
      </c>
      <c r="AB3117" s="14">
        <f t="shared" si="986"/>
        <v>0</v>
      </c>
      <c r="AC3117" s="15">
        <f t="shared" si="987"/>
        <v>638.79999999999995</v>
      </c>
      <c r="AD3117" s="48">
        <f>(ROUND(AC3117-AC3109,1)/AC3109)</f>
        <v>0.29442755825734551</v>
      </c>
      <c r="AE3117" s="113"/>
      <c r="AF3117" s="60"/>
    </row>
    <row r="3118" spans="1:32">
      <c r="A3118" s="99" t="s">
        <v>846</v>
      </c>
      <c r="B3118" s="89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45</v>
      </c>
      <c r="J3118" s="13">
        <v>45</v>
      </c>
      <c r="K3118" s="13">
        <v>47.5</v>
      </c>
      <c r="L3118" s="13">
        <v>47.5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113.39999999999999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259.35000000000002</v>
      </c>
      <c r="X3118" s="14">
        <f t="shared" si="982"/>
        <v>197.39999999999998</v>
      </c>
      <c r="Y3118" s="14">
        <f t="shared" si="983"/>
        <v>0</v>
      </c>
      <c r="Z3118" s="14">
        <f t="shared" si="984"/>
        <v>0</v>
      </c>
      <c r="AA3118" s="14">
        <f t="shared" si="985"/>
        <v>0</v>
      </c>
      <c r="AB3118" s="14">
        <f t="shared" si="986"/>
        <v>441.35</v>
      </c>
      <c r="AC3118" s="15">
        <f t="shared" si="987"/>
        <v>638.79999999999995</v>
      </c>
      <c r="AD3118" s="48">
        <f>(ROUND(AC3118-AC3109,1)/AC3109)</f>
        <v>0.29442755825734551</v>
      </c>
      <c r="AE3118" s="113"/>
      <c r="AF3118" s="60"/>
    </row>
    <row r="3119" spans="1:32">
      <c r="A3119" s="99" t="s">
        <v>847</v>
      </c>
      <c r="B3119" s="89"/>
      <c r="C3119" s="21" t="s">
        <v>327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45</v>
      </c>
      <c r="J3119" s="13">
        <v>45</v>
      </c>
      <c r="K3119" s="13">
        <v>0</v>
      </c>
      <c r="L3119" s="13">
        <v>0</v>
      </c>
      <c r="M3119" s="13">
        <v>75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450.45000000000005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2"/>
        <v>632.45000000000005</v>
      </c>
      <c r="Y3119" s="14">
        <f t="shared" si="983"/>
        <v>0</v>
      </c>
      <c r="Z3119" s="14">
        <f t="shared" si="984"/>
        <v>0</v>
      </c>
      <c r="AA3119" s="14">
        <f t="shared" si="985"/>
        <v>0</v>
      </c>
      <c r="AB3119" s="14">
        <f t="shared" si="986"/>
        <v>0</v>
      </c>
      <c r="AC3119" s="15">
        <f t="shared" si="987"/>
        <v>632.5</v>
      </c>
      <c r="AD3119" s="48">
        <f>(ROUND(AC3119-AC3109,1)/AC3109)</f>
        <v>0.28166160081053698</v>
      </c>
      <c r="AE3119" s="113"/>
      <c r="AF3119" s="60"/>
    </row>
    <row r="3120" spans="1:32">
      <c r="A3120" s="99" t="s">
        <v>848</v>
      </c>
      <c r="B3120" s="89"/>
      <c r="C3120" s="21" t="s">
        <v>328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45</v>
      </c>
      <c r="J3120" s="13">
        <v>45</v>
      </c>
      <c r="K3120" s="13">
        <v>75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450.45000000000005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2"/>
        <v>632.45000000000005</v>
      </c>
      <c r="Y3120" s="14">
        <f t="shared" si="983"/>
        <v>0</v>
      </c>
      <c r="Z3120" s="14">
        <f t="shared" si="984"/>
        <v>0</v>
      </c>
      <c r="AA3120" s="14">
        <f t="shared" si="985"/>
        <v>0</v>
      </c>
      <c r="AB3120" s="14">
        <f t="shared" si="986"/>
        <v>0</v>
      </c>
      <c r="AC3120" s="15">
        <f t="shared" si="987"/>
        <v>632.5</v>
      </c>
      <c r="AD3120" s="48">
        <f>(ROUND(AC3120-AC3109,1)/AC3109)</f>
        <v>0.28166160081053698</v>
      </c>
      <c r="AE3120" s="113"/>
      <c r="AF3120" s="60"/>
    </row>
    <row r="3121" spans="1:32">
      <c r="A3121" s="99"/>
      <c r="B3121" s="89"/>
      <c r="C3121" s="21" t="s">
        <v>329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45</v>
      </c>
      <c r="J3121" s="13">
        <v>45</v>
      </c>
      <c r="K3121" s="13">
        <v>0</v>
      </c>
      <c r="L3121" s="13">
        <v>75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450.45000000000005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2"/>
        <v>632.45000000000005</v>
      </c>
      <c r="Y3121" s="14">
        <f t="shared" si="983"/>
        <v>0</v>
      </c>
      <c r="Z3121" s="14">
        <f t="shared" si="984"/>
        <v>0</v>
      </c>
      <c r="AA3121" s="14">
        <f t="shared" si="985"/>
        <v>0</v>
      </c>
      <c r="AB3121" s="14">
        <f t="shared" si="986"/>
        <v>0</v>
      </c>
      <c r="AC3121" s="15">
        <f t="shared" si="987"/>
        <v>632.5</v>
      </c>
      <c r="AD3121" s="48">
        <f>(ROUND(AC3121-AC3109,1)/AC3109)</f>
        <v>0.28166160081053698</v>
      </c>
      <c r="AE3121" s="113"/>
      <c r="AF3121" s="60"/>
    </row>
    <row r="3122" spans="1:32">
      <c r="A3122" s="99"/>
      <c r="B3122" s="89"/>
      <c r="C3122" s="21" t="s">
        <v>325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45</v>
      </c>
      <c r="J3122" s="13">
        <v>76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400.03599999999994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2"/>
        <v>582.03599999999994</v>
      </c>
      <c r="Y3122" s="14">
        <f t="shared" si="983"/>
        <v>0</v>
      </c>
      <c r="Z3122" s="14">
        <f t="shared" si="984"/>
        <v>0</v>
      </c>
      <c r="AA3122" s="14">
        <f t="shared" si="985"/>
        <v>0</v>
      </c>
      <c r="AB3122" s="14">
        <f t="shared" si="986"/>
        <v>0</v>
      </c>
      <c r="AC3122" s="15">
        <f t="shared" si="987"/>
        <v>582</v>
      </c>
      <c r="AD3122" s="48">
        <f>(ROUND(AC3122-AC3109,1)/AC3109)</f>
        <v>0.17933130699088146</v>
      </c>
      <c r="AE3122" s="113"/>
      <c r="AF3122" s="60"/>
    </row>
    <row r="3123" spans="1:32">
      <c r="A3123" s="99"/>
      <c r="B3123" s="89"/>
      <c r="C3123" s="21" t="s">
        <v>326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76</v>
      </c>
      <c r="J3123" s="13">
        <v>45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400.03599999999994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2"/>
        <v>582.03599999999994</v>
      </c>
      <c r="Y3123" s="14">
        <f t="shared" si="983"/>
        <v>0</v>
      </c>
      <c r="Z3123" s="14">
        <f t="shared" si="984"/>
        <v>0</v>
      </c>
      <c r="AA3123" s="14">
        <f t="shared" si="985"/>
        <v>0</v>
      </c>
      <c r="AB3123" s="14">
        <f t="shared" si="986"/>
        <v>0</v>
      </c>
      <c r="AC3123" s="15">
        <f t="shared" si="987"/>
        <v>582</v>
      </c>
      <c r="AD3123" s="48">
        <f>(ROUND(AC3123-AC3109,1)/AC3109)</f>
        <v>0.17933130699088146</v>
      </c>
      <c r="AE3123" s="113"/>
      <c r="AF3123" s="60"/>
    </row>
    <row r="3124" spans="1:32">
      <c r="A3124" s="106" t="s">
        <v>0</v>
      </c>
      <c r="B3124" s="90" t="s">
        <v>146</v>
      </c>
      <c r="C3124" s="50" t="s">
        <v>241</v>
      </c>
      <c r="D3124" s="11">
        <v>134</v>
      </c>
      <c r="E3124" s="11">
        <v>0</v>
      </c>
      <c r="F3124" s="11">
        <v>60</v>
      </c>
      <c r="G3124" s="11">
        <v>0</v>
      </c>
      <c r="H3124" s="11">
        <v>0</v>
      </c>
      <c r="I3124" s="51">
        <v>40</v>
      </c>
      <c r="J3124" s="51">
        <v>20</v>
      </c>
      <c r="K3124" s="51">
        <v>20</v>
      </c>
      <c r="L3124" s="51">
        <v>20</v>
      </c>
      <c r="M3124" s="51">
        <v>0</v>
      </c>
      <c r="N3124" s="52">
        <f>D3124*$D$3</f>
        <v>201</v>
      </c>
      <c r="O3124" s="52">
        <f>E3124*$E$3</f>
        <v>0</v>
      </c>
      <c r="P3124" s="52">
        <f>F3124*$F$3</f>
        <v>90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180.89999999999998</v>
      </c>
      <c r="T3124" s="52">
        <f>(O3124/100)*(K3124*$K$3)</f>
        <v>0</v>
      </c>
      <c r="U3124" s="52">
        <f>(P3124/100)*(K3124*$K$3)+(P3124/100)*(L3124*$L$3)</f>
        <v>54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2"/>
        <v>381.9</v>
      </c>
      <c r="Y3124" s="52">
        <f t="shared" si="983"/>
        <v>0</v>
      </c>
      <c r="Z3124" s="52">
        <f t="shared" si="984"/>
        <v>144</v>
      </c>
      <c r="AA3124" s="52">
        <f t="shared" si="985"/>
        <v>0</v>
      </c>
      <c r="AB3124" s="52">
        <f t="shared" si="986"/>
        <v>0</v>
      </c>
      <c r="AC3124" s="53">
        <f>ROUND(X3124+Y3124+Z3124+AA3124+AB3124,1)</f>
        <v>525.9</v>
      </c>
      <c r="AD3124" s="58"/>
      <c r="AE3124" s="113" t="s">
        <v>813</v>
      </c>
      <c r="AF3124" s="60"/>
    </row>
    <row r="3125" spans="1:32">
      <c r="A3125" s="99" t="s">
        <v>814</v>
      </c>
      <c r="B3125" s="91">
        <v>24</v>
      </c>
      <c r="C3125" s="21" t="s">
        <v>324</v>
      </c>
      <c r="D3125" s="12">
        <v>134</v>
      </c>
      <c r="E3125" s="12">
        <v>0</v>
      </c>
      <c r="F3125" s="12">
        <v>60</v>
      </c>
      <c r="G3125" s="12">
        <v>0</v>
      </c>
      <c r="H3125" s="12">
        <v>0</v>
      </c>
      <c r="I3125" s="13">
        <v>61</v>
      </c>
      <c r="J3125" s="13">
        <v>41</v>
      </c>
      <c r="K3125" s="13">
        <v>20</v>
      </c>
      <c r="L3125" s="13">
        <v>20</v>
      </c>
      <c r="M3125" s="13">
        <v>0</v>
      </c>
      <c r="N3125" s="14">
        <f>D3125*$D$4</f>
        <v>174.20000000000002</v>
      </c>
      <c r="O3125" s="14">
        <f>E3125*$E$4</f>
        <v>0</v>
      </c>
      <c r="P3125" s="14">
        <f>F3125*$F$4</f>
        <v>78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319.83120000000002</v>
      </c>
      <c r="T3125" s="14">
        <f>(O3125/100)*(K3125*$K$4)</f>
        <v>0</v>
      </c>
      <c r="U3125" s="14">
        <f>(P3125/100)*(K3125*$K$4)+(P3125/100)*(L3125*$L$4)</f>
        <v>46.800000000000004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2"/>
        <v>494.03120000000001</v>
      </c>
      <c r="Y3125" s="14">
        <f t="shared" si="983"/>
        <v>0</v>
      </c>
      <c r="Z3125" s="14">
        <f t="shared" si="984"/>
        <v>124.80000000000001</v>
      </c>
      <c r="AA3125" s="14">
        <f t="shared" si="985"/>
        <v>0</v>
      </c>
      <c r="AB3125" s="14">
        <f t="shared" si="986"/>
        <v>0</v>
      </c>
      <c r="AC3125" s="15">
        <f>ROUND(X3125+Y3125+Z3125+AA3125+AB3125,1)</f>
        <v>618.79999999999995</v>
      </c>
      <c r="AD3125" s="48">
        <f>(ROUND(AC3125-AC3124,1)/AC3124)</f>
        <v>0.17664955314698613</v>
      </c>
      <c r="AE3125" s="113"/>
      <c r="AF3125" s="60"/>
    </row>
    <row r="3126" spans="1:32">
      <c r="A3126" s="99" t="s">
        <v>815</v>
      </c>
      <c r="B3126" s="91">
        <v>0</v>
      </c>
      <c r="C3126" s="21" t="s">
        <v>849</v>
      </c>
      <c r="D3126" s="12">
        <v>134</v>
      </c>
      <c r="E3126" s="12">
        <v>0</v>
      </c>
      <c r="F3126" s="12">
        <v>60</v>
      </c>
      <c r="G3126" s="12">
        <v>0</v>
      </c>
      <c r="H3126" s="12">
        <v>0</v>
      </c>
      <c r="I3126" s="13">
        <v>40</v>
      </c>
      <c r="J3126" s="13">
        <v>20</v>
      </c>
      <c r="K3126" s="13">
        <v>20</v>
      </c>
      <c r="L3126" s="13">
        <v>20</v>
      </c>
      <c r="M3126" s="13">
        <v>0</v>
      </c>
      <c r="N3126" s="14">
        <f>D3126*$D$5</f>
        <v>187.6</v>
      </c>
      <c r="O3126" s="14">
        <f>E3126*$E$5</f>
        <v>0</v>
      </c>
      <c r="P3126" s="14">
        <f>F3126*$F$5</f>
        <v>84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168.83999999999997</v>
      </c>
      <c r="T3126" s="14">
        <f>(O3126/100)*(K3126*$K$5)</f>
        <v>0</v>
      </c>
      <c r="U3126" s="14">
        <f>(P3126/100)*(K3126*$K$5)+(P3126/100)*(L3126*$L$5)</f>
        <v>50.4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2"/>
        <v>356.43999999999994</v>
      </c>
      <c r="Y3126" s="14">
        <f t="shared" si="983"/>
        <v>0</v>
      </c>
      <c r="Z3126" s="14">
        <f t="shared" si="984"/>
        <v>134.4</v>
      </c>
      <c r="AA3126" s="14">
        <f t="shared" si="985"/>
        <v>0</v>
      </c>
      <c r="AB3126" s="14">
        <f t="shared" si="986"/>
        <v>0</v>
      </c>
      <c r="AC3126" s="15">
        <f t="shared" ref="AC3126:AC3138" si="988">ROUND(X3126+Y3126+Z3126+AA3126+AB3126,1)</f>
        <v>490.8</v>
      </c>
      <c r="AD3126" s="48">
        <f>(ROUND(AC3126-AC3124,1)/AC3124)</f>
        <v>-6.674272675413577E-2</v>
      </c>
      <c r="AE3126" s="113"/>
      <c r="AF3126" s="60"/>
    </row>
    <row r="3127" spans="1:32">
      <c r="A3127" s="99" t="s">
        <v>816</v>
      </c>
      <c r="B3127" s="91">
        <v>10</v>
      </c>
      <c r="C3127" s="21" t="s">
        <v>337</v>
      </c>
      <c r="D3127" s="12">
        <v>134</v>
      </c>
      <c r="E3127" s="12">
        <v>0</v>
      </c>
      <c r="F3127" s="12">
        <v>60</v>
      </c>
      <c r="G3127" s="12">
        <v>0</v>
      </c>
      <c r="H3127" s="12">
        <v>0</v>
      </c>
      <c r="I3127" s="13">
        <v>40</v>
      </c>
      <c r="J3127" s="13">
        <v>20</v>
      </c>
      <c r="K3127" s="13">
        <v>20</v>
      </c>
      <c r="L3127" s="13">
        <v>20</v>
      </c>
      <c r="M3127" s="13">
        <v>0</v>
      </c>
      <c r="N3127" s="14">
        <f>D3127*$D$6</f>
        <v>187.6</v>
      </c>
      <c r="O3127" s="14">
        <f>E3127*$E$6</f>
        <v>0</v>
      </c>
      <c r="P3127" s="14">
        <f>F3127*$F$6</f>
        <v>84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168.83999999999997</v>
      </c>
      <c r="T3127" s="14">
        <f>(O3127/100)*(K3127*$K$6)</f>
        <v>0</v>
      </c>
      <c r="U3127" s="14">
        <f>(P3127/100)*(K3127*$K$6)+(P3127/100)*(L3127*$L$6)</f>
        <v>50.4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2"/>
        <v>356.43999999999994</v>
      </c>
      <c r="Y3127" s="14">
        <f t="shared" si="983"/>
        <v>0</v>
      </c>
      <c r="Z3127" s="14">
        <f t="shared" si="984"/>
        <v>134.4</v>
      </c>
      <c r="AA3127" s="14">
        <f t="shared" si="985"/>
        <v>0</v>
      </c>
      <c r="AB3127" s="14">
        <f t="shared" ref="AB3127:AB3138" si="989">R3127+W3127</f>
        <v>0</v>
      </c>
      <c r="AC3127" s="15">
        <f t="shared" si="988"/>
        <v>490.8</v>
      </c>
      <c r="AD3127" s="48">
        <f>(ROUND(AC3127-AC3124,1)/AC3124)</f>
        <v>-6.674272675413577E-2</v>
      </c>
      <c r="AE3127" s="113"/>
      <c r="AF3127" s="60"/>
    </row>
    <row r="3128" spans="1:32">
      <c r="A3128" s="99" t="s">
        <v>817</v>
      </c>
      <c r="B3128" s="91">
        <v>10</v>
      </c>
      <c r="C3128" s="21" t="s">
        <v>338</v>
      </c>
      <c r="D3128" s="12">
        <v>134</v>
      </c>
      <c r="E3128" s="12">
        <v>0</v>
      </c>
      <c r="F3128" s="12">
        <v>60</v>
      </c>
      <c r="G3128" s="12">
        <v>0</v>
      </c>
      <c r="H3128" s="12">
        <v>0</v>
      </c>
      <c r="I3128" s="13">
        <v>40</v>
      </c>
      <c r="J3128" s="13">
        <v>20</v>
      </c>
      <c r="K3128" s="13">
        <v>20</v>
      </c>
      <c r="L3128" s="13">
        <v>20</v>
      </c>
      <c r="M3128" s="13">
        <v>0</v>
      </c>
      <c r="N3128" s="14">
        <f>D3128*$D$7</f>
        <v>187.6</v>
      </c>
      <c r="O3128" s="14">
        <f>E3128*$E$7</f>
        <v>0</v>
      </c>
      <c r="P3128" s="14">
        <f>F3128*$F$7</f>
        <v>84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168.83999999999997</v>
      </c>
      <c r="T3128" s="14">
        <f>(O3128/100)*(K3128*$K$7)</f>
        <v>0</v>
      </c>
      <c r="U3128" s="14">
        <f>(P3128/100)*(K3128*$K$7)+(P3128/100)*(L3128*$L$7)</f>
        <v>50.4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2"/>
        <v>356.43999999999994</v>
      </c>
      <c r="Y3128" s="14">
        <f t="shared" si="983"/>
        <v>0</v>
      </c>
      <c r="Z3128" s="14">
        <f t="shared" si="984"/>
        <v>134.4</v>
      </c>
      <c r="AA3128" s="14">
        <f t="shared" si="985"/>
        <v>0</v>
      </c>
      <c r="AB3128" s="14">
        <f t="shared" si="989"/>
        <v>0</v>
      </c>
      <c r="AC3128" s="15">
        <f t="shared" si="988"/>
        <v>490.8</v>
      </c>
      <c r="AD3128" s="48">
        <f>(ROUND(AC3128-AC3124,1)/AC3124)</f>
        <v>-6.674272675413577E-2</v>
      </c>
      <c r="AE3128" s="113"/>
      <c r="AF3128" s="60"/>
    </row>
    <row r="3129" spans="1:32">
      <c r="A3129" s="99" t="s">
        <v>666</v>
      </c>
      <c r="B3129" s="91"/>
      <c r="C3129" s="21" t="s">
        <v>339</v>
      </c>
      <c r="D3129" s="12">
        <v>134</v>
      </c>
      <c r="E3129" s="12">
        <v>0</v>
      </c>
      <c r="F3129" s="12">
        <v>60</v>
      </c>
      <c r="G3129" s="12">
        <v>0</v>
      </c>
      <c r="H3129" s="12">
        <v>0</v>
      </c>
      <c r="I3129" s="13">
        <v>40</v>
      </c>
      <c r="J3129" s="13">
        <v>20</v>
      </c>
      <c r="K3129" s="13">
        <v>20</v>
      </c>
      <c r="L3129" s="13">
        <v>20</v>
      </c>
      <c r="M3129" s="13">
        <v>0</v>
      </c>
      <c r="N3129" s="14">
        <f>D3129*$D$8</f>
        <v>187.6</v>
      </c>
      <c r="O3129" s="14">
        <f>E3129*$E$8</f>
        <v>0</v>
      </c>
      <c r="P3129" s="14">
        <f>F3129*$F$8</f>
        <v>84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168.83999999999997</v>
      </c>
      <c r="T3129" s="14">
        <f>(O3129/100)*(K3129*$K$8)</f>
        <v>0</v>
      </c>
      <c r="U3129" s="14">
        <f>(P3129/100)*(K3129*$K$8)+(P3129/100)*(L3129*$L$8)</f>
        <v>50.4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2"/>
        <v>356.43999999999994</v>
      </c>
      <c r="Y3129" s="14">
        <f t="shared" si="983"/>
        <v>0</v>
      </c>
      <c r="Z3129" s="14">
        <f t="shared" si="984"/>
        <v>134.4</v>
      </c>
      <c r="AA3129" s="14">
        <f t="shared" si="985"/>
        <v>0</v>
      </c>
      <c r="AB3129" s="14">
        <f t="shared" si="989"/>
        <v>0</v>
      </c>
      <c r="AC3129" s="15">
        <f t="shared" si="988"/>
        <v>490.8</v>
      </c>
      <c r="AD3129" s="48">
        <f>(ROUND(AC3129-AC3124,1)/AC3124)</f>
        <v>-6.674272675413577E-2</v>
      </c>
      <c r="AE3129" s="113"/>
      <c r="AF3129" s="60"/>
    </row>
    <row r="3130" spans="1:32">
      <c r="A3130" s="99" t="s">
        <v>605</v>
      </c>
      <c r="B3130" s="91"/>
      <c r="C3130" s="21" t="s">
        <v>1</v>
      </c>
      <c r="D3130" s="12">
        <v>67</v>
      </c>
      <c r="E3130" s="12">
        <v>134</v>
      </c>
      <c r="F3130" s="12">
        <v>0</v>
      </c>
      <c r="G3130" s="12">
        <v>0</v>
      </c>
      <c r="H3130" s="12">
        <v>0</v>
      </c>
      <c r="I3130" s="13">
        <v>40</v>
      </c>
      <c r="J3130" s="13">
        <v>20</v>
      </c>
      <c r="K3130" s="13">
        <v>73</v>
      </c>
      <c r="L3130" s="13">
        <v>0</v>
      </c>
      <c r="M3130" s="13">
        <v>0</v>
      </c>
      <c r="N3130" s="14">
        <f>D3130*$D$9</f>
        <v>80.399999999999991</v>
      </c>
      <c r="O3130" s="14">
        <f>E3130*$E$9</f>
        <v>174.20000000000002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72.359999999999985</v>
      </c>
      <c r="T3130" s="14">
        <f>(O3130/100)*(K3130*$K$9)</f>
        <v>190.74900000000002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2"/>
        <v>152.76</v>
      </c>
      <c r="Y3130" s="14">
        <f t="shared" si="983"/>
        <v>364.94900000000007</v>
      </c>
      <c r="Z3130" s="14">
        <f t="shared" si="984"/>
        <v>0</v>
      </c>
      <c r="AA3130" s="14">
        <f t="shared" si="985"/>
        <v>0</v>
      </c>
      <c r="AB3130" s="14">
        <f t="shared" si="989"/>
        <v>0</v>
      </c>
      <c r="AC3130" s="15">
        <f t="shared" si="988"/>
        <v>517.70000000000005</v>
      </c>
      <c r="AD3130" s="48">
        <f>(ROUND(AC3130-AC3124,1)/AC3124)</f>
        <v>-1.559231793116562E-2</v>
      </c>
      <c r="AE3130" s="113"/>
      <c r="AF3130" s="60"/>
    </row>
    <row r="3131" spans="1:32">
      <c r="A3131" s="99" t="s">
        <v>844</v>
      </c>
      <c r="B3131" s="91"/>
      <c r="C3131" s="21" t="s">
        <v>2</v>
      </c>
      <c r="D3131" s="12">
        <v>67</v>
      </c>
      <c r="E3131" s="12">
        <v>0</v>
      </c>
      <c r="F3131" s="12">
        <v>134</v>
      </c>
      <c r="G3131" s="12">
        <v>0</v>
      </c>
      <c r="H3131" s="12">
        <v>0</v>
      </c>
      <c r="I3131" s="13">
        <v>40</v>
      </c>
      <c r="J3131" s="13">
        <v>20</v>
      </c>
      <c r="K3131" s="13">
        <v>36.5</v>
      </c>
      <c r="L3131" s="13">
        <v>36.5</v>
      </c>
      <c r="M3131" s="13">
        <v>0</v>
      </c>
      <c r="N3131" s="14">
        <f>D3131*$D$10</f>
        <v>80.399999999999991</v>
      </c>
      <c r="O3131" s="14">
        <f>E3131*$E$10</f>
        <v>0</v>
      </c>
      <c r="P3131" s="14">
        <f>F3131*$F$10</f>
        <v>174.20000000000002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72.359999999999985</v>
      </c>
      <c r="T3131" s="14">
        <f>(O3131/100)*(K3131*$J$10)</f>
        <v>0</v>
      </c>
      <c r="U3131" s="14">
        <f>(P3131/100)*(K3131*$K$10)+(P3131/100)*(L3131*$L$10)</f>
        <v>190.74900000000002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2"/>
        <v>152.76</v>
      </c>
      <c r="Y3131" s="14">
        <f t="shared" si="983"/>
        <v>0</v>
      </c>
      <c r="Z3131" s="14">
        <f t="shared" si="984"/>
        <v>364.94900000000007</v>
      </c>
      <c r="AA3131" s="14">
        <f t="shared" si="985"/>
        <v>0</v>
      </c>
      <c r="AB3131" s="14">
        <f t="shared" si="989"/>
        <v>0</v>
      </c>
      <c r="AC3131" s="15">
        <f t="shared" si="988"/>
        <v>517.70000000000005</v>
      </c>
      <c r="AD3131" s="48">
        <f>(ROUND(AC3131-AC3124,1)/AC3124)</f>
        <v>-1.559231793116562E-2</v>
      </c>
      <c r="AE3131" s="113"/>
      <c r="AF3131" s="60"/>
    </row>
    <row r="3132" spans="1:32">
      <c r="A3132" s="99" t="s">
        <v>845</v>
      </c>
      <c r="B3132" s="91"/>
      <c r="C3132" s="21" t="s">
        <v>3</v>
      </c>
      <c r="D3132" s="12">
        <v>67</v>
      </c>
      <c r="E3132" s="12">
        <v>0</v>
      </c>
      <c r="F3132" s="12">
        <v>0</v>
      </c>
      <c r="G3132" s="12">
        <v>134</v>
      </c>
      <c r="H3132" s="12">
        <v>0</v>
      </c>
      <c r="I3132" s="13">
        <v>40</v>
      </c>
      <c r="J3132" s="13">
        <v>20</v>
      </c>
      <c r="K3132" s="13">
        <v>0</v>
      </c>
      <c r="L3132" s="13">
        <v>73</v>
      </c>
      <c r="M3132" s="13">
        <v>0</v>
      </c>
      <c r="N3132" s="14">
        <f>D3132*$D$11</f>
        <v>80.399999999999991</v>
      </c>
      <c r="O3132" s="14">
        <f>E3132*$E$11</f>
        <v>0</v>
      </c>
      <c r="P3132" s="14">
        <f>F3132*$F$11</f>
        <v>0</v>
      </c>
      <c r="Q3132" s="14">
        <f>G3132*$G$11</f>
        <v>174.20000000000002</v>
      </c>
      <c r="R3132" s="14">
        <f>H3132*$H$11</f>
        <v>0</v>
      </c>
      <c r="S3132" s="14">
        <f>(N3132/100)*(I3132*$I$11)+(N3132/100)*(J3132*$J$11)</f>
        <v>72.359999999999985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190.74900000000002</v>
      </c>
      <c r="W3132" s="14">
        <f>(R3132/100)*(K3132*$K$11)+(R3132/100)*(L3132*$L$11)</f>
        <v>0</v>
      </c>
      <c r="X3132" s="14">
        <f t="shared" si="982"/>
        <v>152.76</v>
      </c>
      <c r="Y3132" s="14">
        <f t="shared" si="983"/>
        <v>0</v>
      </c>
      <c r="Z3132" s="14">
        <f t="shared" si="984"/>
        <v>0</v>
      </c>
      <c r="AA3132" s="14">
        <f t="shared" si="985"/>
        <v>364.94900000000007</v>
      </c>
      <c r="AB3132" s="14">
        <f t="shared" si="989"/>
        <v>0</v>
      </c>
      <c r="AC3132" s="15">
        <f t="shared" si="988"/>
        <v>517.70000000000005</v>
      </c>
      <c r="AD3132" s="48">
        <f>(ROUND(AC3132-AC3124,1)/AC3124)</f>
        <v>-1.559231793116562E-2</v>
      </c>
      <c r="AE3132" s="113"/>
      <c r="AF3132" s="60"/>
    </row>
    <row r="3133" spans="1:32">
      <c r="A3133" s="99" t="s">
        <v>846</v>
      </c>
      <c r="B3133" s="91"/>
      <c r="C3133" s="21" t="s">
        <v>4</v>
      </c>
      <c r="D3133" s="12">
        <v>67</v>
      </c>
      <c r="E3133" s="12">
        <v>0</v>
      </c>
      <c r="F3133" s="12">
        <v>0</v>
      </c>
      <c r="G3133" s="12">
        <v>0</v>
      </c>
      <c r="H3133" s="12">
        <v>134</v>
      </c>
      <c r="I3133" s="13">
        <v>40</v>
      </c>
      <c r="J3133" s="13">
        <v>20</v>
      </c>
      <c r="K3133" s="13">
        <v>36.5</v>
      </c>
      <c r="L3133" s="13">
        <v>36.5</v>
      </c>
      <c r="M3133" s="13">
        <v>0</v>
      </c>
      <c r="N3133" s="14">
        <f>D3133*$D$12</f>
        <v>80.399999999999991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174.20000000000002</v>
      </c>
      <c r="S3133" s="14">
        <f>(N3133/100)*(I3133*$I$12)+(N3133/100)*(J3133*$J$12)</f>
        <v>72.359999999999985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190.74900000000002</v>
      </c>
      <c r="X3133" s="14">
        <f t="shared" si="982"/>
        <v>152.76</v>
      </c>
      <c r="Y3133" s="14">
        <f t="shared" si="983"/>
        <v>0</v>
      </c>
      <c r="Z3133" s="14">
        <f t="shared" si="984"/>
        <v>0</v>
      </c>
      <c r="AA3133" s="14">
        <f t="shared" si="985"/>
        <v>0</v>
      </c>
      <c r="AB3133" s="14">
        <f t="shared" si="989"/>
        <v>364.94900000000007</v>
      </c>
      <c r="AC3133" s="15">
        <f t="shared" si="988"/>
        <v>517.70000000000005</v>
      </c>
      <c r="AD3133" s="48">
        <f>(ROUND(AC3133-AC3124,1)/AC3124)</f>
        <v>-1.559231793116562E-2</v>
      </c>
      <c r="AE3133" s="113"/>
      <c r="AF3133" s="60"/>
    </row>
    <row r="3134" spans="1:32">
      <c r="A3134" s="99" t="s">
        <v>847</v>
      </c>
      <c r="B3134" s="91"/>
      <c r="C3134" s="21" t="s">
        <v>327</v>
      </c>
      <c r="D3134" s="12">
        <v>134</v>
      </c>
      <c r="E3134" s="12">
        <v>0</v>
      </c>
      <c r="F3134" s="12">
        <v>60</v>
      </c>
      <c r="G3134" s="12">
        <v>0</v>
      </c>
      <c r="H3134" s="12">
        <v>0</v>
      </c>
      <c r="I3134" s="13">
        <v>40</v>
      </c>
      <c r="J3134" s="13">
        <v>20</v>
      </c>
      <c r="K3134" s="13">
        <v>20</v>
      </c>
      <c r="L3134" s="13">
        <v>20</v>
      </c>
      <c r="M3134" s="13">
        <v>58</v>
      </c>
      <c r="N3134" s="14">
        <f>D3134*$D$13</f>
        <v>174.20000000000002</v>
      </c>
      <c r="O3134" s="14">
        <f>E3134*$E$13</f>
        <v>0</v>
      </c>
      <c r="P3134" s="14">
        <f>F3134*$F$13</f>
        <v>78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308.33400000000006</v>
      </c>
      <c r="T3134" s="14">
        <f>(O3134/100)*(K3134*$K$13)+(O3134/100)*(M3134*$M$13)</f>
        <v>0</v>
      </c>
      <c r="U3134" s="14">
        <f>(P3134/100)*(K3134*$K$13)+(P3134/100)*(L3134*$L$13)+(P3134/100)*(M3134*$M$13)</f>
        <v>114.66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2"/>
        <v>482.53400000000011</v>
      </c>
      <c r="Y3134" s="14">
        <f t="shared" si="983"/>
        <v>0</v>
      </c>
      <c r="Z3134" s="14">
        <f t="shared" si="984"/>
        <v>192.66</v>
      </c>
      <c r="AA3134" s="14">
        <f t="shared" si="985"/>
        <v>0</v>
      </c>
      <c r="AB3134" s="14">
        <f t="shared" si="989"/>
        <v>0</v>
      </c>
      <c r="AC3134" s="15">
        <f t="shared" si="988"/>
        <v>675.2</v>
      </c>
      <c r="AD3134" s="48">
        <f>(ROUND(AC3134-AC3124,1)/AC3124)</f>
        <v>0.28389427647841797</v>
      </c>
      <c r="AE3134" s="113"/>
      <c r="AF3134" s="60"/>
    </row>
    <row r="3135" spans="1:32">
      <c r="A3135" s="99" t="s">
        <v>848</v>
      </c>
      <c r="B3135" s="91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20</v>
      </c>
      <c r="K3135" s="13">
        <v>96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471.51000000000005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2"/>
        <v>673.01</v>
      </c>
      <c r="Y3135" s="14">
        <f t="shared" si="983"/>
        <v>0</v>
      </c>
      <c r="Z3135" s="14">
        <f t="shared" si="984"/>
        <v>0</v>
      </c>
      <c r="AA3135" s="14">
        <f t="shared" si="985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0.27971097166761744</v>
      </c>
      <c r="AE3135" s="113"/>
      <c r="AF3135" s="60"/>
    </row>
    <row r="3136" spans="1:32">
      <c r="A3136" s="99"/>
      <c r="B3136" s="91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20</v>
      </c>
      <c r="K3136" s="13">
        <v>0</v>
      </c>
      <c r="L3136" s="13">
        <v>96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471.51000000000005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2"/>
        <v>673.01</v>
      </c>
      <c r="Y3136" s="14">
        <f t="shared" si="983"/>
        <v>0</v>
      </c>
      <c r="Z3136" s="14">
        <f t="shared" si="984"/>
        <v>0</v>
      </c>
      <c r="AA3136" s="14">
        <f t="shared" si="985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0.27971097166761744</v>
      </c>
      <c r="AE3136" s="113"/>
      <c r="AF3136" s="60"/>
    </row>
    <row r="3137" spans="1:32">
      <c r="A3137" s="99"/>
      <c r="B3137" s="91"/>
      <c r="C3137" s="21" t="s">
        <v>325</v>
      </c>
      <c r="D3137" s="12">
        <v>134</v>
      </c>
      <c r="E3137" s="12">
        <v>0</v>
      </c>
      <c r="F3137" s="12">
        <v>60</v>
      </c>
      <c r="G3137" s="12">
        <v>0</v>
      </c>
      <c r="H3137" s="12">
        <v>0</v>
      </c>
      <c r="I3137" s="13">
        <v>40</v>
      </c>
      <c r="J3137" s="13">
        <v>56</v>
      </c>
      <c r="K3137" s="13">
        <v>20</v>
      </c>
      <c r="L3137" s="13">
        <v>20</v>
      </c>
      <c r="M3137" s="13">
        <v>0</v>
      </c>
      <c r="N3137" s="14">
        <f>D3137*$D$16</f>
        <v>174.20000000000002</v>
      </c>
      <c r="O3137" s="14">
        <f>E3137*$E$16</f>
        <v>0</v>
      </c>
      <c r="P3137" s="14">
        <f>F3137*$F$16</f>
        <v>78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294.0496</v>
      </c>
      <c r="T3137" s="14">
        <f>(O3137/100)*(K3137*$K$16)</f>
        <v>0</v>
      </c>
      <c r="U3137" s="14">
        <f>(P3137/100)*(K3137*$K$16)+(P3137/100)*(L3137*$L$16)</f>
        <v>46.800000000000004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2"/>
        <v>468.24959999999999</v>
      </c>
      <c r="Y3137" s="14">
        <f t="shared" si="983"/>
        <v>0</v>
      </c>
      <c r="Z3137" s="14">
        <f t="shared" si="984"/>
        <v>124.80000000000001</v>
      </c>
      <c r="AA3137" s="14">
        <f t="shared" si="985"/>
        <v>0</v>
      </c>
      <c r="AB3137" s="14">
        <f t="shared" si="989"/>
        <v>0</v>
      </c>
      <c r="AC3137" s="15">
        <f t="shared" si="988"/>
        <v>593</v>
      </c>
      <c r="AD3137" s="48">
        <f>(ROUND(AC3137-AC3124,1)/AC3124)</f>
        <v>0.12759079672941623</v>
      </c>
      <c r="AE3137" s="113"/>
      <c r="AF3137" s="60"/>
    </row>
    <row r="3138" spans="1:32">
      <c r="A3138" s="99"/>
      <c r="B3138" s="91"/>
      <c r="C3138" s="21" t="s">
        <v>326</v>
      </c>
      <c r="D3138" s="12">
        <v>134</v>
      </c>
      <c r="E3138" s="12">
        <v>0</v>
      </c>
      <c r="F3138" s="12">
        <v>60</v>
      </c>
      <c r="G3138" s="12">
        <v>0</v>
      </c>
      <c r="H3138" s="12">
        <v>0</v>
      </c>
      <c r="I3138" s="13">
        <v>78</v>
      </c>
      <c r="J3138" s="13">
        <v>20</v>
      </c>
      <c r="K3138" s="13">
        <v>20</v>
      </c>
      <c r="L3138" s="13">
        <v>20</v>
      </c>
      <c r="M3138" s="13">
        <v>0</v>
      </c>
      <c r="N3138" s="14">
        <f>D3138*$D$17</f>
        <v>174.20000000000002</v>
      </c>
      <c r="O3138" s="14">
        <f>E3138*$E$17</f>
        <v>0</v>
      </c>
      <c r="P3138" s="14">
        <f>F3138*$F$17</f>
        <v>78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347.35479999999995</v>
      </c>
      <c r="T3138" s="14">
        <f>(O3138/100)*(K3138*$K$17)</f>
        <v>0</v>
      </c>
      <c r="U3138" s="14">
        <f>(P3138/100)*(K3138*$K$17)+(P3138/100)*(L3138*$L$17)</f>
        <v>46.800000000000004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2"/>
        <v>521.5548</v>
      </c>
      <c r="Y3138" s="14">
        <f t="shared" si="983"/>
        <v>0</v>
      </c>
      <c r="Z3138" s="14">
        <f t="shared" si="984"/>
        <v>124.80000000000001</v>
      </c>
      <c r="AA3138" s="14">
        <f t="shared" si="985"/>
        <v>0</v>
      </c>
      <c r="AB3138" s="14">
        <f t="shared" si="989"/>
        <v>0</v>
      </c>
      <c r="AC3138" s="15">
        <f t="shared" si="988"/>
        <v>646.4</v>
      </c>
      <c r="AD3138" s="48">
        <f>(ROUND(AC3138-AC3124,1)/AC3124)</f>
        <v>0.22913101350066553</v>
      </c>
      <c r="AE3138" s="113"/>
      <c r="AF3138" s="60"/>
    </row>
    <row r="3139" spans="1:32">
      <c r="A3139" s="106" t="s">
        <v>0</v>
      </c>
      <c r="B3139" s="92" t="s">
        <v>147</v>
      </c>
      <c r="C3139" s="50" t="s">
        <v>241</v>
      </c>
      <c r="D3139" s="11">
        <v>140</v>
      </c>
      <c r="E3139" s="11">
        <v>0</v>
      </c>
      <c r="F3139" s="11">
        <v>0</v>
      </c>
      <c r="G3139" s="11">
        <v>0</v>
      </c>
      <c r="H3139" s="11">
        <v>0</v>
      </c>
      <c r="I3139" s="51">
        <v>40</v>
      </c>
      <c r="J3139" s="51">
        <v>10</v>
      </c>
      <c r="K3139" s="51">
        <v>0</v>
      </c>
      <c r="L3139" s="51">
        <v>50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(N3139/100)*(I3139*$I$3)+(N3139/100)*(J3139*$J$3)+(N3139/100)*(L3139*$L$3)</f>
        <v>315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ref="X3139:X3153" si="990">N3139+S3139</f>
        <v>525</v>
      </c>
      <c r="Y3139" s="52">
        <f t="shared" ref="Y3139:Y3153" si="991">O3139+T3139</f>
        <v>0</v>
      </c>
      <c r="Z3139" s="52">
        <f t="shared" ref="Z3139:Z3153" si="992">P3139+U3139</f>
        <v>0</v>
      </c>
      <c r="AA3139" s="52">
        <f t="shared" ref="AA3139:AA3153" si="993">Q3139+V3139</f>
        <v>0</v>
      </c>
      <c r="AB3139" s="52">
        <f>R3139+W3139</f>
        <v>0</v>
      </c>
      <c r="AC3139" s="53">
        <f>ROUND(X3139+Y3139+Z3139+AA3139+AB3139,1)</f>
        <v>525</v>
      </c>
      <c r="AD3139" s="58" t="s">
        <v>329</v>
      </c>
      <c r="AE3139" s="113" t="s">
        <v>813</v>
      </c>
      <c r="AF3139" s="60"/>
    </row>
    <row r="3140" spans="1:32">
      <c r="A3140" s="99" t="s">
        <v>814</v>
      </c>
      <c r="B3140" s="93">
        <v>30</v>
      </c>
      <c r="C3140" s="21" t="s">
        <v>324</v>
      </c>
      <c r="D3140" s="12">
        <v>140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31</v>
      </c>
      <c r="K3140" s="13">
        <v>0</v>
      </c>
      <c r="L3140" s="13">
        <v>50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(N3140/100)*(I3140*$I$4)+(N3140/100)*(J3140*$J$4)+(N3140/100)*(L3140*$L$4)</f>
        <v>434.61599999999999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0"/>
        <v>616.61599999999999</v>
      </c>
      <c r="Y3140" s="14">
        <f t="shared" si="991"/>
        <v>0</v>
      </c>
      <c r="Z3140" s="14">
        <f t="shared" si="992"/>
        <v>0</v>
      </c>
      <c r="AA3140" s="14">
        <f t="shared" si="993"/>
        <v>0</v>
      </c>
      <c r="AB3140" s="14">
        <f>R3140+W3140</f>
        <v>0</v>
      </c>
      <c r="AC3140" s="15">
        <f>ROUND(X3140+Y3140+Z3140+AA3140+AB3140,1)</f>
        <v>616.6</v>
      </c>
      <c r="AD3140" s="48">
        <f>(ROUND(AC3140-AC3139,1)/AC3139)</f>
        <v>0.17447619047619048</v>
      </c>
      <c r="AE3140" s="113"/>
      <c r="AF3140" s="60"/>
    </row>
    <row r="3141" spans="1:32">
      <c r="A3141" s="99" t="s">
        <v>815</v>
      </c>
      <c r="B3141" s="93">
        <v>0</v>
      </c>
      <c r="C3141" s="21" t="s">
        <v>849</v>
      </c>
      <c r="D3141" s="12">
        <v>140</v>
      </c>
      <c r="E3141" s="12">
        <v>0</v>
      </c>
      <c r="F3141" s="12">
        <v>0</v>
      </c>
      <c r="G3141" s="12">
        <v>0</v>
      </c>
      <c r="H3141" s="12">
        <v>0</v>
      </c>
      <c r="I3141" s="13">
        <v>40</v>
      </c>
      <c r="J3141" s="13">
        <v>10</v>
      </c>
      <c r="K3141" s="13">
        <v>0</v>
      </c>
      <c r="L3141" s="13">
        <v>50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(N3141/100)*(I3141*$I$5)+(N3141/100)*(J3141*$J$5)+(N3141/100)*(L3141*$L$5)</f>
        <v>294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490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816</v>
      </c>
      <c r="B3142" s="93">
        <v>0</v>
      </c>
      <c r="C3142" s="21" t="s">
        <v>337</v>
      </c>
      <c r="D3142" s="12">
        <v>140</v>
      </c>
      <c r="E3142" s="12">
        <v>0</v>
      </c>
      <c r="F3142" s="12">
        <v>0</v>
      </c>
      <c r="G3142" s="12">
        <v>0</v>
      </c>
      <c r="H3142" s="12">
        <v>0</v>
      </c>
      <c r="I3142" s="13">
        <v>40</v>
      </c>
      <c r="J3142" s="13">
        <v>10</v>
      </c>
      <c r="K3142" s="13">
        <v>0</v>
      </c>
      <c r="L3142" s="13">
        <v>50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(N3142/100)*(I3142*$I$6)+(N3142/100)*(J3142*$J$6)+(N3142/100)*(L3142*$L$6)</f>
        <v>294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490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817</v>
      </c>
      <c r="B3143" s="93">
        <v>20</v>
      </c>
      <c r="C3143" s="21" t="s">
        <v>338</v>
      </c>
      <c r="D3143" s="12">
        <v>140</v>
      </c>
      <c r="E3143" s="12">
        <v>0</v>
      </c>
      <c r="F3143" s="12">
        <v>0</v>
      </c>
      <c r="G3143" s="12">
        <v>0</v>
      </c>
      <c r="H3143" s="12">
        <v>0</v>
      </c>
      <c r="I3143" s="13">
        <v>40</v>
      </c>
      <c r="J3143" s="13">
        <v>10</v>
      </c>
      <c r="K3143" s="13">
        <v>0</v>
      </c>
      <c r="L3143" s="13">
        <v>50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(N3143/100)*(I3143*$I$7)+(N3143/100)*(J3143*$J$7)+(N3143/100)*(L3143*$L$7)</f>
        <v>294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490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666</v>
      </c>
      <c r="B3144" s="93"/>
      <c r="C3144" s="21" t="s">
        <v>339</v>
      </c>
      <c r="D3144" s="12">
        <v>140</v>
      </c>
      <c r="E3144" s="12">
        <v>0</v>
      </c>
      <c r="F3144" s="12">
        <v>0</v>
      </c>
      <c r="G3144" s="12">
        <v>0</v>
      </c>
      <c r="H3144" s="12">
        <v>0</v>
      </c>
      <c r="I3144" s="13">
        <v>40</v>
      </c>
      <c r="J3144" s="13">
        <v>10</v>
      </c>
      <c r="K3144" s="13">
        <v>0</v>
      </c>
      <c r="L3144" s="13">
        <v>50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(N3144/100)*(I3144*$I$8)+(N3144/100)*(J3144*$J$8)+(N3144/100)*(L3144*$L$8)</f>
        <v>294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490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605</v>
      </c>
      <c r="B3145" s="93"/>
      <c r="C3145" s="21" t="s">
        <v>1</v>
      </c>
      <c r="D3145" s="12">
        <v>70</v>
      </c>
      <c r="E3145" s="12">
        <v>140</v>
      </c>
      <c r="F3145" s="12">
        <v>0</v>
      </c>
      <c r="G3145" s="12">
        <v>0</v>
      </c>
      <c r="H3145" s="12">
        <v>0</v>
      </c>
      <c r="I3145" s="13">
        <v>40</v>
      </c>
      <c r="J3145" s="13">
        <v>10</v>
      </c>
      <c r="K3145" s="13">
        <v>128</v>
      </c>
      <c r="L3145" s="13">
        <v>0</v>
      </c>
      <c r="M3145" s="13">
        <v>0</v>
      </c>
      <c r="N3145" s="14">
        <f>D3145*$D$9</f>
        <v>84</v>
      </c>
      <c r="O3145" s="14">
        <f>E3145*$E$9</f>
        <v>182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(N3145/100)*(I3145*$I$9)+(N3145/100)*(J3145*$J$9)+(N3145/100)*(L3145*$L$9)</f>
        <v>63</v>
      </c>
      <c r="T3145" s="14">
        <f>(O3145/100)*(K3145*$K$9)</f>
        <v>349.44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147</v>
      </c>
      <c r="Y3145" s="14">
        <f t="shared" si="991"/>
        <v>531.44000000000005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678.4</v>
      </c>
      <c r="AD3145" s="48">
        <f>(ROUND(AC3145-AC3139,1)/AC3139)</f>
        <v>0.29219047619047622</v>
      </c>
      <c r="AE3145" s="113"/>
      <c r="AF3145" s="60"/>
    </row>
    <row r="3146" spans="1:32">
      <c r="A3146" s="99" t="s">
        <v>844</v>
      </c>
      <c r="B3146" s="93"/>
      <c r="C3146" s="21" t="s">
        <v>2</v>
      </c>
      <c r="D3146" s="12">
        <v>70</v>
      </c>
      <c r="E3146" s="12">
        <v>0</v>
      </c>
      <c r="F3146" s="12">
        <v>140</v>
      </c>
      <c r="G3146" s="12">
        <v>0</v>
      </c>
      <c r="H3146" s="12">
        <v>0</v>
      </c>
      <c r="I3146" s="13">
        <v>40</v>
      </c>
      <c r="J3146" s="13">
        <v>10</v>
      </c>
      <c r="K3146" s="13">
        <v>52.5</v>
      </c>
      <c r="L3146" s="13">
        <v>52.5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182</v>
      </c>
      <c r="Q3146" s="14">
        <f>G3146*$G$10</f>
        <v>0</v>
      </c>
      <c r="R3146" s="14">
        <f>H3146*$H$10</f>
        <v>0</v>
      </c>
      <c r="S3146" s="14">
        <f>(N3146/100)*(I3146*$I$10)+(N3146/100)*(J3146*$J$10)+(N3146/100)*(L3146*$L$10)</f>
        <v>129.14999999999998</v>
      </c>
      <c r="T3146" s="14">
        <f>(O3146/100)*(K3146*$J$10)</f>
        <v>0</v>
      </c>
      <c r="U3146" s="14">
        <f>(P3146/100)*(K3146*$K$10)+(P3146/100)*(L3146*$L$10)</f>
        <v>286.65000000000003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213.14999999999998</v>
      </c>
      <c r="Y3146" s="14">
        <f t="shared" si="991"/>
        <v>0</v>
      </c>
      <c r="Z3146" s="14">
        <f t="shared" si="992"/>
        <v>468.65000000000003</v>
      </c>
      <c r="AA3146" s="14">
        <f t="shared" si="993"/>
        <v>0</v>
      </c>
      <c r="AB3146" s="14">
        <f t="shared" si="995"/>
        <v>0</v>
      </c>
      <c r="AC3146" s="15">
        <f t="shared" si="994"/>
        <v>681.8</v>
      </c>
      <c r="AD3146" s="48">
        <f>(ROUND(AC3146-AC3139,1)/AC3139)</f>
        <v>0.29866666666666669</v>
      </c>
      <c r="AE3146" s="113"/>
      <c r="AF3146" s="60"/>
    </row>
    <row r="3147" spans="1:32">
      <c r="A3147" s="99" t="s">
        <v>845</v>
      </c>
      <c r="B3147" s="93"/>
      <c r="C3147" s="21" t="s">
        <v>3</v>
      </c>
      <c r="D3147" s="12">
        <v>70</v>
      </c>
      <c r="E3147" s="12">
        <v>0</v>
      </c>
      <c r="F3147" s="12">
        <v>0</v>
      </c>
      <c r="G3147" s="12">
        <v>140</v>
      </c>
      <c r="H3147" s="12">
        <v>0</v>
      </c>
      <c r="I3147" s="13">
        <v>40</v>
      </c>
      <c r="J3147" s="13">
        <v>10</v>
      </c>
      <c r="K3147" s="13">
        <v>0</v>
      </c>
      <c r="L3147" s="13">
        <v>89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182</v>
      </c>
      <c r="R3147" s="14">
        <f>H3147*$H$11</f>
        <v>0</v>
      </c>
      <c r="S3147" s="14">
        <f>(N3147/100)*(I3147*$I$11)+(N3147/100)*(J3147*$J$11)+(N3147/100)*(L3147*$L$11)</f>
        <v>175.14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242.97</v>
      </c>
      <c r="W3147" s="14">
        <f>(R3147/100)*(K3147*$K$11)+(R3147/100)*(L3147*$L$11)</f>
        <v>0</v>
      </c>
      <c r="X3147" s="14">
        <f t="shared" si="990"/>
        <v>259.14</v>
      </c>
      <c r="Y3147" s="14">
        <f t="shared" si="991"/>
        <v>0</v>
      </c>
      <c r="Z3147" s="14">
        <f t="shared" si="992"/>
        <v>0</v>
      </c>
      <c r="AA3147" s="14">
        <f t="shared" si="993"/>
        <v>424.97</v>
      </c>
      <c r="AB3147" s="14">
        <f t="shared" si="995"/>
        <v>0</v>
      </c>
      <c r="AC3147" s="15">
        <f t="shared" si="994"/>
        <v>684.1</v>
      </c>
      <c r="AD3147" s="48">
        <f>(ROUND(AC3147-AC3139,1)/AC3139)</f>
        <v>0.30304761904761901</v>
      </c>
      <c r="AE3147" s="113"/>
      <c r="AF3147" s="60"/>
    </row>
    <row r="3148" spans="1:32">
      <c r="A3148" s="99" t="s">
        <v>846</v>
      </c>
      <c r="B3148" s="93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140</v>
      </c>
      <c r="I3148" s="13">
        <v>40</v>
      </c>
      <c r="J3148" s="13">
        <v>10</v>
      </c>
      <c r="K3148" s="13">
        <v>52.5</v>
      </c>
      <c r="L3148" s="13">
        <v>52.5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182</v>
      </c>
      <c r="S3148" s="14">
        <f>(N3148/100)*(I3148*$I$12)+(N3148/100)*(J3148*$J$12)+(N3148/100)*(L3148*$L$12)</f>
        <v>129.14999999999998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286.65000000000003</v>
      </c>
      <c r="X3148" s="14">
        <f t="shared" si="990"/>
        <v>213.14999999999998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468.65000000000003</v>
      </c>
      <c r="AC3148" s="15">
        <f t="shared" si="994"/>
        <v>681.8</v>
      </c>
      <c r="AD3148" s="48">
        <f>(ROUND(AC3148-AC3139,1)/AC3139)</f>
        <v>0.29866666666666669</v>
      </c>
      <c r="AE3148" s="113"/>
      <c r="AF3148" s="60"/>
    </row>
    <row r="3149" spans="1:32">
      <c r="A3149" s="99" t="s">
        <v>847</v>
      </c>
      <c r="B3149" s="93"/>
      <c r="C3149" s="21" t="s">
        <v>327</v>
      </c>
      <c r="D3149" s="12">
        <v>140</v>
      </c>
      <c r="E3149" s="12">
        <v>0</v>
      </c>
      <c r="F3149" s="12">
        <v>0</v>
      </c>
      <c r="G3149" s="12">
        <v>0</v>
      </c>
      <c r="H3149" s="12">
        <v>0</v>
      </c>
      <c r="I3149" s="13">
        <v>40</v>
      </c>
      <c r="J3149" s="13">
        <v>10</v>
      </c>
      <c r="K3149" s="13">
        <v>0</v>
      </c>
      <c r="L3149" s="13">
        <v>50</v>
      </c>
      <c r="M3149" s="13">
        <v>80</v>
      </c>
      <c r="N3149" s="14">
        <f>D3149*$D$13</f>
        <v>182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(N3149/100)*(I3149*$I$13)+(N3149/100)*(J3149*$J$13)+(N3149/100)*(M3149*$M$13)+(N3149/100)*(L3149*$L$13)</f>
        <v>491.4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673.4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673.4</v>
      </c>
      <c r="AD3149" s="48">
        <f>(ROUND(AC3149-AC3139,1)/AC3139)</f>
        <v>0.28266666666666668</v>
      </c>
      <c r="AE3149" s="113"/>
      <c r="AF3149" s="60"/>
    </row>
    <row r="3150" spans="1:32">
      <c r="A3150" s="99" t="s">
        <v>848</v>
      </c>
      <c r="B3150" s="93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40</v>
      </c>
      <c r="J3150" s="13">
        <v>10</v>
      </c>
      <c r="K3150" s="13">
        <v>84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449.43599999999998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673.03599999999994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673</v>
      </c>
      <c r="AD3150" s="48">
        <f>(ROUND(AC3150-AC3139,1)/AC3139)</f>
        <v>0.28190476190476188</v>
      </c>
      <c r="AE3150" s="113"/>
      <c r="AF3150" s="60"/>
    </row>
    <row r="3151" spans="1:32">
      <c r="A3151" s="99"/>
      <c r="B3151" s="93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40</v>
      </c>
      <c r="J3151" s="13">
        <v>10</v>
      </c>
      <c r="K3151" s="13">
        <v>0</v>
      </c>
      <c r="L3151" s="13">
        <v>84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449.43599999999998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673.03599999999994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673</v>
      </c>
      <c r="AD3151" s="48">
        <f>(ROUND(AC3151-AC3139,1)/AC3139)</f>
        <v>0.28190476190476188</v>
      </c>
      <c r="AE3151" s="113"/>
      <c r="AF3151" s="60"/>
    </row>
    <row r="3152" spans="1:32">
      <c r="A3152" s="99"/>
      <c r="B3152" s="93"/>
      <c r="C3152" s="21" t="s">
        <v>325</v>
      </c>
      <c r="D3152" s="12">
        <v>140</v>
      </c>
      <c r="E3152" s="12">
        <v>0</v>
      </c>
      <c r="F3152" s="12">
        <v>0</v>
      </c>
      <c r="G3152" s="12">
        <v>0</v>
      </c>
      <c r="H3152" s="12">
        <v>0</v>
      </c>
      <c r="I3152" s="13">
        <v>40</v>
      </c>
      <c r="J3152" s="13">
        <v>48</v>
      </c>
      <c r="K3152" s="13">
        <v>0</v>
      </c>
      <c r="L3152" s="13">
        <v>50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(N3152/100)*(I3152*$I$16)+(N3152/100)*(J3152*$J$16)+(N3152/100)*(L3152*$L$16)</f>
        <v>410.22800000000001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592.22800000000007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592.20000000000005</v>
      </c>
      <c r="AD3152" s="48">
        <f>(ROUND(AC3152-AC3139,1)/AC3139)</f>
        <v>0.128</v>
      </c>
      <c r="AE3152" s="113"/>
      <c r="AF3152" s="60"/>
    </row>
    <row r="3153" spans="1:32">
      <c r="A3153" s="99"/>
      <c r="B3153" s="93"/>
      <c r="C3153" s="21" t="s">
        <v>326</v>
      </c>
      <c r="D3153" s="12">
        <v>140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10</v>
      </c>
      <c r="K3153" s="13">
        <v>0</v>
      </c>
      <c r="L3153" s="13">
        <v>50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(N3153/100)*(I3153*$I$17)+(N3153/100)*(J3153*$J$17)+(N3153/100)*(L3153*$L$17)</f>
        <v>464.464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646.46399999999994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646.5</v>
      </c>
      <c r="AD3153" s="48">
        <f>(ROUND(AC3153-AC3139,1)/AC3139)</f>
        <v>0.23142857142857143</v>
      </c>
      <c r="AE3153" s="113"/>
      <c r="AF3153" s="60"/>
    </row>
    <row r="3154" spans="1:32">
      <c r="A3154" s="106" t="s">
        <v>0</v>
      </c>
      <c r="B3154" s="90" t="s">
        <v>148</v>
      </c>
      <c r="C3154" s="50" t="s">
        <v>241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240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2"/>
        <v>528</v>
      </c>
      <c r="Y3154" s="52">
        <f t="shared" si="983"/>
        <v>0</v>
      </c>
      <c r="Z3154" s="52">
        <f t="shared" si="984"/>
        <v>0</v>
      </c>
      <c r="AA3154" s="52">
        <f t="shared" si="985"/>
        <v>0</v>
      </c>
      <c r="AB3154" s="52">
        <f>R3154+W3154</f>
        <v>0</v>
      </c>
      <c r="AC3154" s="53">
        <f>ROUND(X3154+Y3154+Z3154+AA3154+AB3154,1)</f>
        <v>528</v>
      </c>
      <c r="AD3154" s="58"/>
      <c r="AE3154" s="113" t="s">
        <v>813</v>
      </c>
      <c r="AF3154" s="60"/>
    </row>
    <row r="3155" spans="1:32">
      <c r="A3155" s="99" t="s">
        <v>814</v>
      </c>
      <c r="B3155" s="91">
        <v>50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208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411.84000000000003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ref="X3155:X3168" si="996">N3155+S3155</f>
        <v>619.84</v>
      </c>
      <c r="Y3155" s="14">
        <f t="shared" ref="Y3155:Y3168" si="997">O3155+T3155</f>
        <v>0</v>
      </c>
      <c r="Z3155" s="14">
        <f t="shared" ref="Z3155:Z3168" si="998">P3155+U3155</f>
        <v>0</v>
      </c>
      <c r="AA3155" s="14">
        <f t="shared" ref="AA3155:AA3168" si="999">Q3155+V3155</f>
        <v>0</v>
      </c>
      <c r="AB3155" s="14">
        <f>R3155+W3155</f>
        <v>0</v>
      </c>
      <c r="AC3155" s="15">
        <f>ROUND(X3155+Y3155+Z3155+AA3155+AB3155,1)</f>
        <v>619.79999999999995</v>
      </c>
      <c r="AD3155" s="48">
        <f>(ROUND(AC3155-AC3154,1)/AC3154)</f>
        <v>0.17386363636363636</v>
      </c>
      <c r="AE3155" s="113"/>
      <c r="AF3155" s="60"/>
    </row>
    <row r="3156" spans="1:32">
      <c r="A3156" s="99" t="s">
        <v>815</v>
      </c>
      <c r="B3156" s="91">
        <v>0</v>
      </c>
      <c r="C3156" s="21" t="s">
        <v>849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224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268.8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6"/>
        <v>492.8</v>
      </c>
      <c r="Y3156" s="14">
        <f t="shared" si="997"/>
        <v>0</v>
      </c>
      <c r="Z3156" s="14">
        <f t="shared" si="998"/>
        <v>0</v>
      </c>
      <c r="AA3156" s="14">
        <f t="shared" si="999"/>
        <v>0</v>
      </c>
      <c r="AB3156" s="14">
        <f>R3156+W3156</f>
        <v>0</v>
      </c>
      <c r="AC3156" s="15">
        <f t="shared" ref="AC3156:AC3168" si="1000">ROUND(X3156+Y3156+Z3156+AA3156+AB3156,1)</f>
        <v>492.8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91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224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268.8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6"/>
        <v>492.8</v>
      </c>
      <c r="Y3157" s="14">
        <f t="shared" si="997"/>
        <v>0</v>
      </c>
      <c r="Z3157" s="14">
        <f t="shared" si="998"/>
        <v>0</v>
      </c>
      <c r="AA3157" s="14">
        <f t="shared" si="999"/>
        <v>0</v>
      </c>
      <c r="AB3157" s="14">
        <f t="shared" ref="AB3157:AB3168" si="1001">R3157+W3157</f>
        <v>0</v>
      </c>
      <c r="AC3157" s="15">
        <f t="shared" si="1000"/>
        <v>492.8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91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224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268.8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6"/>
        <v>492.8</v>
      </c>
      <c r="Y3158" s="14">
        <f t="shared" si="997"/>
        <v>0</v>
      </c>
      <c r="Z3158" s="14">
        <f t="shared" si="998"/>
        <v>0</v>
      </c>
      <c r="AA3158" s="14">
        <f t="shared" si="999"/>
        <v>0</v>
      </c>
      <c r="AB3158" s="14">
        <f t="shared" si="1001"/>
        <v>0</v>
      </c>
      <c r="AC3158" s="15">
        <f t="shared" si="1000"/>
        <v>492.8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91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224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268.8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6"/>
        <v>492.8</v>
      </c>
      <c r="Y3159" s="14">
        <f t="shared" si="997"/>
        <v>0</v>
      </c>
      <c r="Z3159" s="14">
        <f t="shared" si="998"/>
        <v>0</v>
      </c>
      <c r="AA3159" s="14">
        <f t="shared" si="999"/>
        <v>0</v>
      </c>
      <c r="AB3159" s="14">
        <f t="shared" si="1001"/>
        <v>0</v>
      </c>
      <c r="AC3159" s="15">
        <f t="shared" si="1000"/>
        <v>492.8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91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96</v>
      </c>
      <c r="O3160" s="14">
        <f>E3160*$E$9</f>
        <v>208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115.19999999999999</v>
      </c>
      <c r="T3160" s="14">
        <f>(O3160/100)*(K3160*$K$9)</f>
        <v>265.2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6"/>
        <v>211.2</v>
      </c>
      <c r="Y3160" s="14">
        <f t="shared" si="997"/>
        <v>473.2</v>
      </c>
      <c r="Z3160" s="14">
        <f t="shared" si="998"/>
        <v>0</v>
      </c>
      <c r="AA3160" s="14">
        <f t="shared" si="999"/>
        <v>0</v>
      </c>
      <c r="AB3160" s="14">
        <f t="shared" si="1001"/>
        <v>0</v>
      </c>
      <c r="AC3160" s="15">
        <f t="shared" si="1000"/>
        <v>684.4</v>
      </c>
      <c r="AD3160" s="48">
        <f>(ROUND(AC3160-AC3154,1)/AC3154)</f>
        <v>0.2962121212121212</v>
      </c>
      <c r="AE3160" s="113"/>
      <c r="AF3160" s="60"/>
    </row>
    <row r="3161" spans="1:32">
      <c r="A3161" s="99" t="s">
        <v>844</v>
      </c>
      <c r="B3161" s="91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96</v>
      </c>
      <c r="O3161" s="14">
        <f>E3161*$E$10</f>
        <v>0</v>
      </c>
      <c r="P3161" s="14">
        <f>F3161*$F$10</f>
        <v>208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115.19999999999999</v>
      </c>
      <c r="T3161" s="14">
        <f>(O3161/100)*(K3161*$J$10)</f>
        <v>0</v>
      </c>
      <c r="U3161" s="14">
        <f>(P3161/100)*(K3161*$K$10)+(P3161/100)*(L3161*$L$10)</f>
        <v>265.2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6"/>
        <v>211.2</v>
      </c>
      <c r="Y3161" s="14">
        <f t="shared" si="997"/>
        <v>0</v>
      </c>
      <c r="Z3161" s="14">
        <f t="shared" si="998"/>
        <v>473.2</v>
      </c>
      <c r="AA3161" s="14">
        <f t="shared" si="999"/>
        <v>0</v>
      </c>
      <c r="AB3161" s="14">
        <f t="shared" si="1001"/>
        <v>0</v>
      </c>
      <c r="AC3161" s="15">
        <f t="shared" si="1000"/>
        <v>684.4</v>
      </c>
      <c r="AD3161" s="48">
        <f>(ROUND(AC3161-AC3154,1)/AC3154)</f>
        <v>0.2962121212121212</v>
      </c>
      <c r="AE3161" s="113"/>
      <c r="AF3161" s="60"/>
    </row>
    <row r="3162" spans="1:32">
      <c r="A3162" s="99" t="s">
        <v>845</v>
      </c>
      <c r="B3162" s="91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96</v>
      </c>
      <c r="O3162" s="14">
        <f>E3162*$E$11</f>
        <v>0</v>
      </c>
      <c r="P3162" s="14">
        <f>F3162*$F$11</f>
        <v>0</v>
      </c>
      <c r="Q3162" s="14">
        <f>G3162*$G$11</f>
        <v>208</v>
      </c>
      <c r="R3162" s="14">
        <f>H3162*$H$11</f>
        <v>0</v>
      </c>
      <c r="S3162" s="14">
        <f>(N3162/100)*(I3162*$I$11)+(N3162/100)*(J3162*$J$11)</f>
        <v>115.19999999999999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265.2</v>
      </c>
      <c r="W3162" s="14">
        <f>(R3162/100)*(K3162*$K$11)+(R3162/100)*(L3162*$L$11)</f>
        <v>0</v>
      </c>
      <c r="X3162" s="14">
        <f t="shared" si="996"/>
        <v>211.2</v>
      </c>
      <c r="Y3162" s="14">
        <f t="shared" si="997"/>
        <v>0</v>
      </c>
      <c r="Z3162" s="14">
        <f t="shared" si="998"/>
        <v>0</v>
      </c>
      <c r="AA3162" s="14">
        <f t="shared" si="999"/>
        <v>473.2</v>
      </c>
      <c r="AB3162" s="14">
        <f t="shared" si="1001"/>
        <v>0</v>
      </c>
      <c r="AC3162" s="15">
        <f t="shared" si="1000"/>
        <v>684.4</v>
      </c>
      <c r="AD3162" s="48">
        <f>(ROUND(AC3162-AC3154,1)/AC3154)</f>
        <v>0.2962121212121212</v>
      </c>
      <c r="AE3162" s="113"/>
      <c r="AF3162" s="60"/>
    </row>
    <row r="3163" spans="1:32">
      <c r="A3163" s="99" t="s">
        <v>846</v>
      </c>
      <c r="B3163" s="91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208</v>
      </c>
      <c r="S3163" s="14">
        <f>(N3163/100)*(I3163*$I$12)+(N3163/100)*(J3163*$J$12)</f>
        <v>115.19999999999999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265.2</v>
      </c>
      <c r="X3163" s="14">
        <f t="shared" si="996"/>
        <v>211.2</v>
      </c>
      <c r="Y3163" s="14">
        <f t="shared" si="997"/>
        <v>0</v>
      </c>
      <c r="Z3163" s="14">
        <f t="shared" si="998"/>
        <v>0</v>
      </c>
      <c r="AA3163" s="14">
        <f t="shared" si="999"/>
        <v>0</v>
      </c>
      <c r="AB3163" s="14">
        <f t="shared" si="1001"/>
        <v>473.2</v>
      </c>
      <c r="AC3163" s="15">
        <f t="shared" si="1000"/>
        <v>684.4</v>
      </c>
      <c r="AD3163" s="48">
        <f>(ROUND(AC3163-AC3154,1)/AC3154)</f>
        <v>0.2962121212121212</v>
      </c>
      <c r="AE3163" s="113"/>
      <c r="AF3163" s="60"/>
    </row>
    <row r="3164" spans="1:32">
      <c r="A3164" s="99" t="s">
        <v>847</v>
      </c>
      <c r="B3164" s="91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208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468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6"/>
        <v>676</v>
      </c>
      <c r="Y3164" s="14">
        <f t="shared" si="997"/>
        <v>0</v>
      </c>
      <c r="Z3164" s="14">
        <f t="shared" si="998"/>
        <v>0</v>
      </c>
      <c r="AA3164" s="14">
        <f t="shared" si="999"/>
        <v>0</v>
      </c>
      <c r="AB3164" s="14">
        <f t="shared" si="1001"/>
        <v>0</v>
      </c>
      <c r="AC3164" s="15">
        <f t="shared" si="1000"/>
        <v>676</v>
      </c>
      <c r="AD3164" s="48">
        <f>(ROUND(AC3164-AC3154,1)/AC3154)</f>
        <v>0.28030303030303028</v>
      </c>
      <c r="AE3164" s="113"/>
      <c r="AF3164" s="60"/>
    </row>
    <row r="3165" spans="1:32">
      <c r="A3165" s="99" t="s">
        <v>848</v>
      </c>
      <c r="B3165" s="91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208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6"/>
        <v>676</v>
      </c>
      <c r="Y3165" s="14">
        <f t="shared" si="997"/>
        <v>0</v>
      </c>
      <c r="Z3165" s="14">
        <f t="shared" si="998"/>
        <v>0</v>
      </c>
      <c r="AA3165" s="14">
        <f t="shared" si="999"/>
        <v>0</v>
      </c>
      <c r="AB3165" s="14">
        <f t="shared" si="1001"/>
        <v>0</v>
      </c>
      <c r="AC3165" s="15">
        <f t="shared" si="1000"/>
        <v>676</v>
      </c>
      <c r="AD3165" s="48">
        <f>(ROUND(AC3165-AC3154,1)/AC3154)</f>
        <v>0.28030303030303028</v>
      </c>
      <c r="AE3165" s="113"/>
      <c r="AF3165" s="60"/>
    </row>
    <row r="3166" spans="1:32">
      <c r="A3166" s="99"/>
      <c r="B3166" s="91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208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6"/>
        <v>676</v>
      </c>
      <c r="Y3166" s="14">
        <f t="shared" si="997"/>
        <v>0</v>
      </c>
      <c r="Z3166" s="14">
        <f t="shared" si="998"/>
        <v>0</v>
      </c>
      <c r="AA3166" s="14">
        <f t="shared" si="999"/>
        <v>0</v>
      </c>
      <c r="AB3166" s="14">
        <f t="shared" si="1001"/>
        <v>0</v>
      </c>
      <c r="AC3166" s="15">
        <f t="shared" si="1000"/>
        <v>676</v>
      </c>
      <c r="AD3166" s="48">
        <f>(ROUND(AC3166-AC3154,1)/AC3154)</f>
        <v>0.28030303030303028</v>
      </c>
      <c r="AE3166" s="113"/>
      <c r="AF3166" s="60"/>
    </row>
    <row r="3167" spans="1:32">
      <c r="A3167" s="99"/>
      <c r="B3167" s="91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208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386.464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6"/>
        <v>594.46399999999994</v>
      </c>
      <c r="Y3167" s="14">
        <f t="shared" si="997"/>
        <v>0</v>
      </c>
      <c r="Z3167" s="14">
        <f t="shared" si="998"/>
        <v>0</v>
      </c>
      <c r="AA3167" s="14">
        <f t="shared" si="999"/>
        <v>0</v>
      </c>
      <c r="AB3167" s="14">
        <f t="shared" si="1001"/>
        <v>0</v>
      </c>
      <c r="AC3167" s="15">
        <f t="shared" si="1000"/>
        <v>594.5</v>
      </c>
      <c r="AD3167" s="48">
        <f>(ROUND(AC3167-AC3154,1)/AC3154)</f>
        <v>0.1259469696969697</v>
      </c>
      <c r="AE3167" s="113"/>
      <c r="AF3167" s="60"/>
    </row>
    <row r="3168" spans="1:32">
      <c r="A3168" s="99"/>
      <c r="B3168" s="91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208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440.12799999999999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6"/>
        <v>648.12799999999993</v>
      </c>
      <c r="Y3168" s="14">
        <f t="shared" si="997"/>
        <v>0</v>
      </c>
      <c r="Z3168" s="14">
        <f t="shared" si="998"/>
        <v>0</v>
      </c>
      <c r="AA3168" s="14">
        <f t="shared" si="999"/>
        <v>0</v>
      </c>
      <c r="AB3168" s="14">
        <f t="shared" si="1001"/>
        <v>0</v>
      </c>
      <c r="AC3168" s="15">
        <f t="shared" si="1000"/>
        <v>648.1</v>
      </c>
      <c r="AD3168" s="48">
        <f>(ROUND(AC3168-AC3154,1)/AC3154)</f>
        <v>0.2274621212121212</v>
      </c>
      <c r="AE3168" s="113"/>
      <c r="AF3168" s="60"/>
    </row>
    <row r="3169" spans="1:32">
      <c r="A3169" s="106" t="s">
        <v>0</v>
      </c>
      <c r="B3169" s="92" t="s">
        <v>149</v>
      </c>
      <c r="C3169" s="50" t="s">
        <v>241</v>
      </c>
      <c r="D3169" s="11">
        <v>154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20</v>
      </c>
      <c r="K3169" s="51">
        <v>0</v>
      </c>
      <c r="L3169" s="51">
        <v>0</v>
      </c>
      <c r="M3169" s="51">
        <v>0</v>
      </c>
      <c r="N3169" s="52">
        <f>D3169*$D$3</f>
        <v>231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294.52499999999998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2"/>
        <v>525.52499999999998</v>
      </c>
      <c r="Y3169" s="52">
        <f t="shared" si="983"/>
        <v>0</v>
      </c>
      <c r="Z3169" s="52">
        <f t="shared" si="984"/>
        <v>0</v>
      </c>
      <c r="AA3169" s="52">
        <f t="shared" si="985"/>
        <v>0</v>
      </c>
      <c r="AB3169" s="52">
        <f>R3169+W3169</f>
        <v>0</v>
      </c>
      <c r="AC3169" s="53">
        <f>ROUND(X3169+Y3169+Z3169+AA3169+AB3169,1)</f>
        <v>525.5</v>
      </c>
      <c r="AD3169" s="58"/>
      <c r="AE3169" s="113" t="s">
        <v>813</v>
      </c>
      <c r="AF3169" s="60"/>
    </row>
    <row r="3170" spans="1:32">
      <c r="A3170" s="99" t="s">
        <v>814</v>
      </c>
      <c r="B3170" s="93">
        <v>40</v>
      </c>
      <c r="C3170" s="21" t="s">
        <v>324</v>
      </c>
      <c r="D3170" s="12">
        <v>154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36</v>
      </c>
      <c r="K3170" s="13">
        <v>0</v>
      </c>
      <c r="L3170" s="13">
        <v>0</v>
      </c>
      <c r="M3170" s="13">
        <v>0</v>
      </c>
      <c r="N3170" s="14">
        <f>D3170*$D$4</f>
        <v>200.20000000000002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418.01760000000002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2"/>
        <v>618.21760000000006</v>
      </c>
      <c r="Y3170" s="14">
        <f t="shared" si="983"/>
        <v>0</v>
      </c>
      <c r="Z3170" s="14">
        <f t="shared" si="984"/>
        <v>0</v>
      </c>
      <c r="AA3170" s="14">
        <f t="shared" si="985"/>
        <v>0</v>
      </c>
      <c r="AB3170" s="14">
        <f>R3170+W3170</f>
        <v>0</v>
      </c>
      <c r="AC3170" s="15">
        <f>ROUND(X3170+Y3170+Z3170+AA3170+AB3170,1)</f>
        <v>618.20000000000005</v>
      </c>
      <c r="AD3170" s="48">
        <f>(ROUND(AC3170-AC3169,1)/AC3169)</f>
        <v>0.17640342530922931</v>
      </c>
      <c r="AE3170" s="113"/>
      <c r="AF3170" s="60"/>
    </row>
    <row r="3171" spans="1:32">
      <c r="A3171" s="99" t="s">
        <v>815</v>
      </c>
      <c r="B3171" s="93">
        <v>0</v>
      </c>
      <c r="C3171" s="21" t="s">
        <v>849</v>
      </c>
      <c r="D3171" s="12">
        <v>154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20</v>
      </c>
      <c r="K3171" s="13">
        <v>0</v>
      </c>
      <c r="L3171" s="13">
        <v>0</v>
      </c>
      <c r="M3171" s="13">
        <v>0</v>
      </c>
      <c r="N3171" s="14">
        <f>D3171*$D$5</f>
        <v>215.6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274.89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2"/>
        <v>490.49</v>
      </c>
      <c r="Y3171" s="14">
        <f t="shared" si="983"/>
        <v>0</v>
      </c>
      <c r="Z3171" s="14">
        <f t="shared" si="984"/>
        <v>0</v>
      </c>
      <c r="AA3171" s="14">
        <f t="shared" si="985"/>
        <v>0</v>
      </c>
      <c r="AB3171" s="14">
        <f>R3171+W3171</f>
        <v>0</v>
      </c>
      <c r="AC3171" s="15">
        <f t="shared" ref="AC3171:AC3183" si="1002">ROUND(X3171+Y3171+Z3171+AA3171+AB3171,1)</f>
        <v>490.5</v>
      </c>
      <c r="AD3171" s="48">
        <f>(ROUND(AC3171-AC3169,1)/AC3169)</f>
        <v>-6.6603235014272122E-2</v>
      </c>
      <c r="AE3171" s="113"/>
      <c r="AF3171" s="60"/>
    </row>
    <row r="3172" spans="1:32">
      <c r="A3172" s="99" t="s">
        <v>816</v>
      </c>
      <c r="B3172" s="93">
        <v>0</v>
      </c>
      <c r="C3172" s="21" t="s">
        <v>337</v>
      </c>
      <c r="D3172" s="12">
        <v>154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20</v>
      </c>
      <c r="K3172" s="13">
        <v>0</v>
      </c>
      <c r="L3172" s="13">
        <v>0</v>
      </c>
      <c r="M3172" s="13">
        <v>0</v>
      </c>
      <c r="N3172" s="14">
        <f>D3172*$D$6</f>
        <v>215.6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274.89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2"/>
        <v>490.49</v>
      </c>
      <c r="Y3172" s="14">
        <f t="shared" si="983"/>
        <v>0</v>
      </c>
      <c r="Z3172" s="14">
        <f t="shared" si="984"/>
        <v>0</v>
      </c>
      <c r="AA3172" s="14">
        <f t="shared" si="985"/>
        <v>0</v>
      </c>
      <c r="AB3172" s="14">
        <f t="shared" ref="AB3172:AB3183" si="1003">R3172+W3172</f>
        <v>0</v>
      </c>
      <c r="AC3172" s="15">
        <f t="shared" si="1002"/>
        <v>490.5</v>
      </c>
      <c r="AD3172" s="48">
        <f>(ROUND(AC3172-AC3169,1)/AC3169)</f>
        <v>-6.6603235014272122E-2</v>
      </c>
      <c r="AE3172" s="113"/>
      <c r="AF3172" s="60"/>
    </row>
    <row r="3173" spans="1:32">
      <c r="A3173" s="99" t="s">
        <v>817</v>
      </c>
      <c r="B3173" s="93">
        <v>0</v>
      </c>
      <c r="C3173" s="21" t="s">
        <v>338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20</v>
      </c>
      <c r="K3173" s="13">
        <v>0</v>
      </c>
      <c r="L3173" s="13">
        <v>0</v>
      </c>
      <c r="M3173" s="13">
        <v>0</v>
      </c>
      <c r="N3173" s="14">
        <f>D3173*$D$7</f>
        <v>215.6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274.89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2"/>
        <v>490.49</v>
      </c>
      <c r="Y3173" s="14">
        <f t="shared" si="983"/>
        <v>0</v>
      </c>
      <c r="Z3173" s="14">
        <f t="shared" si="984"/>
        <v>0</v>
      </c>
      <c r="AA3173" s="14">
        <f t="shared" si="985"/>
        <v>0</v>
      </c>
      <c r="AB3173" s="14">
        <f t="shared" si="1003"/>
        <v>0</v>
      </c>
      <c r="AC3173" s="15">
        <f t="shared" si="1002"/>
        <v>490.5</v>
      </c>
      <c r="AD3173" s="48">
        <f>(ROUND(AC3173-AC3169,1)/AC3169)</f>
        <v>-6.6603235014272122E-2</v>
      </c>
      <c r="AE3173" s="113"/>
      <c r="AF3173" s="60"/>
    </row>
    <row r="3174" spans="1:32">
      <c r="A3174" s="99" t="s">
        <v>666</v>
      </c>
      <c r="B3174" s="93"/>
      <c r="C3174" s="21" t="s">
        <v>339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D3174*$D$8</f>
        <v>215.6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274.89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2"/>
        <v>490.49</v>
      </c>
      <c r="Y3174" s="14">
        <f t="shared" si="983"/>
        <v>0</v>
      </c>
      <c r="Z3174" s="14">
        <f t="shared" si="984"/>
        <v>0</v>
      </c>
      <c r="AA3174" s="14">
        <f t="shared" si="985"/>
        <v>0</v>
      </c>
      <c r="AB3174" s="14">
        <f t="shared" si="1003"/>
        <v>0</v>
      </c>
      <c r="AC3174" s="15">
        <f t="shared" si="1002"/>
        <v>490.5</v>
      </c>
      <c r="AD3174" s="48">
        <f>(ROUND(AC3174-AC3169,1)/AC3169)</f>
        <v>-6.6603235014272122E-2</v>
      </c>
      <c r="AE3174" s="113"/>
      <c r="AF3174" s="60"/>
    </row>
    <row r="3175" spans="1:32">
      <c r="A3175" s="99" t="s">
        <v>605</v>
      </c>
      <c r="B3175" s="93"/>
      <c r="C3175" s="21" t="s">
        <v>1</v>
      </c>
      <c r="D3175" s="12">
        <v>77</v>
      </c>
      <c r="E3175" s="12">
        <v>154</v>
      </c>
      <c r="F3175" s="12">
        <v>0</v>
      </c>
      <c r="G3175" s="12">
        <v>0</v>
      </c>
      <c r="H3175" s="12">
        <v>0</v>
      </c>
      <c r="I3175" s="13">
        <v>65</v>
      </c>
      <c r="J3175" s="13">
        <v>20</v>
      </c>
      <c r="K3175" s="13">
        <v>90</v>
      </c>
      <c r="L3175" s="13">
        <v>0</v>
      </c>
      <c r="M3175" s="13">
        <v>0</v>
      </c>
      <c r="N3175" s="14">
        <f>D3175*$D$9</f>
        <v>92.399999999999991</v>
      </c>
      <c r="O3175" s="14">
        <f>E3175*$E$9</f>
        <v>200.20000000000002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117.80999999999999</v>
      </c>
      <c r="T3175" s="14">
        <f>(O3175/100)*(K3175*$K$9)</f>
        <v>270.27000000000004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2"/>
        <v>210.20999999999998</v>
      </c>
      <c r="Y3175" s="14">
        <f t="shared" si="983"/>
        <v>470.47</v>
      </c>
      <c r="Z3175" s="14">
        <f t="shared" si="984"/>
        <v>0</v>
      </c>
      <c r="AA3175" s="14">
        <f t="shared" si="985"/>
        <v>0</v>
      </c>
      <c r="AB3175" s="14">
        <f t="shared" si="1003"/>
        <v>0</v>
      </c>
      <c r="AC3175" s="15">
        <f t="shared" si="1002"/>
        <v>680.7</v>
      </c>
      <c r="AD3175" s="48">
        <f>(ROUND(AC3175-AC3169,1)/AC3169)</f>
        <v>0.29533777354900093</v>
      </c>
      <c r="AE3175" s="113"/>
      <c r="AF3175" s="60"/>
    </row>
    <row r="3176" spans="1:32">
      <c r="A3176" s="99" t="s">
        <v>844</v>
      </c>
      <c r="B3176" s="93"/>
      <c r="C3176" s="21" t="s">
        <v>2</v>
      </c>
      <c r="D3176" s="12">
        <v>77</v>
      </c>
      <c r="E3176" s="12">
        <v>0</v>
      </c>
      <c r="F3176" s="12">
        <v>154</v>
      </c>
      <c r="G3176" s="12">
        <v>0</v>
      </c>
      <c r="H3176" s="12">
        <v>0</v>
      </c>
      <c r="I3176" s="13">
        <v>65</v>
      </c>
      <c r="J3176" s="13">
        <v>20</v>
      </c>
      <c r="K3176" s="13">
        <v>45</v>
      </c>
      <c r="L3176" s="13">
        <v>45</v>
      </c>
      <c r="M3176" s="13">
        <v>0</v>
      </c>
      <c r="N3176" s="14">
        <f>D3176*$D$10</f>
        <v>92.399999999999991</v>
      </c>
      <c r="O3176" s="14">
        <f>E3176*$E$10</f>
        <v>0</v>
      </c>
      <c r="P3176" s="14">
        <f>F3176*$F$10</f>
        <v>200.20000000000002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117.80999999999999</v>
      </c>
      <c r="T3176" s="14">
        <f>(O3176/100)*(K3176*$J$10)</f>
        <v>0</v>
      </c>
      <c r="U3176" s="14">
        <f>(P3176/100)*(K3176*$K$10)+(P3176/100)*(L3176*$L$10)</f>
        <v>270.27000000000004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2"/>
        <v>210.20999999999998</v>
      </c>
      <c r="Y3176" s="14">
        <f t="shared" si="983"/>
        <v>0</v>
      </c>
      <c r="Z3176" s="14">
        <f t="shared" si="984"/>
        <v>470.47</v>
      </c>
      <c r="AA3176" s="14">
        <f t="shared" si="985"/>
        <v>0</v>
      </c>
      <c r="AB3176" s="14">
        <f t="shared" si="1003"/>
        <v>0</v>
      </c>
      <c r="AC3176" s="15">
        <f t="shared" si="1002"/>
        <v>680.7</v>
      </c>
      <c r="AD3176" s="48">
        <f>(ROUND(AC3176-AC3169,1)/AC3169)</f>
        <v>0.29533777354900093</v>
      </c>
      <c r="AE3176" s="113"/>
      <c r="AF3176" s="60"/>
    </row>
    <row r="3177" spans="1:32">
      <c r="A3177" s="99" t="s">
        <v>845</v>
      </c>
      <c r="B3177" s="93"/>
      <c r="C3177" s="21" t="s">
        <v>3</v>
      </c>
      <c r="D3177" s="12">
        <v>77</v>
      </c>
      <c r="E3177" s="12">
        <v>0</v>
      </c>
      <c r="F3177" s="12">
        <v>0</v>
      </c>
      <c r="G3177" s="12">
        <v>154</v>
      </c>
      <c r="H3177" s="12">
        <v>0</v>
      </c>
      <c r="I3177" s="13">
        <v>65</v>
      </c>
      <c r="J3177" s="13">
        <v>20</v>
      </c>
      <c r="K3177" s="13">
        <v>0</v>
      </c>
      <c r="L3177" s="13">
        <v>90</v>
      </c>
      <c r="M3177" s="13">
        <v>0</v>
      </c>
      <c r="N3177" s="14">
        <f>D3177*$D$11</f>
        <v>92.399999999999991</v>
      </c>
      <c r="O3177" s="14">
        <f>E3177*$E$11</f>
        <v>0</v>
      </c>
      <c r="P3177" s="14">
        <f>F3177*$F$11</f>
        <v>0</v>
      </c>
      <c r="Q3177" s="14">
        <f>G3177*$G$11</f>
        <v>200.20000000000002</v>
      </c>
      <c r="R3177" s="14">
        <f>H3177*$H$11</f>
        <v>0</v>
      </c>
      <c r="S3177" s="14">
        <f>(N3177/100)*(I3177*$I$11)+(N3177/100)*(J3177*$J$11)</f>
        <v>117.80999999999999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270.27000000000004</v>
      </c>
      <c r="W3177" s="14">
        <f>(R3177/100)*(K3177*$K$11)+(R3177/100)*(L3177*$L$11)</f>
        <v>0</v>
      </c>
      <c r="X3177" s="14">
        <f t="shared" si="982"/>
        <v>210.20999999999998</v>
      </c>
      <c r="Y3177" s="14">
        <f t="shared" si="983"/>
        <v>0</v>
      </c>
      <c r="Z3177" s="14">
        <f t="shared" si="984"/>
        <v>0</v>
      </c>
      <c r="AA3177" s="14">
        <f t="shared" si="985"/>
        <v>470.47</v>
      </c>
      <c r="AB3177" s="14">
        <f t="shared" si="1003"/>
        <v>0</v>
      </c>
      <c r="AC3177" s="15">
        <f t="shared" si="1002"/>
        <v>680.7</v>
      </c>
      <c r="AD3177" s="48">
        <f>(ROUND(AC3177-AC3169,1)/AC3169)</f>
        <v>0.29533777354900093</v>
      </c>
      <c r="AE3177" s="113"/>
      <c r="AF3177" s="60"/>
    </row>
    <row r="3178" spans="1:32">
      <c r="A3178" s="99" t="s">
        <v>846</v>
      </c>
      <c r="B3178" s="93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154</v>
      </c>
      <c r="I3178" s="13">
        <v>65</v>
      </c>
      <c r="J3178" s="13">
        <v>20</v>
      </c>
      <c r="K3178" s="13">
        <v>45</v>
      </c>
      <c r="L3178" s="13">
        <v>45</v>
      </c>
      <c r="M3178" s="13">
        <v>0</v>
      </c>
      <c r="N3178" s="14">
        <f>D3178*$D$12</f>
        <v>92.399999999999991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200.20000000000002</v>
      </c>
      <c r="S3178" s="14">
        <f>(N3178/100)*(I3178*$I$12)+(N3178/100)*(J3178*$J$12)</f>
        <v>117.80999999999999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270.27000000000004</v>
      </c>
      <c r="X3178" s="14">
        <f t="shared" si="982"/>
        <v>210.20999999999998</v>
      </c>
      <c r="Y3178" s="14">
        <f t="shared" si="983"/>
        <v>0</v>
      </c>
      <c r="Z3178" s="14">
        <f t="shared" si="984"/>
        <v>0</v>
      </c>
      <c r="AA3178" s="14">
        <f t="shared" si="985"/>
        <v>0</v>
      </c>
      <c r="AB3178" s="14">
        <f t="shared" si="1003"/>
        <v>470.47</v>
      </c>
      <c r="AC3178" s="15">
        <f t="shared" si="1002"/>
        <v>680.7</v>
      </c>
      <c r="AD3178" s="48">
        <f>(ROUND(AC3178-AC3169,1)/AC3169)</f>
        <v>0.29533777354900093</v>
      </c>
      <c r="AE3178" s="113"/>
      <c r="AF3178" s="60"/>
    </row>
    <row r="3179" spans="1:32">
      <c r="A3179" s="99" t="s">
        <v>847</v>
      </c>
      <c r="B3179" s="93"/>
      <c r="C3179" s="21" t="s">
        <v>327</v>
      </c>
      <c r="D3179" s="12">
        <v>154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20</v>
      </c>
      <c r="K3179" s="13">
        <v>0</v>
      </c>
      <c r="L3179" s="13">
        <v>0</v>
      </c>
      <c r="M3179" s="13">
        <v>72</v>
      </c>
      <c r="N3179" s="14">
        <f>D3179*$D$13</f>
        <v>200.20000000000002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471.47100000000006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2"/>
        <v>671.67100000000005</v>
      </c>
      <c r="Y3179" s="14">
        <f t="shared" si="983"/>
        <v>0</v>
      </c>
      <c r="Z3179" s="14">
        <f t="shared" si="984"/>
        <v>0</v>
      </c>
      <c r="AA3179" s="14">
        <f t="shared" si="985"/>
        <v>0</v>
      </c>
      <c r="AB3179" s="14">
        <f t="shared" si="1003"/>
        <v>0</v>
      </c>
      <c r="AC3179" s="15">
        <f t="shared" si="1002"/>
        <v>671.7</v>
      </c>
      <c r="AD3179" s="48">
        <f>(ROUND(AC3179-AC3169,1)/AC3169)</f>
        <v>0.27821122740247384</v>
      </c>
      <c r="AE3179" s="113"/>
      <c r="AF3179" s="60"/>
    </row>
    <row r="3180" spans="1:32">
      <c r="A3180" s="99" t="s">
        <v>848</v>
      </c>
      <c r="B3180" s="93"/>
      <c r="C3180" s="21" t="s">
        <v>328</v>
      </c>
      <c r="D3180" s="12">
        <v>154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20</v>
      </c>
      <c r="K3180" s="13">
        <v>72</v>
      </c>
      <c r="L3180" s="13">
        <v>0</v>
      </c>
      <c r="M3180" s="13">
        <v>0</v>
      </c>
      <c r="N3180" s="14">
        <f>D3180*$D$14</f>
        <v>200.20000000000002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471.47100000000006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2"/>
        <v>671.67100000000005</v>
      </c>
      <c r="Y3180" s="14">
        <f t="shared" si="983"/>
        <v>0</v>
      </c>
      <c r="Z3180" s="14">
        <f t="shared" si="984"/>
        <v>0</v>
      </c>
      <c r="AA3180" s="14">
        <f t="shared" si="985"/>
        <v>0</v>
      </c>
      <c r="AB3180" s="14">
        <f t="shared" si="1003"/>
        <v>0</v>
      </c>
      <c r="AC3180" s="15">
        <f t="shared" si="1002"/>
        <v>671.7</v>
      </c>
      <c r="AD3180" s="48">
        <f>(ROUND(AC3180-AC3169,1)/AC3169)</f>
        <v>0.27821122740247384</v>
      </c>
      <c r="AE3180" s="113"/>
      <c r="AF3180" s="60"/>
    </row>
    <row r="3181" spans="1:32">
      <c r="A3181" s="99"/>
      <c r="B3181" s="93"/>
      <c r="C3181" s="21" t="s">
        <v>329</v>
      </c>
      <c r="D3181" s="12">
        <v>154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20</v>
      </c>
      <c r="K3181" s="13">
        <v>0</v>
      </c>
      <c r="L3181" s="13">
        <v>72</v>
      </c>
      <c r="M3181" s="13">
        <v>0</v>
      </c>
      <c r="N3181" s="14">
        <f>D3181*$D$15</f>
        <v>200.20000000000002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471.47100000000006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2"/>
        <v>671.67100000000005</v>
      </c>
      <c r="Y3181" s="14">
        <f t="shared" si="983"/>
        <v>0</v>
      </c>
      <c r="Z3181" s="14">
        <f t="shared" si="984"/>
        <v>0</v>
      </c>
      <c r="AA3181" s="14">
        <f t="shared" si="985"/>
        <v>0</v>
      </c>
      <c r="AB3181" s="14">
        <f t="shared" si="1003"/>
        <v>0</v>
      </c>
      <c r="AC3181" s="15">
        <f t="shared" si="1002"/>
        <v>671.7</v>
      </c>
      <c r="AD3181" s="48">
        <f>(ROUND(AC3181-AC3169,1)/AC3169)</f>
        <v>0.27821122740247384</v>
      </c>
      <c r="AE3181" s="113"/>
      <c r="AF3181" s="60"/>
    </row>
    <row r="3182" spans="1:32">
      <c r="A3182" s="99"/>
      <c r="B3182" s="93"/>
      <c r="C3182" s="21" t="s">
        <v>325</v>
      </c>
      <c r="D3182" s="12">
        <v>154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57</v>
      </c>
      <c r="K3182" s="13">
        <v>0</v>
      </c>
      <c r="L3182" s="13">
        <v>0</v>
      </c>
      <c r="M3182" s="13">
        <v>0</v>
      </c>
      <c r="N3182" s="14">
        <f>D3182*$D$16</f>
        <v>200.20000000000002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392.59220000000005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2"/>
        <v>592.79220000000009</v>
      </c>
      <c r="Y3182" s="14">
        <f t="shared" si="983"/>
        <v>0</v>
      </c>
      <c r="Z3182" s="14">
        <f t="shared" si="984"/>
        <v>0</v>
      </c>
      <c r="AA3182" s="14">
        <f t="shared" si="985"/>
        <v>0</v>
      </c>
      <c r="AB3182" s="14">
        <f t="shared" si="1003"/>
        <v>0</v>
      </c>
      <c r="AC3182" s="15">
        <f t="shared" si="1002"/>
        <v>592.79999999999995</v>
      </c>
      <c r="AD3182" s="48">
        <f>(ROUND(AC3182-AC3169,1)/AC3169)</f>
        <v>0.1280685061845861</v>
      </c>
      <c r="AE3182" s="113"/>
      <c r="AF3182" s="60"/>
    </row>
    <row r="3183" spans="1:32">
      <c r="A3183" s="99"/>
      <c r="B3183" s="93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88</v>
      </c>
      <c r="J3183" s="13">
        <v>20</v>
      </c>
      <c r="K3183" s="13">
        <v>0</v>
      </c>
      <c r="L3183" s="13">
        <v>0</v>
      </c>
      <c r="M3183" s="13">
        <v>0</v>
      </c>
      <c r="N3183" s="14">
        <f>D3183*$D$17</f>
        <v>200.20000000000002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445.2448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2"/>
        <v>645.44479999999999</v>
      </c>
      <c r="Y3183" s="14">
        <f t="shared" si="983"/>
        <v>0</v>
      </c>
      <c r="Z3183" s="14">
        <f t="shared" si="984"/>
        <v>0</v>
      </c>
      <c r="AA3183" s="14">
        <f t="shared" si="985"/>
        <v>0</v>
      </c>
      <c r="AB3183" s="14">
        <f t="shared" si="1003"/>
        <v>0</v>
      </c>
      <c r="AC3183" s="15">
        <f t="shared" si="1002"/>
        <v>645.4</v>
      </c>
      <c r="AD3183" s="48">
        <f>(ROUND(AC3183-AC3169,1)/AC3169)</f>
        <v>0.22816365366317792</v>
      </c>
      <c r="AE3183" s="113"/>
      <c r="AF3183" s="60"/>
    </row>
    <row r="3184" spans="1:32">
      <c r="A3184" s="106" t="s">
        <v>0</v>
      </c>
      <c r="B3184" s="90" t="s">
        <v>150</v>
      </c>
      <c r="C3184" s="50" t="s">
        <v>241</v>
      </c>
      <c r="D3184" s="11">
        <v>180</v>
      </c>
      <c r="E3184" s="11">
        <v>0</v>
      </c>
      <c r="F3184" s="11">
        <v>0</v>
      </c>
      <c r="G3184" s="11">
        <v>0</v>
      </c>
      <c r="H3184" s="11">
        <v>0</v>
      </c>
      <c r="I3184" s="51">
        <v>65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270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263.25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2"/>
        <v>533.25</v>
      </c>
      <c r="Y3184" s="52">
        <f t="shared" si="983"/>
        <v>0</v>
      </c>
      <c r="Z3184" s="52">
        <f t="shared" si="984"/>
        <v>0</v>
      </c>
      <c r="AA3184" s="52">
        <f t="shared" si="985"/>
        <v>0</v>
      </c>
      <c r="AB3184" s="52">
        <f>R3184+W3184</f>
        <v>0</v>
      </c>
      <c r="AC3184" s="53">
        <f>ROUND(X3184+Y3184+Z3184+AA3184+AB3184,1)</f>
        <v>533.29999999999995</v>
      </c>
      <c r="AD3184" s="58"/>
      <c r="AE3184" s="113" t="s">
        <v>813</v>
      </c>
      <c r="AF3184" s="60"/>
    </row>
    <row r="3185" spans="1:32">
      <c r="A3185" s="99" t="s">
        <v>814</v>
      </c>
      <c r="B3185" s="91">
        <v>50</v>
      </c>
      <c r="C3185" s="21" t="s">
        <v>324</v>
      </c>
      <c r="D3185" s="12">
        <v>180</v>
      </c>
      <c r="E3185" s="12">
        <v>0</v>
      </c>
      <c r="F3185" s="12">
        <v>0</v>
      </c>
      <c r="G3185" s="12">
        <v>0</v>
      </c>
      <c r="H3185" s="12">
        <v>0</v>
      </c>
      <c r="I3185" s="13">
        <v>70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234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395.928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ref="X3185:X3198" si="1004">N3185+S3185</f>
        <v>629.928</v>
      </c>
      <c r="Y3185" s="14">
        <f t="shared" ref="Y3185:Y3198" si="1005">O3185+T3185</f>
        <v>0</v>
      </c>
      <c r="Z3185" s="14">
        <f t="shared" ref="Z3185:Z3198" si="1006">P3185+U3185</f>
        <v>0</v>
      </c>
      <c r="AA3185" s="14">
        <f t="shared" ref="AA3185:AA3198" si="1007">Q3185+V3185</f>
        <v>0</v>
      </c>
      <c r="AB3185" s="14">
        <f>R3185+W3185</f>
        <v>0</v>
      </c>
      <c r="AC3185" s="15">
        <f>ROUND(X3185+Y3185+Z3185+AA3185+AB3185,1)</f>
        <v>629.9</v>
      </c>
      <c r="AD3185" s="48">
        <f>(ROUND(AC3185-AC3184,1)/AC3184)</f>
        <v>0.18113632102006375</v>
      </c>
      <c r="AE3185" s="113"/>
      <c r="AF3185" s="60"/>
    </row>
    <row r="3186" spans="1:32">
      <c r="A3186" s="99" t="s">
        <v>815</v>
      </c>
      <c r="B3186" s="91">
        <v>0</v>
      </c>
      <c r="C3186" s="21" t="s">
        <v>849</v>
      </c>
      <c r="D3186" s="12">
        <v>180</v>
      </c>
      <c r="E3186" s="12">
        <v>0</v>
      </c>
      <c r="F3186" s="12">
        <v>0</v>
      </c>
      <c r="G3186" s="12">
        <v>0</v>
      </c>
      <c r="H3186" s="12">
        <v>0</v>
      </c>
      <c r="I3186" s="13">
        <v>65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251.99999999999997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245.69999999999996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4"/>
        <v>497.69999999999993</v>
      </c>
      <c r="Y3186" s="14">
        <f t="shared" si="1005"/>
        <v>0</v>
      </c>
      <c r="Z3186" s="14">
        <f t="shared" si="1006"/>
        <v>0</v>
      </c>
      <c r="AA3186" s="14">
        <f t="shared" si="1007"/>
        <v>0</v>
      </c>
      <c r="AB3186" s="14">
        <f>R3186+W3186</f>
        <v>0</v>
      </c>
      <c r="AC3186" s="15">
        <f t="shared" ref="AC3186:AC3198" si="1008">ROUND(X3186+Y3186+Z3186+AA3186+AB3186,1)</f>
        <v>497.7</v>
      </c>
      <c r="AD3186" s="48">
        <f>(ROUND(AC3186-AC3184,1)/AC3184)</f>
        <v>-6.6754172135758488E-2</v>
      </c>
      <c r="AE3186" s="113"/>
      <c r="AF3186" s="60"/>
    </row>
    <row r="3187" spans="1:32">
      <c r="A3187" s="99" t="s">
        <v>816</v>
      </c>
      <c r="B3187" s="91">
        <v>0</v>
      </c>
      <c r="C3187" s="21" t="s">
        <v>337</v>
      </c>
      <c r="D3187" s="12">
        <v>180</v>
      </c>
      <c r="E3187" s="12">
        <v>0</v>
      </c>
      <c r="F3187" s="12">
        <v>0</v>
      </c>
      <c r="G3187" s="12">
        <v>0</v>
      </c>
      <c r="H3187" s="12">
        <v>0</v>
      </c>
      <c r="I3187" s="13">
        <v>65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251.99999999999997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245.69999999999996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4"/>
        <v>497.69999999999993</v>
      </c>
      <c r="Y3187" s="14">
        <f t="shared" si="1005"/>
        <v>0</v>
      </c>
      <c r="Z3187" s="14">
        <f t="shared" si="1006"/>
        <v>0</v>
      </c>
      <c r="AA3187" s="14">
        <f t="shared" si="1007"/>
        <v>0</v>
      </c>
      <c r="AB3187" s="14">
        <f t="shared" ref="AB3187:AB3198" si="1009">R3187+W3187</f>
        <v>0</v>
      </c>
      <c r="AC3187" s="15">
        <f t="shared" si="1008"/>
        <v>497.7</v>
      </c>
      <c r="AD3187" s="48">
        <f>(ROUND(AC3187-AC3184,1)/AC3184)</f>
        <v>-6.6754172135758488E-2</v>
      </c>
      <c r="AE3187" s="113"/>
      <c r="AF3187" s="60"/>
    </row>
    <row r="3188" spans="1:32">
      <c r="A3188" s="99" t="s">
        <v>817</v>
      </c>
      <c r="B3188" s="91">
        <v>0</v>
      </c>
      <c r="C3188" s="21" t="s">
        <v>338</v>
      </c>
      <c r="D3188" s="12">
        <v>180</v>
      </c>
      <c r="E3188" s="12">
        <v>0</v>
      </c>
      <c r="F3188" s="12">
        <v>0</v>
      </c>
      <c r="G3188" s="12">
        <v>0</v>
      </c>
      <c r="H3188" s="12">
        <v>0</v>
      </c>
      <c r="I3188" s="13">
        <v>65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251.99999999999997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245.69999999999996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4"/>
        <v>497.69999999999993</v>
      </c>
      <c r="Y3188" s="14">
        <f t="shared" si="1005"/>
        <v>0</v>
      </c>
      <c r="Z3188" s="14">
        <f t="shared" si="1006"/>
        <v>0</v>
      </c>
      <c r="AA3188" s="14">
        <f t="shared" si="1007"/>
        <v>0</v>
      </c>
      <c r="AB3188" s="14">
        <f t="shared" si="1009"/>
        <v>0</v>
      </c>
      <c r="AC3188" s="15">
        <f t="shared" si="1008"/>
        <v>497.7</v>
      </c>
      <c r="AD3188" s="48">
        <f>(ROUND(AC3188-AC3184,1)/AC3184)</f>
        <v>-6.6754172135758488E-2</v>
      </c>
      <c r="AE3188" s="113"/>
      <c r="AF3188" s="60"/>
    </row>
    <row r="3189" spans="1:32">
      <c r="A3189" s="99" t="s">
        <v>666</v>
      </c>
      <c r="B3189" s="91"/>
      <c r="C3189" s="21" t="s">
        <v>339</v>
      </c>
      <c r="D3189" s="12">
        <v>180</v>
      </c>
      <c r="E3189" s="12">
        <v>0</v>
      </c>
      <c r="F3189" s="12">
        <v>0</v>
      </c>
      <c r="G3189" s="12">
        <v>0</v>
      </c>
      <c r="H3189" s="12">
        <v>0</v>
      </c>
      <c r="I3189" s="13">
        <v>65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251.99999999999997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245.69999999999996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4"/>
        <v>497.69999999999993</v>
      </c>
      <c r="Y3189" s="14">
        <f t="shared" si="1005"/>
        <v>0</v>
      </c>
      <c r="Z3189" s="14">
        <f t="shared" si="1006"/>
        <v>0</v>
      </c>
      <c r="AA3189" s="14">
        <f t="shared" si="1007"/>
        <v>0</v>
      </c>
      <c r="AB3189" s="14">
        <f t="shared" si="1009"/>
        <v>0</v>
      </c>
      <c r="AC3189" s="15">
        <f t="shared" si="1008"/>
        <v>497.7</v>
      </c>
      <c r="AD3189" s="48">
        <f>(ROUND(AC3189-AC3184,1)/AC3184)</f>
        <v>-6.6754172135758488E-2</v>
      </c>
      <c r="AE3189" s="113"/>
      <c r="AF3189" s="60"/>
    </row>
    <row r="3190" spans="1:32">
      <c r="A3190" s="99" t="s">
        <v>605</v>
      </c>
      <c r="B3190" s="91"/>
      <c r="C3190" s="21" t="s">
        <v>1</v>
      </c>
      <c r="D3190" s="12">
        <v>90</v>
      </c>
      <c r="E3190" s="12">
        <v>180</v>
      </c>
      <c r="F3190" s="12">
        <v>0</v>
      </c>
      <c r="G3190" s="12">
        <v>0</v>
      </c>
      <c r="H3190" s="12">
        <v>0</v>
      </c>
      <c r="I3190" s="13">
        <v>65</v>
      </c>
      <c r="J3190" s="13">
        <v>0</v>
      </c>
      <c r="K3190" s="13">
        <v>70</v>
      </c>
      <c r="L3190" s="13">
        <v>0</v>
      </c>
      <c r="M3190" s="13">
        <v>0</v>
      </c>
      <c r="N3190" s="14">
        <f>D3190*$D$9</f>
        <v>108</v>
      </c>
      <c r="O3190" s="14">
        <f>E3190*$E$9</f>
        <v>234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105.30000000000001</v>
      </c>
      <c r="T3190" s="14">
        <f>(O3190/100)*(K3190*$K$9)</f>
        <v>245.7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4"/>
        <v>213.3</v>
      </c>
      <c r="Y3190" s="14">
        <f t="shared" si="1005"/>
        <v>479.7</v>
      </c>
      <c r="Z3190" s="14">
        <f t="shared" si="1006"/>
        <v>0</v>
      </c>
      <c r="AA3190" s="14">
        <f t="shared" si="1007"/>
        <v>0</v>
      </c>
      <c r="AB3190" s="14">
        <f t="shared" si="1009"/>
        <v>0</v>
      </c>
      <c r="AC3190" s="15">
        <f t="shared" si="1008"/>
        <v>693</v>
      </c>
      <c r="AD3190" s="48">
        <f>(ROUND(AC3190-AC3184,1)/AC3184)</f>
        <v>0.29945621601350086</v>
      </c>
      <c r="AE3190" s="113"/>
      <c r="AF3190" s="60"/>
    </row>
    <row r="3191" spans="1:32">
      <c r="A3191" s="99" t="s">
        <v>844</v>
      </c>
      <c r="B3191" s="91"/>
      <c r="C3191" s="21" t="s">
        <v>2</v>
      </c>
      <c r="D3191" s="12">
        <v>90</v>
      </c>
      <c r="E3191" s="12">
        <v>0</v>
      </c>
      <c r="F3191" s="12">
        <v>180</v>
      </c>
      <c r="G3191" s="12">
        <v>0</v>
      </c>
      <c r="H3191" s="12">
        <v>0</v>
      </c>
      <c r="I3191" s="13">
        <v>65</v>
      </c>
      <c r="J3191" s="13">
        <v>0</v>
      </c>
      <c r="K3191" s="13">
        <v>35</v>
      </c>
      <c r="L3191" s="13">
        <v>35</v>
      </c>
      <c r="M3191" s="13">
        <v>0</v>
      </c>
      <c r="N3191" s="14">
        <f>D3191*$D$10</f>
        <v>108</v>
      </c>
      <c r="O3191" s="14">
        <f>E3191*$E$10</f>
        <v>0</v>
      </c>
      <c r="P3191" s="14">
        <f>F3191*$F$10</f>
        <v>234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105.30000000000001</v>
      </c>
      <c r="T3191" s="14">
        <f>(O3191/100)*(K3191*$J$10)</f>
        <v>0</v>
      </c>
      <c r="U3191" s="14">
        <f>(P3191/100)*(K3191*$K$10)+(P3191/100)*(L3191*$L$10)</f>
        <v>245.7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4"/>
        <v>213.3</v>
      </c>
      <c r="Y3191" s="14">
        <f t="shared" si="1005"/>
        <v>0</v>
      </c>
      <c r="Z3191" s="14">
        <f t="shared" si="1006"/>
        <v>479.7</v>
      </c>
      <c r="AA3191" s="14">
        <f t="shared" si="1007"/>
        <v>0</v>
      </c>
      <c r="AB3191" s="14">
        <f t="shared" si="1009"/>
        <v>0</v>
      </c>
      <c r="AC3191" s="15">
        <f t="shared" si="1008"/>
        <v>693</v>
      </c>
      <c r="AD3191" s="48">
        <f>(ROUND(AC3191-AC3184,1)/AC3184)</f>
        <v>0.29945621601350086</v>
      </c>
      <c r="AE3191" s="113"/>
      <c r="AF3191" s="60"/>
    </row>
    <row r="3192" spans="1:32">
      <c r="A3192" s="99" t="s">
        <v>845</v>
      </c>
      <c r="B3192" s="91"/>
      <c r="C3192" s="21" t="s">
        <v>3</v>
      </c>
      <c r="D3192" s="12">
        <v>90</v>
      </c>
      <c r="E3192" s="12">
        <v>0</v>
      </c>
      <c r="F3192" s="12">
        <v>0</v>
      </c>
      <c r="G3192" s="12">
        <v>180</v>
      </c>
      <c r="H3192" s="12">
        <v>0</v>
      </c>
      <c r="I3192" s="13">
        <v>65</v>
      </c>
      <c r="J3192" s="13">
        <v>0</v>
      </c>
      <c r="K3192" s="13">
        <v>0</v>
      </c>
      <c r="L3192" s="13">
        <v>70</v>
      </c>
      <c r="M3192" s="13">
        <v>0</v>
      </c>
      <c r="N3192" s="14">
        <f>D3192*$D$11</f>
        <v>108</v>
      </c>
      <c r="O3192" s="14">
        <f>E3192*$E$11</f>
        <v>0</v>
      </c>
      <c r="P3192" s="14">
        <f>F3192*$F$11</f>
        <v>0</v>
      </c>
      <c r="Q3192" s="14">
        <f>G3192*$G$11</f>
        <v>234</v>
      </c>
      <c r="R3192" s="14">
        <f>H3192*$H$11</f>
        <v>0</v>
      </c>
      <c r="S3192" s="14">
        <f>(N3192/100)*(I3192*$I$11)+(N3192/100)*(J3192*$J$11)</f>
        <v>105.30000000000001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245.7</v>
      </c>
      <c r="W3192" s="14">
        <f>(R3192/100)*(K3192*$K$11)+(R3192/100)*(L3192*$L$11)</f>
        <v>0</v>
      </c>
      <c r="X3192" s="14">
        <f t="shared" si="1004"/>
        <v>213.3</v>
      </c>
      <c r="Y3192" s="14">
        <f t="shared" si="1005"/>
        <v>0</v>
      </c>
      <c r="Z3192" s="14">
        <f t="shared" si="1006"/>
        <v>0</v>
      </c>
      <c r="AA3192" s="14">
        <f t="shared" si="1007"/>
        <v>479.7</v>
      </c>
      <c r="AB3192" s="14">
        <f t="shared" si="1009"/>
        <v>0</v>
      </c>
      <c r="AC3192" s="15">
        <f t="shared" si="1008"/>
        <v>693</v>
      </c>
      <c r="AD3192" s="48">
        <f>(ROUND(AC3192-AC3184,1)/AC3184)</f>
        <v>0.29945621601350086</v>
      </c>
      <c r="AE3192" s="113"/>
      <c r="AF3192" s="60"/>
    </row>
    <row r="3193" spans="1:32">
      <c r="A3193" s="99" t="s">
        <v>846</v>
      </c>
      <c r="B3193" s="91"/>
      <c r="C3193" s="21" t="s">
        <v>4</v>
      </c>
      <c r="D3193" s="12">
        <v>90</v>
      </c>
      <c r="E3193" s="12">
        <v>0</v>
      </c>
      <c r="F3193" s="12">
        <v>0</v>
      </c>
      <c r="G3193" s="12">
        <v>0</v>
      </c>
      <c r="H3193" s="12">
        <v>180</v>
      </c>
      <c r="I3193" s="13">
        <v>65</v>
      </c>
      <c r="J3193" s="13">
        <v>0</v>
      </c>
      <c r="K3193" s="13">
        <v>35</v>
      </c>
      <c r="L3193" s="13">
        <v>35</v>
      </c>
      <c r="M3193" s="13">
        <v>0</v>
      </c>
      <c r="N3193" s="14">
        <f>D3193*$D$12</f>
        <v>108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234</v>
      </c>
      <c r="S3193" s="14">
        <f>(N3193/100)*(I3193*$I$12)+(N3193/100)*(J3193*$J$12)</f>
        <v>105.30000000000001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245.7</v>
      </c>
      <c r="X3193" s="14">
        <f t="shared" si="1004"/>
        <v>213.3</v>
      </c>
      <c r="Y3193" s="14">
        <f t="shared" si="1005"/>
        <v>0</v>
      </c>
      <c r="Z3193" s="14">
        <f t="shared" si="1006"/>
        <v>0</v>
      </c>
      <c r="AA3193" s="14">
        <f t="shared" si="1007"/>
        <v>0</v>
      </c>
      <c r="AB3193" s="14">
        <f t="shared" si="1009"/>
        <v>479.7</v>
      </c>
      <c r="AC3193" s="15">
        <f t="shared" si="1008"/>
        <v>693</v>
      </c>
      <c r="AD3193" s="48">
        <f>(ROUND(AC3193-AC3184,1)/AC3184)</f>
        <v>0.29945621601350086</v>
      </c>
      <c r="AE3193" s="113"/>
      <c r="AF3193" s="60"/>
    </row>
    <row r="3194" spans="1:32">
      <c r="A3194" s="99" t="s">
        <v>847</v>
      </c>
      <c r="B3194" s="91"/>
      <c r="C3194" s="21" t="s">
        <v>327</v>
      </c>
      <c r="D3194" s="12">
        <v>180</v>
      </c>
      <c r="E3194" s="12">
        <v>0</v>
      </c>
      <c r="F3194" s="12">
        <v>0</v>
      </c>
      <c r="G3194" s="12">
        <v>0</v>
      </c>
      <c r="H3194" s="12">
        <v>0</v>
      </c>
      <c r="I3194" s="13">
        <v>65</v>
      </c>
      <c r="J3194" s="13">
        <v>0</v>
      </c>
      <c r="K3194" s="13">
        <v>0</v>
      </c>
      <c r="L3194" s="13">
        <v>0</v>
      </c>
      <c r="M3194" s="13">
        <v>62</v>
      </c>
      <c r="N3194" s="14">
        <f>D3194*$D$13</f>
        <v>234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445.77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4"/>
        <v>679.77</v>
      </c>
      <c r="Y3194" s="14">
        <f t="shared" si="1005"/>
        <v>0</v>
      </c>
      <c r="Z3194" s="14">
        <f t="shared" si="1006"/>
        <v>0</v>
      </c>
      <c r="AA3194" s="14">
        <f t="shared" si="1007"/>
        <v>0</v>
      </c>
      <c r="AB3194" s="14">
        <f t="shared" si="1009"/>
        <v>0</v>
      </c>
      <c r="AC3194" s="15">
        <f t="shared" si="1008"/>
        <v>679.8</v>
      </c>
      <c r="AD3194" s="48">
        <f>(ROUND(AC3194-AC3184,1)/AC3184)</f>
        <v>0.27470466904181512</v>
      </c>
      <c r="AE3194" s="113"/>
      <c r="AF3194" s="60"/>
    </row>
    <row r="3195" spans="1:32">
      <c r="A3195" s="99" t="s">
        <v>848</v>
      </c>
      <c r="B3195" s="91"/>
      <c r="C3195" s="21" t="s">
        <v>328</v>
      </c>
      <c r="D3195" s="12">
        <v>180</v>
      </c>
      <c r="E3195" s="12">
        <v>0</v>
      </c>
      <c r="F3195" s="12">
        <v>0</v>
      </c>
      <c r="G3195" s="12">
        <v>0</v>
      </c>
      <c r="H3195" s="12">
        <v>0</v>
      </c>
      <c r="I3195" s="13">
        <v>65</v>
      </c>
      <c r="J3195" s="13">
        <v>0</v>
      </c>
      <c r="K3195" s="13">
        <v>62</v>
      </c>
      <c r="L3195" s="13">
        <v>0</v>
      </c>
      <c r="M3195" s="13">
        <v>0</v>
      </c>
      <c r="N3195" s="14">
        <f>D3195*$D$14</f>
        <v>234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445.77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4"/>
        <v>679.77</v>
      </c>
      <c r="Y3195" s="14">
        <f t="shared" si="1005"/>
        <v>0</v>
      </c>
      <c r="Z3195" s="14">
        <f t="shared" si="1006"/>
        <v>0</v>
      </c>
      <c r="AA3195" s="14">
        <f t="shared" si="1007"/>
        <v>0</v>
      </c>
      <c r="AB3195" s="14">
        <f t="shared" si="1009"/>
        <v>0</v>
      </c>
      <c r="AC3195" s="15">
        <f t="shared" si="1008"/>
        <v>679.8</v>
      </c>
      <c r="AD3195" s="48">
        <f>(ROUND(AC3195-AC3184,1)/AC3184)</f>
        <v>0.27470466904181512</v>
      </c>
      <c r="AE3195" s="113"/>
      <c r="AF3195" s="60"/>
    </row>
    <row r="3196" spans="1:32">
      <c r="A3196" s="99"/>
      <c r="B3196" s="91"/>
      <c r="C3196" s="21" t="s">
        <v>329</v>
      </c>
      <c r="D3196" s="12">
        <v>180</v>
      </c>
      <c r="E3196" s="12">
        <v>0</v>
      </c>
      <c r="F3196" s="12">
        <v>0</v>
      </c>
      <c r="G3196" s="12">
        <v>0</v>
      </c>
      <c r="H3196" s="12">
        <v>0</v>
      </c>
      <c r="I3196" s="13">
        <v>65</v>
      </c>
      <c r="J3196" s="13">
        <v>0</v>
      </c>
      <c r="K3196" s="13">
        <v>0</v>
      </c>
      <c r="L3196" s="13">
        <v>62</v>
      </c>
      <c r="M3196" s="13">
        <v>0</v>
      </c>
      <c r="N3196" s="14">
        <f>D3196*$D$15</f>
        <v>234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445.77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4"/>
        <v>679.77</v>
      </c>
      <c r="Y3196" s="14">
        <f t="shared" si="1005"/>
        <v>0</v>
      </c>
      <c r="Z3196" s="14">
        <f t="shared" si="1006"/>
        <v>0</v>
      </c>
      <c r="AA3196" s="14">
        <f t="shared" si="1007"/>
        <v>0</v>
      </c>
      <c r="AB3196" s="14">
        <f t="shared" si="1009"/>
        <v>0</v>
      </c>
      <c r="AC3196" s="15">
        <f t="shared" si="1008"/>
        <v>679.8</v>
      </c>
      <c r="AD3196" s="48">
        <f>(ROUND(AC3196-AC3184,1)/AC3184)</f>
        <v>0.27470466904181512</v>
      </c>
      <c r="AE3196" s="113"/>
      <c r="AF3196" s="60"/>
    </row>
    <row r="3197" spans="1:32">
      <c r="A3197" s="99"/>
      <c r="B3197" s="91"/>
      <c r="C3197" s="21" t="s">
        <v>325</v>
      </c>
      <c r="D3197" s="12">
        <v>180</v>
      </c>
      <c r="E3197" s="12">
        <v>0</v>
      </c>
      <c r="F3197" s="12">
        <v>0</v>
      </c>
      <c r="G3197" s="12">
        <v>0</v>
      </c>
      <c r="H3197" s="12">
        <v>0</v>
      </c>
      <c r="I3197" s="13">
        <v>65</v>
      </c>
      <c r="J3197" s="13">
        <v>40</v>
      </c>
      <c r="K3197" s="13">
        <v>0</v>
      </c>
      <c r="L3197" s="13">
        <v>0</v>
      </c>
      <c r="M3197" s="13">
        <v>0</v>
      </c>
      <c r="N3197" s="14">
        <f>D3197*$D$16</f>
        <v>234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367.38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4"/>
        <v>601.38</v>
      </c>
      <c r="Y3197" s="14">
        <f t="shared" si="1005"/>
        <v>0</v>
      </c>
      <c r="Z3197" s="14">
        <f t="shared" si="1006"/>
        <v>0</v>
      </c>
      <c r="AA3197" s="14">
        <f t="shared" si="1007"/>
        <v>0</v>
      </c>
      <c r="AB3197" s="14">
        <f t="shared" si="1009"/>
        <v>0</v>
      </c>
      <c r="AC3197" s="15">
        <f t="shared" si="1008"/>
        <v>601.4</v>
      </c>
      <c r="AD3197" s="48">
        <f>(ROUND(AC3197-AC3184,1)/AC3184)</f>
        <v>0.12769548096756048</v>
      </c>
      <c r="AE3197" s="113"/>
      <c r="AF3197" s="60"/>
    </row>
    <row r="3198" spans="1:32">
      <c r="A3198" s="99"/>
      <c r="B3198" s="91"/>
      <c r="C3198" s="21" t="s">
        <v>326</v>
      </c>
      <c r="D3198" s="12">
        <v>180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234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419.79599999999994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4"/>
        <v>653.79599999999994</v>
      </c>
      <c r="Y3198" s="14">
        <f t="shared" si="1005"/>
        <v>0</v>
      </c>
      <c r="Z3198" s="14">
        <f t="shared" si="1006"/>
        <v>0</v>
      </c>
      <c r="AA3198" s="14">
        <f t="shared" si="1007"/>
        <v>0</v>
      </c>
      <c r="AB3198" s="14">
        <f t="shared" si="1009"/>
        <v>0</v>
      </c>
      <c r="AC3198" s="15">
        <f t="shared" si="1008"/>
        <v>653.79999999999995</v>
      </c>
      <c r="AD3198" s="48">
        <f>(ROUND(AC3198-AC3184,1)/AC3184)</f>
        <v>0.22595162197637353</v>
      </c>
      <c r="AE3198" s="113"/>
      <c r="AF3198" s="60"/>
    </row>
    <row r="3199" spans="1:32">
      <c r="A3199" s="106" t="s">
        <v>0</v>
      </c>
      <c r="B3199" s="92" t="s">
        <v>151</v>
      </c>
      <c r="C3199" s="50" t="s">
        <v>242</v>
      </c>
      <c r="D3199" s="11">
        <v>150</v>
      </c>
      <c r="E3199" s="11">
        <v>0</v>
      </c>
      <c r="F3199" s="11">
        <v>0</v>
      </c>
      <c r="G3199" s="11">
        <v>0</v>
      </c>
      <c r="H3199" s="11">
        <v>0</v>
      </c>
      <c r="I3199" s="51">
        <v>70</v>
      </c>
      <c r="J3199" s="51">
        <v>20</v>
      </c>
      <c r="K3199" s="51">
        <v>0</v>
      </c>
      <c r="L3199" s="51">
        <v>0</v>
      </c>
      <c r="M3199" s="51">
        <v>0</v>
      </c>
      <c r="N3199" s="52">
        <f>D3199*$D$3</f>
        <v>225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303.75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82"/>
        <v>528.75</v>
      </c>
      <c r="Y3199" s="52">
        <f t="shared" si="983"/>
        <v>0</v>
      </c>
      <c r="Z3199" s="52">
        <f t="shared" si="984"/>
        <v>0</v>
      </c>
      <c r="AA3199" s="52">
        <f t="shared" si="985"/>
        <v>0</v>
      </c>
      <c r="AB3199" s="52">
        <f>R3199+W3199</f>
        <v>0</v>
      </c>
      <c r="AC3199" s="53">
        <f>ROUND(X3199+Y3199+Z3199+AA3199+AB3199,1)</f>
        <v>528.79999999999995</v>
      </c>
      <c r="AD3199" s="58"/>
      <c r="AE3199" s="113" t="s">
        <v>813</v>
      </c>
      <c r="AF3199" s="60"/>
    </row>
    <row r="3200" spans="1:32">
      <c r="A3200" s="99" t="s">
        <v>814</v>
      </c>
      <c r="B3200" s="93">
        <v>32</v>
      </c>
      <c r="C3200" s="21" t="s">
        <v>324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86</v>
      </c>
      <c r="J3200" s="13">
        <v>36</v>
      </c>
      <c r="K3200" s="13">
        <v>0</v>
      </c>
      <c r="L3200" s="13">
        <v>0</v>
      </c>
      <c r="M3200" s="13">
        <v>0</v>
      </c>
      <c r="N3200" s="14">
        <f>D3200*$D$4</f>
        <v>195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428.22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82"/>
        <v>623.22</v>
      </c>
      <c r="Y3200" s="14">
        <f t="shared" si="983"/>
        <v>0</v>
      </c>
      <c r="Z3200" s="14">
        <f t="shared" si="984"/>
        <v>0</v>
      </c>
      <c r="AA3200" s="14">
        <f t="shared" si="985"/>
        <v>0</v>
      </c>
      <c r="AB3200" s="14">
        <f>R3200+W3200</f>
        <v>0</v>
      </c>
      <c r="AC3200" s="15">
        <f>ROUND(X3200+Y3200+Z3200+AA3200+AB3200,1)</f>
        <v>623.20000000000005</v>
      </c>
      <c r="AD3200" s="48">
        <f>(ROUND(AC3200-AC3199,1)/AC3199)</f>
        <v>0.178517397881997</v>
      </c>
      <c r="AE3200" s="113"/>
      <c r="AF3200" s="60"/>
    </row>
    <row r="3201" spans="1:32">
      <c r="A3201" s="99" t="s">
        <v>815</v>
      </c>
      <c r="B3201" s="93">
        <v>0</v>
      </c>
      <c r="C3201" s="21" t="s">
        <v>849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70</v>
      </c>
      <c r="J3201" s="13">
        <v>20</v>
      </c>
      <c r="K3201" s="13">
        <v>0</v>
      </c>
      <c r="L3201" s="13">
        <v>0</v>
      </c>
      <c r="M3201" s="13">
        <v>0</v>
      </c>
      <c r="N3201" s="14">
        <f>D3201*$D$5</f>
        <v>210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283.5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82"/>
        <v>493.5</v>
      </c>
      <c r="Y3201" s="14">
        <f t="shared" si="983"/>
        <v>0</v>
      </c>
      <c r="Z3201" s="14">
        <f t="shared" si="984"/>
        <v>0</v>
      </c>
      <c r="AA3201" s="14">
        <f t="shared" si="985"/>
        <v>0</v>
      </c>
      <c r="AB3201" s="14">
        <f>R3201+W3201</f>
        <v>0</v>
      </c>
      <c r="AC3201" s="15">
        <f t="shared" ref="AC3201:AC3213" si="1010">ROUND(X3201+Y3201+Z3201+AA3201+AB3201,1)</f>
        <v>493.5</v>
      </c>
      <c r="AD3201" s="48">
        <f>(ROUND(AC3201-AC3199,1)/AC3199)</f>
        <v>-6.6754916792738275E-2</v>
      </c>
      <c r="AE3201" s="113"/>
      <c r="AF3201" s="60"/>
    </row>
    <row r="3202" spans="1:32">
      <c r="A3202" s="99" t="s">
        <v>816</v>
      </c>
      <c r="B3202" s="93">
        <v>0</v>
      </c>
      <c r="C3202" s="21" t="s">
        <v>337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70</v>
      </c>
      <c r="J3202" s="13">
        <v>20</v>
      </c>
      <c r="K3202" s="13">
        <v>0</v>
      </c>
      <c r="L3202" s="13">
        <v>0</v>
      </c>
      <c r="M3202" s="13">
        <v>0</v>
      </c>
      <c r="N3202" s="14">
        <f>D3202*$D$6</f>
        <v>210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283.5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82"/>
        <v>493.5</v>
      </c>
      <c r="Y3202" s="14">
        <f t="shared" si="983"/>
        <v>0</v>
      </c>
      <c r="Z3202" s="14">
        <f t="shared" si="984"/>
        <v>0</v>
      </c>
      <c r="AA3202" s="14">
        <f t="shared" si="985"/>
        <v>0</v>
      </c>
      <c r="AB3202" s="14">
        <f t="shared" ref="AB3202:AB3213" si="1011">R3202+W3202</f>
        <v>0</v>
      </c>
      <c r="AC3202" s="15">
        <f t="shared" si="1010"/>
        <v>493.5</v>
      </c>
      <c r="AD3202" s="48">
        <f>(ROUND(AC3202-AC3199,1)/AC3199)</f>
        <v>-6.6754916792738275E-2</v>
      </c>
      <c r="AE3202" s="113"/>
      <c r="AF3202" s="60"/>
    </row>
    <row r="3203" spans="1:32">
      <c r="A3203" s="99" t="s">
        <v>817</v>
      </c>
      <c r="B3203" s="93">
        <v>0</v>
      </c>
      <c r="C3203" s="21" t="s">
        <v>338</v>
      </c>
      <c r="D3203" s="12">
        <v>150</v>
      </c>
      <c r="E3203" s="12">
        <v>0</v>
      </c>
      <c r="F3203" s="12">
        <v>0</v>
      </c>
      <c r="G3203" s="12">
        <v>0</v>
      </c>
      <c r="H3203" s="12">
        <v>0</v>
      </c>
      <c r="I3203" s="13">
        <v>70</v>
      </c>
      <c r="J3203" s="13">
        <v>20</v>
      </c>
      <c r="K3203" s="13">
        <v>0</v>
      </c>
      <c r="L3203" s="13">
        <v>0</v>
      </c>
      <c r="M3203" s="13">
        <v>0</v>
      </c>
      <c r="N3203" s="14">
        <f>D3203*$D$7</f>
        <v>210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283.5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82"/>
        <v>493.5</v>
      </c>
      <c r="Y3203" s="14">
        <f t="shared" si="983"/>
        <v>0</v>
      </c>
      <c r="Z3203" s="14">
        <f t="shared" si="984"/>
        <v>0</v>
      </c>
      <c r="AA3203" s="14">
        <f t="shared" si="985"/>
        <v>0</v>
      </c>
      <c r="AB3203" s="14">
        <f t="shared" si="1011"/>
        <v>0</v>
      </c>
      <c r="AC3203" s="15">
        <f t="shared" si="1010"/>
        <v>493.5</v>
      </c>
      <c r="AD3203" s="48">
        <f>(ROUND(AC3203-AC3199,1)/AC3199)</f>
        <v>-6.6754916792738275E-2</v>
      </c>
      <c r="AE3203" s="113"/>
      <c r="AF3203" s="60"/>
    </row>
    <row r="3204" spans="1:32">
      <c r="A3204" s="99" t="s">
        <v>666</v>
      </c>
      <c r="B3204" s="93"/>
      <c r="C3204" s="21" t="s">
        <v>339</v>
      </c>
      <c r="D3204" s="12">
        <v>150</v>
      </c>
      <c r="E3204" s="12">
        <v>0</v>
      </c>
      <c r="F3204" s="12">
        <v>0</v>
      </c>
      <c r="G3204" s="12">
        <v>0</v>
      </c>
      <c r="H3204" s="12">
        <v>0</v>
      </c>
      <c r="I3204" s="13">
        <v>70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D3204*$D$8</f>
        <v>210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283.5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82"/>
        <v>493.5</v>
      </c>
      <c r="Y3204" s="14">
        <f t="shared" si="983"/>
        <v>0</v>
      </c>
      <c r="Z3204" s="14">
        <f t="shared" si="984"/>
        <v>0</v>
      </c>
      <c r="AA3204" s="14">
        <f t="shared" si="985"/>
        <v>0</v>
      </c>
      <c r="AB3204" s="14">
        <f t="shared" si="1011"/>
        <v>0</v>
      </c>
      <c r="AC3204" s="15">
        <f t="shared" si="1010"/>
        <v>493.5</v>
      </c>
      <c r="AD3204" s="48">
        <f>(ROUND(AC3204-AC3199,1)/AC3199)</f>
        <v>-6.6754916792738275E-2</v>
      </c>
      <c r="AE3204" s="113"/>
      <c r="AF3204" s="60"/>
    </row>
    <row r="3205" spans="1:32">
      <c r="A3205" s="99" t="s">
        <v>605</v>
      </c>
      <c r="B3205" s="93"/>
      <c r="C3205" s="21" t="s">
        <v>1</v>
      </c>
      <c r="D3205" s="12">
        <v>75</v>
      </c>
      <c r="E3205" s="12">
        <v>150</v>
      </c>
      <c r="F3205" s="12">
        <v>0</v>
      </c>
      <c r="G3205" s="12">
        <v>0</v>
      </c>
      <c r="H3205" s="12">
        <v>0</v>
      </c>
      <c r="I3205" s="13">
        <v>70</v>
      </c>
      <c r="J3205" s="13">
        <v>20</v>
      </c>
      <c r="K3205" s="13">
        <v>95</v>
      </c>
      <c r="L3205" s="13">
        <v>0</v>
      </c>
      <c r="M3205" s="13">
        <v>0</v>
      </c>
      <c r="N3205" s="14">
        <f>D3205*$D$9</f>
        <v>90</v>
      </c>
      <c r="O3205" s="14">
        <f>E3205*$E$9</f>
        <v>195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121.5</v>
      </c>
      <c r="T3205" s="14">
        <f>(O3205/100)*(K3205*$K$9)</f>
        <v>277.875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82"/>
        <v>211.5</v>
      </c>
      <c r="Y3205" s="14">
        <f t="shared" si="983"/>
        <v>472.875</v>
      </c>
      <c r="Z3205" s="14">
        <f t="shared" si="984"/>
        <v>0</v>
      </c>
      <c r="AA3205" s="14">
        <f t="shared" si="985"/>
        <v>0</v>
      </c>
      <c r="AB3205" s="14">
        <f t="shared" si="1011"/>
        <v>0</v>
      </c>
      <c r="AC3205" s="15">
        <f t="shared" si="1010"/>
        <v>684.4</v>
      </c>
      <c r="AD3205" s="48">
        <f>(ROUND(AC3205-AC3199,1)/AC3199)</f>
        <v>0.29425113464447805</v>
      </c>
      <c r="AE3205" s="113"/>
      <c r="AF3205" s="60"/>
    </row>
    <row r="3206" spans="1:32">
      <c r="A3206" s="99" t="s">
        <v>844</v>
      </c>
      <c r="B3206" s="93"/>
      <c r="C3206" s="21" t="s">
        <v>2</v>
      </c>
      <c r="D3206" s="12">
        <v>75</v>
      </c>
      <c r="E3206" s="12">
        <v>0</v>
      </c>
      <c r="F3206" s="12">
        <v>150</v>
      </c>
      <c r="G3206" s="12">
        <v>0</v>
      </c>
      <c r="H3206" s="12">
        <v>0</v>
      </c>
      <c r="I3206" s="13">
        <v>70</v>
      </c>
      <c r="J3206" s="13">
        <v>20</v>
      </c>
      <c r="K3206" s="13">
        <v>47.5</v>
      </c>
      <c r="L3206" s="13">
        <v>47.5</v>
      </c>
      <c r="M3206" s="13">
        <v>0</v>
      </c>
      <c r="N3206" s="14">
        <f>D3206*$D$10</f>
        <v>90</v>
      </c>
      <c r="O3206" s="14">
        <f>E3206*$E$10</f>
        <v>0</v>
      </c>
      <c r="P3206" s="14">
        <f>F3206*$F$10</f>
        <v>195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121.5</v>
      </c>
      <c r="T3206" s="14">
        <f>(O3206/100)*(K3206*$J$10)</f>
        <v>0</v>
      </c>
      <c r="U3206" s="14">
        <f>(P3206/100)*(K3206*$K$10)+(P3206/100)*(L3206*$L$10)</f>
        <v>277.875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82"/>
        <v>211.5</v>
      </c>
      <c r="Y3206" s="14">
        <f t="shared" si="983"/>
        <v>0</v>
      </c>
      <c r="Z3206" s="14">
        <f t="shared" si="984"/>
        <v>472.875</v>
      </c>
      <c r="AA3206" s="14">
        <f t="shared" si="985"/>
        <v>0</v>
      </c>
      <c r="AB3206" s="14">
        <f t="shared" si="1011"/>
        <v>0</v>
      </c>
      <c r="AC3206" s="15">
        <f t="shared" si="1010"/>
        <v>684.4</v>
      </c>
      <c r="AD3206" s="48">
        <f>(ROUND(AC3206-AC3199,1)/AC3199)</f>
        <v>0.29425113464447805</v>
      </c>
      <c r="AE3206" s="113"/>
      <c r="AF3206" s="60"/>
    </row>
    <row r="3207" spans="1:32">
      <c r="A3207" s="99" t="s">
        <v>845</v>
      </c>
      <c r="B3207" s="93"/>
      <c r="C3207" s="21" t="s">
        <v>3</v>
      </c>
      <c r="D3207" s="12">
        <v>75</v>
      </c>
      <c r="E3207" s="12">
        <v>0</v>
      </c>
      <c r="F3207" s="12">
        <v>0</v>
      </c>
      <c r="G3207" s="12">
        <v>150</v>
      </c>
      <c r="H3207" s="12">
        <v>0</v>
      </c>
      <c r="I3207" s="13">
        <v>70</v>
      </c>
      <c r="J3207" s="13">
        <v>20</v>
      </c>
      <c r="K3207" s="13">
        <v>0</v>
      </c>
      <c r="L3207" s="13">
        <v>95</v>
      </c>
      <c r="M3207" s="13">
        <v>0</v>
      </c>
      <c r="N3207" s="14">
        <f>D3207*$D$11</f>
        <v>90</v>
      </c>
      <c r="O3207" s="14">
        <f>E3207*$E$11</f>
        <v>0</v>
      </c>
      <c r="P3207" s="14">
        <f>F3207*$F$11</f>
        <v>0</v>
      </c>
      <c r="Q3207" s="14">
        <f>G3207*$G$11</f>
        <v>195</v>
      </c>
      <c r="R3207" s="14">
        <f>H3207*$H$11</f>
        <v>0</v>
      </c>
      <c r="S3207" s="14">
        <f>(N3207/100)*(I3207*$I$11)+(N3207/100)*(J3207*$J$11)</f>
        <v>121.5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277.875</v>
      </c>
      <c r="W3207" s="14">
        <f>(R3207/100)*(K3207*$K$11)+(R3207/100)*(L3207*$L$11)</f>
        <v>0</v>
      </c>
      <c r="X3207" s="14">
        <f t="shared" si="982"/>
        <v>211.5</v>
      </c>
      <c r="Y3207" s="14">
        <f t="shared" si="983"/>
        <v>0</v>
      </c>
      <c r="Z3207" s="14">
        <f t="shared" si="984"/>
        <v>0</v>
      </c>
      <c r="AA3207" s="14">
        <f t="shared" si="985"/>
        <v>472.875</v>
      </c>
      <c r="AB3207" s="14">
        <f t="shared" si="1011"/>
        <v>0</v>
      </c>
      <c r="AC3207" s="15">
        <f t="shared" si="1010"/>
        <v>684.4</v>
      </c>
      <c r="AD3207" s="48">
        <f>(ROUND(AC3207-AC3199,1)/AC3199)</f>
        <v>0.29425113464447805</v>
      </c>
      <c r="AE3207" s="113"/>
      <c r="AF3207" s="60"/>
    </row>
    <row r="3208" spans="1:32">
      <c r="A3208" s="99" t="s">
        <v>846</v>
      </c>
      <c r="B3208" s="93"/>
      <c r="C3208" s="21" t="s">
        <v>4</v>
      </c>
      <c r="D3208" s="12">
        <v>75</v>
      </c>
      <c r="E3208" s="12">
        <v>0</v>
      </c>
      <c r="F3208" s="12">
        <v>0</v>
      </c>
      <c r="G3208" s="12">
        <v>0</v>
      </c>
      <c r="H3208" s="12">
        <v>150</v>
      </c>
      <c r="I3208" s="13">
        <v>70</v>
      </c>
      <c r="J3208" s="13">
        <v>20</v>
      </c>
      <c r="K3208" s="13">
        <v>47.5</v>
      </c>
      <c r="L3208" s="13">
        <v>47.5</v>
      </c>
      <c r="M3208" s="13">
        <v>0</v>
      </c>
      <c r="N3208" s="14">
        <f>D3208*$D$12</f>
        <v>90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195</v>
      </c>
      <c r="S3208" s="14">
        <f>(N3208/100)*(I3208*$I$12)+(N3208/100)*(J3208*$J$12)</f>
        <v>121.5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277.875</v>
      </c>
      <c r="X3208" s="14">
        <f t="shared" si="982"/>
        <v>211.5</v>
      </c>
      <c r="Y3208" s="14">
        <f t="shared" si="983"/>
        <v>0</v>
      </c>
      <c r="Z3208" s="14">
        <f t="shared" si="984"/>
        <v>0</v>
      </c>
      <c r="AA3208" s="14">
        <f t="shared" si="985"/>
        <v>0</v>
      </c>
      <c r="AB3208" s="14">
        <f t="shared" si="1011"/>
        <v>472.875</v>
      </c>
      <c r="AC3208" s="15">
        <f t="shared" si="1010"/>
        <v>684.4</v>
      </c>
      <c r="AD3208" s="48">
        <f>(ROUND(AC3208-AC3199,1)/AC3199)</f>
        <v>0.29425113464447805</v>
      </c>
      <c r="AE3208" s="113"/>
      <c r="AF3208" s="60"/>
    </row>
    <row r="3209" spans="1:32">
      <c r="A3209" s="99" t="s">
        <v>847</v>
      </c>
      <c r="B3209" s="93"/>
      <c r="C3209" s="21" t="s">
        <v>327</v>
      </c>
      <c r="D3209" s="12">
        <v>150</v>
      </c>
      <c r="E3209" s="12">
        <v>0</v>
      </c>
      <c r="F3209" s="12">
        <v>0</v>
      </c>
      <c r="G3209" s="12">
        <v>0</v>
      </c>
      <c r="H3209" s="12">
        <v>0</v>
      </c>
      <c r="I3209" s="13">
        <v>70</v>
      </c>
      <c r="J3209" s="13">
        <v>20</v>
      </c>
      <c r="K3209" s="13">
        <v>0</v>
      </c>
      <c r="L3209" s="13">
        <v>0</v>
      </c>
      <c r="M3209" s="13">
        <v>75</v>
      </c>
      <c r="N3209" s="14">
        <f>D3209*$D$13</f>
        <v>195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482.625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82"/>
        <v>677.625</v>
      </c>
      <c r="Y3209" s="14">
        <f t="shared" si="983"/>
        <v>0</v>
      </c>
      <c r="Z3209" s="14">
        <f t="shared" si="984"/>
        <v>0</v>
      </c>
      <c r="AA3209" s="14">
        <f t="shared" si="985"/>
        <v>0</v>
      </c>
      <c r="AB3209" s="14">
        <f t="shared" si="1011"/>
        <v>0</v>
      </c>
      <c r="AC3209" s="15">
        <f t="shared" si="1010"/>
        <v>677.6</v>
      </c>
      <c r="AD3209" s="48">
        <f>(ROUND(AC3209-AC3199,1)/AC3199)</f>
        <v>0.28139183055975797</v>
      </c>
      <c r="AE3209" s="113"/>
      <c r="AF3209" s="60"/>
    </row>
    <row r="3210" spans="1:32">
      <c r="A3210" s="99" t="s">
        <v>848</v>
      </c>
      <c r="B3210" s="93"/>
      <c r="C3210" s="21" t="s">
        <v>328</v>
      </c>
      <c r="D3210" s="12">
        <v>150</v>
      </c>
      <c r="E3210" s="12">
        <v>0</v>
      </c>
      <c r="F3210" s="12">
        <v>0</v>
      </c>
      <c r="G3210" s="12">
        <v>0</v>
      </c>
      <c r="H3210" s="12">
        <v>0</v>
      </c>
      <c r="I3210" s="13">
        <v>70</v>
      </c>
      <c r="J3210" s="13">
        <v>20</v>
      </c>
      <c r="K3210" s="13">
        <v>75</v>
      </c>
      <c r="L3210" s="13">
        <v>0</v>
      </c>
      <c r="M3210" s="13">
        <v>0</v>
      </c>
      <c r="N3210" s="14">
        <f>D3210*$D$14</f>
        <v>195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482.625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82"/>
        <v>677.625</v>
      </c>
      <c r="Y3210" s="14">
        <f t="shared" si="983"/>
        <v>0</v>
      </c>
      <c r="Z3210" s="14">
        <f t="shared" si="984"/>
        <v>0</v>
      </c>
      <c r="AA3210" s="14">
        <f t="shared" si="985"/>
        <v>0</v>
      </c>
      <c r="AB3210" s="14">
        <f t="shared" si="1011"/>
        <v>0</v>
      </c>
      <c r="AC3210" s="15">
        <f t="shared" si="1010"/>
        <v>677.6</v>
      </c>
      <c r="AD3210" s="48">
        <f>(ROUND(AC3210-AC3199,1)/AC3199)</f>
        <v>0.28139183055975797</v>
      </c>
      <c r="AE3210" s="113"/>
      <c r="AF3210" s="60"/>
    </row>
    <row r="3211" spans="1:32">
      <c r="A3211" s="99"/>
      <c r="B3211" s="93"/>
      <c r="C3211" s="21" t="s">
        <v>329</v>
      </c>
      <c r="D3211" s="12">
        <v>150</v>
      </c>
      <c r="E3211" s="12">
        <v>0</v>
      </c>
      <c r="F3211" s="12">
        <v>0</v>
      </c>
      <c r="G3211" s="12">
        <v>0</v>
      </c>
      <c r="H3211" s="12">
        <v>0</v>
      </c>
      <c r="I3211" s="13">
        <v>70</v>
      </c>
      <c r="J3211" s="13">
        <v>20</v>
      </c>
      <c r="K3211" s="13">
        <v>0</v>
      </c>
      <c r="L3211" s="13">
        <v>75</v>
      </c>
      <c r="M3211" s="13">
        <v>0</v>
      </c>
      <c r="N3211" s="14">
        <f>D3211*$D$15</f>
        <v>195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482.625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82"/>
        <v>677.625</v>
      </c>
      <c r="Y3211" s="14">
        <f t="shared" si="983"/>
        <v>0</v>
      </c>
      <c r="Z3211" s="14">
        <f t="shared" si="984"/>
        <v>0</v>
      </c>
      <c r="AA3211" s="14">
        <f t="shared" si="985"/>
        <v>0</v>
      </c>
      <c r="AB3211" s="14">
        <f t="shared" si="1011"/>
        <v>0</v>
      </c>
      <c r="AC3211" s="15">
        <f t="shared" si="1010"/>
        <v>677.6</v>
      </c>
      <c r="AD3211" s="48">
        <f>(ROUND(AC3211-AC3199,1)/AC3199)</f>
        <v>0.28139183055975797</v>
      </c>
      <c r="AE3211" s="113"/>
      <c r="AF3211" s="60"/>
    </row>
    <row r="3212" spans="1:32">
      <c r="A3212" s="99"/>
      <c r="B3212" s="93"/>
      <c r="C3212" s="21" t="s">
        <v>325</v>
      </c>
      <c r="D3212" s="12">
        <v>150</v>
      </c>
      <c r="E3212" s="12">
        <v>0</v>
      </c>
      <c r="F3212" s="12">
        <v>0</v>
      </c>
      <c r="G3212" s="12">
        <v>0</v>
      </c>
      <c r="H3212" s="12">
        <v>0</v>
      </c>
      <c r="I3212" s="13">
        <v>70</v>
      </c>
      <c r="J3212" s="13">
        <v>59</v>
      </c>
      <c r="K3212" s="13">
        <v>0</v>
      </c>
      <c r="L3212" s="13">
        <v>0</v>
      </c>
      <c r="M3212" s="13">
        <v>0</v>
      </c>
      <c r="N3212" s="14">
        <f>D3212*$D$16</f>
        <v>195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401.11499999999995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82"/>
        <v>596.11500000000001</v>
      </c>
      <c r="Y3212" s="14">
        <f t="shared" si="983"/>
        <v>0</v>
      </c>
      <c r="Z3212" s="14">
        <f t="shared" si="984"/>
        <v>0</v>
      </c>
      <c r="AA3212" s="14">
        <f t="shared" si="985"/>
        <v>0</v>
      </c>
      <c r="AB3212" s="14">
        <f t="shared" si="1011"/>
        <v>0</v>
      </c>
      <c r="AC3212" s="15">
        <f t="shared" si="1010"/>
        <v>596.1</v>
      </c>
      <c r="AD3212" s="48">
        <f>(ROUND(AC3212-AC3199,1)/AC3199)</f>
        <v>0.12726928895612707</v>
      </c>
      <c r="AE3212" s="113"/>
      <c r="AF3212" s="60"/>
    </row>
    <row r="3213" spans="1:32">
      <c r="A3213" s="99"/>
      <c r="B3213" s="93"/>
      <c r="C3213" s="21" t="s">
        <v>326</v>
      </c>
      <c r="D3213" s="12">
        <v>150</v>
      </c>
      <c r="E3213" s="12">
        <v>0</v>
      </c>
      <c r="F3213" s="12">
        <v>0</v>
      </c>
      <c r="G3213" s="12">
        <v>0</v>
      </c>
      <c r="H3213" s="12">
        <v>0</v>
      </c>
      <c r="I3213" s="13">
        <v>93</v>
      </c>
      <c r="J3213" s="13">
        <v>20</v>
      </c>
      <c r="K3213" s="13">
        <v>0</v>
      </c>
      <c r="L3213" s="13">
        <v>0</v>
      </c>
      <c r="M3213" s="13">
        <v>0</v>
      </c>
      <c r="N3213" s="14">
        <f>D3213*$D$17</f>
        <v>195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456.10499999999996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82"/>
        <v>651.10500000000002</v>
      </c>
      <c r="Y3213" s="14">
        <f t="shared" si="983"/>
        <v>0</v>
      </c>
      <c r="Z3213" s="14">
        <f t="shared" si="984"/>
        <v>0</v>
      </c>
      <c r="AA3213" s="14">
        <f t="shared" si="985"/>
        <v>0</v>
      </c>
      <c r="AB3213" s="14">
        <f t="shared" si="1011"/>
        <v>0</v>
      </c>
      <c r="AC3213" s="15">
        <f t="shared" si="1010"/>
        <v>651.1</v>
      </c>
      <c r="AD3213" s="48">
        <f>(ROUND(AC3213-AC3199,1)/AC3199)</f>
        <v>0.2312783661119516</v>
      </c>
      <c r="AE3213" s="113"/>
      <c r="AF3213" s="60"/>
    </row>
    <row r="3214" spans="1:32">
      <c r="A3214" s="106" t="s">
        <v>0</v>
      </c>
      <c r="B3214" s="90" t="s">
        <v>152</v>
      </c>
      <c r="C3214" s="50" t="s">
        <v>242</v>
      </c>
      <c r="D3214" s="11">
        <v>140</v>
      </c>
      <c r="E3214" s="11">
        <v>0</v>
      </c>
      <c r="F3214" s="11">
        <v>60</v>
      </c>
      <c r="G3214" s="11">
        <v>0</v>
      </c>
      <c r="H3214" s="11">
        <v>0</v>
      </c>
      <c r="I3214" s="51">
        <v>40</v>
      </c>
      <c r="J3214" s="51">
        <v>10</v>
      </c>
      <c r="K3214" s="51">
        <v>25</v>
      </c>
      <c r="L3214" s="51">
        <v>25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90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157.5</v>
      </c>
      <c r="T3214" s="52">
        <f>(O3214/100)*(K3214*$K$3)</f>
        <v>0</v>
      </c>
      <c r="U3214" s="52">
        <f>(P3214/100)*(K3214*$K$3)+(P3214/100)*(L3214*$L$3)</f>
        <v>67.5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82"/>
        <v>367.5</v>
      </c>
      <c r="Y3214" s="52">
        <f t="shared" si="983"/>
        <v>0</v>
      </c>
      <c r="Z3214" s="52">
        <f t="shared" si="984"/>
        <v>157.5</v>
      </c>
      <c r="AA3214" s="52">
        <f t="shared" si="985"/>
        <v>0</v>
      </c>
      <c r="AB3214" s="52">
        <f>R3214+W3214</f>
        <v>0</v>
      </c>
      <c r="AC3214" s="53">
        <f>ROUND(X3214+Y3214+Z3214+AA3214+AB3214,1)</f>
        <v>525</v>
      </c>
      <c r="AD3214" s="58"/>
      <c r="AE3214" s="113" t="s">
        <v>813</v>
      </c>
      <c r="AF3214" s="60"/>
    </row>
    <row r="3215" spans="1:32">
      <c r="A3215" s="99" t="s">
        <v>814</v>
      </c>
      <c r="B3215" s="91">
        <v>32</v>
      </c>
      <c r="C3215" s="21" t="s">
        <v>324</v>
      </c>
      <c r="D3215" s="12">
        <v>140</v>
      </c>
      <c r="E3215" s="12">
        <v>0</v>
      </c>
      <c r="F3215" s="12">
        <v>60</v>
      </c>
      <c r="G3215" s="12">
        <v>0</v>
      </c>
      <c r="H3215" s="12">
        <v>0</v>
      </c>
      <c r="I3215" s="13">
        <v>55</v>
      </c>
      <c r="J3215" s="13">
        <v>36</v>
      </c>
      <c r="K3215" s="13">
        <v>25</v>
      </c>
      <c r="L3215" s="13">
        <v>25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78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298.11599999999999</v>
      </c>
      <c r="T3215" s="14">
        <f>(O3215/100)*(K3215*$K$4)</f>
        <v>0</v>
      </c>
      <c r="U3215" s="14">
        <f>(P3215/100)*(K3215*$K$4)+(P3215/100)*(L3215*$L$4)</f>
        <v>58.5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ref="X3215:X3228" si="1012">N3215+S3215</f>
        <v>480.11599999999999</v>
      </c>
      <c r="Y3215" s="14">
        <f t="shared" ref="Y3215:Y3228" si="1013">O3215+T3215</f>
        <v>0</v>
      </c>
      <c r="Z3215" s="14">
        <f t="shared" ref="Z3215:Z3228" si="1014">P3215+U3215</f>
        <v>136.5</v>
      </c>
      <c r="AA3215" s="14">
        <f t="shared" ref="AA3215:AA3228" si="1015">Q3215+V3215</f>
        <v>0</v>
      </c>
      <c r="AB3215" s="14">
        <f>R3215+W3215</f>
        <v>0</v>
      </c>
      <c r="AC3215" s="15">
        <f>ROUND(X3215+Y3215+Z3215+AA3215+AB3215,1)</f>
        <v>616.6</v>
      </c>
      <c r="AD3215" s="48">
        <f>(ROUND(AC3215-AC3214,1)/AC3214)</f>
        <v>0.17447619047619048</v>
      </c>
      <c r="AE3215" s="113"/>
      <c r="AF3215" s="60"/>
    </row>
    <row r="3216" spans="1:32">
      <c r="A3216" s="99" t="s">
        <v>815</v>
      </c>
      <c r="B3216" s="91">
        <v>0</v>
      </c>
      <c r="C3216" s="21" t="s">
        <v>849</v>
      </c>
      <c r="D3216" s="12">
        <v>140</v>
      </c>
      <c r="E3216" s="12">
        <v>0</v>
      </c>
      <c r="F3216" s="12">
        <v>60</v>
      </c>
      <c r="G3216" s="12">
        <v>0</v>
      </c>
      <c r="H3216" s="12">
        <v>0</v>
      </c>
      <c r="I3216" s="13">
        <v>40</v>
      </c>
      <c r="J3216" s="13">
        <v>10</v>
      </c>
      <c r="K3216" s="13">
        <v>25</v>
      </c>
      <c r="L3216" s="13">
        <v>25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84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147</v>
      </c>
      <c r="T3216" s="14">
        <f>(O3216/100)*(K3216*$K$5)</f>
        <v>0</v>
      </c>
      <c r="U3216" s="14">
        <f>(P3216/100)*(K3216*$K$5)+(P3216/100)*(L3216*$L$5)</f>
        <v>63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2"/>
        <v>343</v>
      </c>
      <c r="Y3216" s="14">
        <f t="shared" si="1013"/>
        <v>0</v>
      </c>
      <c r="Z3216" s="14">
        <f t="shared" si="1014"/>
        <v>147</v>
      </c>
      <c r="AA3216" s="14">
        <f t="shared" si="1015"/>
        <v>0</v>
      </c>
      <c r="AB3216" s="14">
        <f>R3216+W3216</f>
        <v>0</v>
      </c>
      <c r="AC3216" s="15">
        <f t="shared" ref="AC3216:AC3228" si="1016">ROUND(X3216+Y3216+Z3216+AA3216+AB3216,1)</f>
        <v>490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816</v>
      </c>
      <c r="B3217" s="91">
        <v>10</v>
      </c>
      <c r="C3217" s="21" t="s">
        <v>337</v>
      </c>
      <c r="D3217" s="12">
        <v>140</v>
      </c>
      <c r="E3217" s="12">
        <v>0</v>
      </c>
      <c r="F3217" s="12">
        <v>60</v>
      </c>
      <c r="G3217" s="12">
        <v>0</v>
      </c>
      <c r="H3217" s="12">
        <v>0</v>
      </c>
      <c r="I3217" s="13">
        <v>40</v>
      </c>
      <c r="J3217" s="13">
        <v>10</v>
      </c>
      <c r="K3217" s="13">
        <v>25</v>
      </c>
      <c r="L3217" s="13">
        <v>25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84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147</v>
      </c>
      <c r="T3217" s="14">
        <f>(O3217/100)*(K3217*$K$6)</f>
        <v>0</v>
      </c>
      <c r="U3217" s="14">
        <f>(P3217/100)*(K3217*$K$6)+(P3217/100)*(L3217*$L$6)</f>
        <v>63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2"/>
        <v>343</v>
      </c>
      <c r="Y3217" s="14">
        <f t="shared" si="1013"/>
        <v>0</v>
      </c>
      <c r="Z3217" s="14">
        <f t="shared" si="1014"/>
        <v>147</v>
      </c>
      <c r="AA3217" s="14">
        <f t="shared" si="1015"/>
        <v>0</v>
      </c>
      <c r="AB3217" s="14">
        <f t="shared" ref="AB3217:AB3228" si="1017">R3217+W3217</f>
        <v>0</v>
      </c>
      <c r="AC3217" s="15">
        <f t="shared" si="1016"/>
        <v>490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817</v>
      </c>
      <c r="B3218" s="91">
        <v>10</v>
      </c>
      <c r="C3218" s="21" t="s">
        <v>338</v>
      </c>
      <c r="D3218" s="12">
        <v>140</v>
      </c>
      <c r="E3218" s="12">
        <v>0</v>
      </c>
      <c r="F3218" s="12">
        <v>60</v>
      </c>
      <c r="G3218" s="12">
        <v>0</v>
      </c>
      <c r="H3218" s="12">
        <v>0</v>
      </c>
      <c r="I3218" s="13">
        <v>40</v>
      </c>
      <c r="J3218" s="13">
        <v>10</v>
      </c>
      <c r="K3218" s="13">
        <v>25</v>
      </c>
      <c r="L3218" s="13">
        <v>25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84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147</v>
      </c>
      <c r="T3218" s="14">
        <f>(O3218/100)*(K3218*$K$7)</f>
        <v>0</v>
      </c>
      <c r="U3218" s="14">
        <f>(P3218/100)*(K3218*$K$7)+(P3218/100)*(L3218*$L$7)</f>
        <v>63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2"/>
        <v>343</v>
      </c>
      <c r="Y3218" s="14">
        <f t="shared" si="1013"/>
        <v>0</v>
      </c>
      <c r="Z3218" s="14">
        <f t="shared" si="1014"/>
        <v>147</v>
      </c>
      <c r="AA3218" s="14">
        <f t="shared" si="1015"/>
        <v>0</v>
      </c>
      <c r="AB3218" s="14">
        <f t="shared" si="1017"/>
        <v>0</v>
      </c>
      <c r="AC3218" s="15">
        <f t="shared" si="1016"/>
        <v>490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666</v>
      </c>
      <c r="B3219" s="91"/>
      <c r="C3219" s="21" t="s">
        <v>339</v>
      </c>
      <c r="D3219" s="12">
        <v>140</v>
      </c>
      <c r="E3219" s="12">
        <v>0</v>
      </c>
      <c r="F3219" s="12">
        <v>60</v>
      </c>
      <c r="G3219" s="12">
        <v>0</v>
      </c>
      <c r="H3219" s="12">
        <v>0</v>
      </c>
      <c r="I3219" s="13">
        <v>40</v>
      </c>
      <c r="J3219" s="13">
        <v>10</v>
      </c>
      <c r="K3219" s="13">
        <v>25</v>
      </c>
      <c r="L3219" s="13">
        <v>25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84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147</v>
      </c>
      <c r="T3219" s="14">
        <f>(O3219/100)*(K3219*$K$8)</f>
        <v>0</v>
      </c>
      <c r="U3219" s="14">
        <f>(P3219/100)*(K3219*$K$8)+(P3219/100)*(L3219*$L$8)</f>
        <v>63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2"/>
        <v>343</v>
      </c>
      <c r="Y3219" s="14">
        <f t="shared" si="1013"/>
        <v>0</v>
      </c>
      <c r="Z3219" s="14">
        <f t="shared" si="1014"/>
        <v>147</v>
      </c>
      <c r="AA3219" s="14">
        <f t="shared" si="1015"/>
        <v>0</v>
      </c>
      <c r="AB3219" s="14">
        <f t="shared" si="1017"/>
        <v>0</v>
      </c>
      <c r="AC3219" s="15">
        <f t="shared" si="1016"/>
        <v>490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70</v>
      </c>
      <c r="E3220" s="12">
        <v>200</v>
      </c>
      <c r="F3220" s="12">
        <v>0</v>
      </c>
      <c r="G3220" s="12">
        <v>0</v>
      </c>
      <c r="H3220" s="12">
        <v>0</v>
      </c>
      <c r="I3220" s="13">
        <v>40</v>
      </c>
      <c r="J3220" s="13">
        <v>10</v>
      </c>
      <c r="K3220" s="13">
        <v>70</v>
      </c>
      <c r="L3220" s="13">
        <v>0</v>
      </c>
      <c r="M3220" s="13">
        <v>0</v>
      </c>
      <c r="N3220" s="14">
        <f>D3220*$D$9</f>
        <v>84</v>
      </c>
      <c r="O3220" s="14">
        <f>E3220*$E$9</f>
        <v>260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63</v>
      </c>
      <c r="T3220" s="14">
        <f>(O3220/100)*(K3220*$K$9)</f>
        <v>273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2"/>
        <v>147</v>
      </c>
      <c r="Y3220" s="14">
        <f t="shared" si="1013"/>
        <v>533</v>
      </c>
      <c r="Z3220" s="14">
        <f t="shared" si="1014"/>
        <v>0</v>
      </c>
      <c r="AA3220" s="14">
        <f t="shared" si="1015"/>
        <v>0</v>
      </c>
      <c r="AB3220" s="14">
        <f t="shared" si="1017"/>
        <v>0</v>
      </c>
      <c r="AC3220" s="15">
        <f t="shared" si="1016"/>
        <v>680</v>
      </c>
      <c r="AD3220" s="48">
        <f>(ROUND(AC3220-AC3214,1)/AC3214)</f>
        <v>0.29523809523809524</v>
      </c>
      <c r="AE3220" s="113"/>
      <c r="AF3220" s="60"/>
    </row>
    <row r="3221" spans="1:32">
      <c r="A3221" s="99" t="s">
        <v>844</v>
      </c>
      <c r="B3221" s="91"/>
      <c r="C3221" s="21" t="s">
        <v>2</v>
      </c>
      <c r="D3221" s="12">
        <v>70</v>
      </c>
      <c r="E3221" s="12">
        <v>0</v>
      </c>
      <c r="F3221" s="12">
        <v>200</v>
      </c>
      <c r="G3221" s="12">
        <v>0</v>
      </c>
      <c r="H3221" s="12">
        <v>0</v>
      </c>
      <c r="I3221" s="13">
        <v>40</v>
      </c>
      <c r="J3221" s="13">
        <v>10</v>
      </c>
      <c r="K3221" s="13">
        <v>35</v>
      </c>
      <c r="L3221" s="13">
        <v>35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260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63</v>
      </c>
      <c r="T3221" s="14">
        <f>(O3221/100)*(K3221*$J$10)</f>
        <v>0</v>
      </c>
      <c r="U3221" s="14">
        <f>(P3221/100)*(K3221*$K$10)+(P3221/100)*(L3221*$L$10)</f>
        <v>273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2"/>
        <v>147</v>
      </c>
      <c r="Y3221" s="14">
        <f t="shared" si="1013"/>
        <v>0</v>
      </c>
      <c r="Z3221" s="14">
        <f t="shared" si="1014"/>
        <v>533</v>
      </c>
      <c r="AA3221" s="14">
        <f t="shared" si="1015"/>
        <v>0</v>
      </c>
      <c r="AB3221" s="14">
        <f t="shared" si="1017"/>
        <v>0</v>
      </c>
      <c r="AC3221" s="15">
        <f t="shared" si="1016"/>
        <v>680</v>
      </c>
      <c r="AD3221" s="48">
        <f>(ROUND(AC3221-AC3214,1)/AC3214)</f>
        <v>0.29523809523809524</v>
      </c>
      <c r="AE3221" s="113"/>
      <c r="AF3221" s="60"/>
    </row>
    <row r="3222" spans="1:32">
      <c r="A3222" s="99" t="s">
        <v>845</v>
      </c>
      <c r="B3222" s="91"/>
      <c r="C3222" s="21" t="s">
        <v>3</v>
      </c>
      <c r="D3222" s="12">
        <v>70</v>
      </c>
      <c r="E3222" s="12">
        <v>0</v>
      </c>
      <c r="F3222" s="12">
        <v>0</v>
      </c>
      <c r="G3222" s="12">
        <v>200</v>
      </c>
      <c r="H3222" s="12">
        <v>0</v>
      </c>
      <c r="I3222" s="13">
        <v>40</v>
      </c>
      <c r="J3222" s="13">
        <v>10</v>
      </c>
      <c r="K3222" s="13">
        <v>0</v>
      </c>
      <c r="L3222" s="13">
        <v>70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260</v>
      </c>
      <c r="R3222" s="14">
        <f>H3222*$H$11</f>
        <v>0</v>
      </c>
      <c r="S3222" s="14">
        <f>(N3222/100)*(I3222*$I$11)+(N3222/100)*(J3222*$J$11)</f>
        <v>63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273</v>
      </c>
      <c r="W3222" s="14">
        <f>(R3222/100)*(K3222*$K$11)+(R3222/100)*(L3222*$L$11)</f>
        <v>0</v>
      </c>
      <c r="X3222" s="14">
        <f t="shared" si="1012"/>
        <v>147</v>
      </c>
      <c r="Y3222" s="14">
        <f t="shared" si="1013"/>
        <v>0</v>
      </c>
      <c r="Z3222" s="14">
        <f t="shared" si="1014"/>
        <v>0</v>
      </c>
      <c r="AA3222" s="14">
        <f t="shared" si="1015"/>
        <v>533</v>
      </c>
      <c r="AB3222" s="14">
        <f t="shared" si="1017"/>
        <v>0</v>
      </c>
      <c r="AC3222" s="15">
        <f t="shared" si="1016"/>
        <v>680</v>
      </c>
      <c r="AD3222" s="48">
        <f>(ROUND(AC3222-AC3214,1)/AC3214)</f>
        <v>0.29523809523809524</v>
      </c>
      <c r="AE3222" s="113"/>
      <c r="AF3222" s="60"/>
    </row>
    <row r="3223" spans="1:32">
      <c r="A3223" s="99" t="s">
        <v>846</v>
      </c>
      <c r="B3223" s="91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200</v>
      </c>
      <c r="I3223" s="13">
        <v>40</v>
      </c>
      <c r="J3223" s="13">
        <v>10</v>
      </c>
      <c r="K3223" s="13">
        <v>35</v>
      </c>
      <c r="L3223" s="13">
        <v>35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260</v>
      </c>
      <c r="S3223" s="14">
        <f>(N3223/100)*(I3223*$I$12)+(N3223/100)*(J3223*$J$12)</f>
        <v>63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273</v>
      </c>
      <c r="X3223" s="14">
        <f t="shared" si="1012"/>
        <v>147</v>
      </c>
      <c r="Y3223" s="14">
        <f t="shared" si="1013"/>
        <v>0</v>
      </c>
      <c r="Z3223" s="14">
        <f t="shared" si="1014"/>
        <v>0</v>
      </c>
      <c r="AA3223" s="14">
        <f t="shared" si="1015"/>
        <v>0</v>
      </c>
      <c r="AB3223" s="14">
        <f t="shared" si="1017"/>
        <v>533</v>
      </c>
      <c r="AC3223" s="15">
        <f t="shared" si="1016"/>
        <v>680</v>
      </c>
      <c r="AD3223" s="48">
        <f>(ROUND(AC3223-AC3214,1)/AC3214)</f>
        <v>0.29523809523809524</v>
      </c>
      <c r="AE3223" s="113"/>
      <c r="AF3223" s="60"/>
    </row>
    <row r="3224" spans="1:32">
      <c r="A3224" s="99" t="s">
        <v>847</v>
      </c>
      <c r="B3224" s="91"/>
      <c r="C3224" s="21" t="s">
        <v>327</v>
      </c>
      <c r="D3224" s="12">
        <v>140</v>
      </c>
      <c r="E3224" s="12">
        <v>0</v>
      </c>
      <c r="F3224" s="12">
        <v>60</v>
      </c>
      <c r="G3224" s="12">
        <v>0</v>
      </c>
      <c r="H3224" s="12">
        <v>0</v>
      </c>
      <c r="I3224" s="13">
        <v>40</v>
      </c>
      <c r="J3224" s="13">
        <v>10</v>
      </c>
      <c r="K3224" s="13">
        <v>25</v>
      </c>
      <c r="L3224" s="13">
        <v>25</v>
      </c>
      <c r="M3224" s="13">
        <v>55</v>
      </c>
      <c r="N3224" s="14">
        <f>D3224*$D$13</f>
        <v>182</v>
      </c>
      <c r="O3224" s="14">
        <f>E3224*$E$13</f>
        <v>0</v>
      </c>
      <c r="P3224" s="14">
        <f>F3224*$F$13</f>
        <v>78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286.64999999999998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122.85000000000001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2"/>
        <v>468.65</v>
      </c>
      <c r="Y3224" s="14">
        <f t="shared" si="1013"/>
        <v>0</v>
      </c>
      <c r="Z3224" s="14">
        <f t="shared" si="1014"/>
        <v>200.85000000000002</v>
      </c>
      <c r="AA3224" s="14">
        <f t="shared" si="1015"/>
        <v>0</v>
      </c>
      <c r="AB3224" s="14">
        <f t="shared" si="1017"/>
        <v>0</v>
      </c>
      <c r="AC3224" s="15">
        <f t="shared" si="1016"/>
        <v>669.5</v>
      </c>
      <c r="AD3224" s="48">
        <f>(ROUND(AC3224-AC3214,1)/AC3214)</f>
        <v>0.27523809523809523</v>
      </c>
      <c r="AE3224" s="113"/>
      <c r="AF3224" s="60"/>
    </row>
    <row r="3225" spans="1:32">
      <c r="A3225" s="99" t="s">
        <v>848</v>
      </c>
      <c r="B3225" s="91"/>
      <c r="C3225" s="21" t="s">
        <v>328</v>
      </c>
      <c r="D3225" s="12">
        <v>170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10</v>
      </c>
      <c r="K3225" s="13">
        <v>86</v>
      </c>
      <c r="L3225" s="13">
        <v>0</v>
      </c>
      <c r="M3225" s="13">
        <v>0</v>
      </c>
      <c r="N3225" s="14">
        <f>D3225*$D$14</f>
        <v>221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450.84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2"/>
        <v>671.83999999999992</v>
      </c>
      <c r="Y3225" s="14">
        <f t="shared" si="1013"/>
        <v>0</v>
      </c>
      <c r="Z3225" s="14">
        <f t="shared" si="1014"/>
        <v>0</v>
      </c>
      <c r="AA3225" s="14">
        <f t="shared" si="1015"/>
        <v>0</v>
      </c>
      <c r="AB3225" s="14">
        <f t="shared" si="1017"/>
        <v>0</v>
      </c>
      <c r="AC3225" s="15">
        <f t="shared" si="1016"/>
        <v>671.8</v>
      </c>
      <c r="AD3225" s="48">
        <f>(ROUND(AC3225-AC3214,1)/AC3214)</f>
        <v>0.27961904761904766</v>
      </c>
      <c r="AE3225" s="113"/>
      <c r="AF3225" s="60"/>
    </row>
    <row r="3226" spans="1:32">
      <c r="A3226" s="99"/>
      <c r="B3226" s="91"/>
      <c r="C3226" s="21" t="s">
        <v>329</v>
      </c>
      <c r="D3226" s="12">
        <v>170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10</v>
      </c>
      <c r="K3226" s="13">
        <v>0</v>
      </c>
      <c r="L3226" s="13">
        <v>86</v>
      </c>
      <c r="M3226" s="13">
        <v>0</v>
      </c>
      <c r="N3226" s="14">
        <f>D3226*$D$15</f>
        <v>221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450.84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2"/>
        <v>671.83999999999992</v>
      </c>
      <c r="Y3226" s="14">
        <f t="shared" si="1013"/>
        <v>0</v>
      </c>
      <c r="Z3226" s="14">
        <f t="shared" si="1014"/>
        <v>0</v>
      </c>
      <c r="AA3226" s="14">
        <f t="shared" si="1015"/>
        <v>0</v>
      </c>
      <c r="AB3226" s="14">
        <f t="shared" si="1017"/>
        <v>0</v>
      </c>
      <c r="AC3226" s="15">
        <f t="shared" si="1016"/>
        <v>671.8</v>
      </c>
      <c r="AD3226" s="48">
        <f>(ROUND(AC3226-AC3214,1)/AC3214)</f>
        <v>0.27961904761904766</v>
      </c>
      <c r="AE3226" s="113"/>
      <c r="AF3226" s="60"/>
    </row>
    <row r="3227" spans="1:32">
      <c r="A3227" s="99"/>
      <c r="B3227" s="91"/>
      <c r="C3227" s="21" t="s">
        <v>325</v>
      </c>
      <c r="D3227" s="12">
        <v>140</v>
      </c>
      <c r="E3227" s="12">
        <v>0</v>
      </c>
      <c r="F3227" s="12">
        <v>60</v>
      </c>
      <c r="G3227" s="12">
        <v>0</v>
      </c>
      <c r="H3227" s="12">
        <v>0</v>
      </c>
      <c r="I3227" s="13">
        <v>40</v>
      </c>
      <c r="J3227" s="13">
        <v>48</v>
      </c>
      <c r="K3227" s="13">
        <v>25</v>
      </c>
      <c r="L3227" s="13">
        <v>25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78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273.72800000000001</v>
      </c>
      <c r="T3227" s="14">
        <f>(O3227/100)*(K3227*$K$16)</f>
        <v>0</v>
      </c>
      <c r="U3227" s="14">
        <f>(P3227/100)*(K3227*$K$16)+(P3227/100)*(L3227*$L$16)</f>
        <v>58.5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2"/>
        <v>455.72800000000001</v>
      </c>
      <c r="Y3227" s="14">
        <f t="shared" si="1013"/>
        <v>0</v>
      </c>
      <c r="Z3227" s="14">
        <f t="shared" si="1014"/>
        <v>136.5</v>
      </c>
      <c r="AA3227" s="14">
        <f t="shared" si="1015"/>
        <v>0</v>
      </c>
      <c r="AB3227" s="14">
        <f t="shared" si="1017"/>
        <v>0</v>
      </c>
      <c r="AC3227" s="15">
        <f t="shared" si="1016"/>
        <v>592.20000000000005</v>
      </c>
      <c r="AD3227" s="48">
        <f>(ROUND(AC3227-AC3214,1)/AC3214)</f>
        <v>0.128</v>
      </c>
      <c r="AE3227" s="113"/>
      <c r="AF3227" s="60"/>
    </row>
    <row r="3228" spans="1:32">
      <c r="A3228" s="99"/>
      <c r="B3228" s="91"/>
      <c r="C3228" s="21" t="s">
        <v>326</v>
      </c>
      <c r="D3228" s="12">
        <v>140</v>
      </c>
      <c r="E3228" s="12">
        <v>0</v>
      </c>
      <c r="F3228" s="12">
        <v>60</v>
      </c>
      <c r="G3228" s="12">
        <v>0</v>
      </c>
      <c r="H3228" s="12">
        <v>0</v>
      </c>
      <c r="I3228" s="13">
        <v>74</v>
      </c>
      <c r="J3228" s="13">
        <v>10</v>
      </c>
      <c r="K3228" s="13">
        <v>25</v>
      </c>
      <c r="L3228" s="13">
        <v>25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78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327.964</v>
      </c>
      <c r="T3228" s="14">
        <f>(O3228/100)*(K3228*$K$17)</f>
        <v>0</v>
      </c>
      <c r="U3228" s="14">
        <f>(P3228/100)*(K3228*$K$17)+(P3228/100)*(L3228*$L$17)</f>
        <v>58.5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2"/>
        <v>509.964</v>
      </c>
      <c r="Y3228" s="14">
        <f t="shared" si="1013"/>
        <v>0</v>
      </c>
      <c r="Z3228" s="14">
        <f t="shared" si="1014"/>
        <v>136.5</v>
      </c>
      <c r="AA3228" s="14">
        <f t="shared" si="1015"/>
        <v>0</v>
      </c>
      <c r="AB3228" s="14">
        <f t="shared" si="1017"/>
        <v>0</v>
      </c>
      <c r="AC3228" s="15">
        <f t="shared" si="1016"/>
        <v>646.5</v>
      </c>
      <c r="AD3228" s="48">
        <f>(ROUND(AC3228-AC3214,1)/AC3214)</f>
        <v>0.23142857142857143</v>
      </c>
      <c r="AE3228" s="113"/>
      <c r="AF3228" s="60"/>
    </row>
    <row r="3229" spans="1:32">
      <c r="A3229" s="106" t="s">
        <v>0</v>
      </c>
      <c r="B3229" s="92" t="s">
        <v>322</v>
      </c>
      <c r="C3229" s="50" t="s">
        <v>242</v>
      </c>
      <c r="D3229" s="11">
        <v>210</v>
      </c>
      <c r="E3229" s="11">
        <v>0</v>
      </c>
      <c r="F3229" s="11">
        <v>0</v>
      </c>
      <c r="G3229" s="11">
        <v>0</v>
      </c>
      <c r="H3229" s="11">
        <v>0</v>
      </c>
      <c r="I3229" s="51">
        <v>50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315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236.25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82"/>
        <v>551.25</v>
      </c>
      <c r="Y3229" s="52">
        <f t="shared" si="983"/>
        <v>0</v>
      </c>
      <c r="Z3229" s="52">
        <f t="shared" si="984"/>
        <v>0</v>
      </c>
      <c r="AA3229" s="52">
        <f t="shared" si="985"/>
        <v>0</v>
      </c>
      <c r="AB3229" s="52">
        <f>R3229+W3229</f>
        <v>0</v>
      </c>
      <c r="AC3229" s="53">
        <f>ROUND(X3229+Y3229+Z3229+AA3229+AB3229,1)</f>
        <v>551.29999999999995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3">
        <v>60</v>
      </c>
      <c r="C3230" s="21" t="s">
        <v>324</v>
      </c>
      <c r="D3230" s="12">
        <v>210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17</v>
      </c>
      <c r="K3230" s="13">
        <v>0</v>
      </c>
      <c r="L3230" s="13">
        <v>0</v>
      </c>
      <c r="M3230" s="13">
        <v>0</v>
      </c>
      <c r="N3230" s="14">
        <f>D3230*$D$4</f>
        <v>273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378.37799999999999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982"/>
        <v>651.37799999999993</v>
      </c>
      <c r="Y3230" s="14">
        <f t="shared" si="983"/>
        <v>0</v>
      </c>
      <c r="Z3230" s="14">
        <f t="shared" si="984"/>
        <v>0</v>
      </c>
      <c r="AA3230" s="14">
        <f t="shared" si="985"/>
        <v>0</v>
      </c>
      <c r="AB3230" s="14">
        <f>R3230+W3230</f>
        <v>0</v>
      </c>
      <c r="AC3230" s="15">
        <f>ROUND(X3230+Y3230+Z3230+AA3230+AB3230,1)</f>
        <v>651.4</v>
      </c>
      <c r="AD3230" s="48">
        <f>(ROUND(AC3230-AC3229,1)/AC3229)</f>
        <v>0.181570832577544</v>
      </c>
      <c r="AE3230" s="113"/>
      <c r="AF3230" s="60"/>
    </row>
    <row r="3231" spans="1:32">
      <c r="A3231" s="99" t="s">
        <v>815</v>
      </c>
      <c r="B3231" s="93">
        <v>0</v>
      </c>
      <c r="C3231" s="21" t="s">
        <v>849</v>
      </c>
      <c r="D3231" s="12">
        <v>210</v>
      </c>
      <c r="E3231" s="12">
        <v>0</v>
      </c>
      <c r="F3231" s="12">
        <v>0</v>
      </c>
      <c r="G3231" s="12">
        <v>0</v>
      </c>
      <c r="H3231" s="12">
        <v>0</v>
      </c>
      <c r="I3231" s="13">
        <v>50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294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220.5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982"/>
        <v>514.5</v>
      </c>
      <c r="Y3231" s="14">
        <f t="shared" si="983"/>
        <v>0</v>
      </c>
      <c r="Z3231" s="14">
        <f t="shared" si="984"/>
        <v>0</v>
      </c>
      <c r="AA3231" s="14">
        <f t="shared" si="985"/>
        <v>0</v>
      </c>
      <c r="AB3231" s="14">
        <f>R3231+W3231</f>
        <v>0</v>
      </c>
      <c r="AC3231" s="15">
        <f t="shared" ref="AC3231:AC3243" si="1018">ROUND(X3231+Y3231+Z3231+AA3231+AB3231,1)</f>
        <v>514.5</v>
      </c>
      <c r="AD3231" s="48">
        <f>(ROUND(AC3231-AC3229,1)/AC3229)</f>
        <v>-6.6751315073462728E-2</v>
      </c>
      <c r="AE3231" s="113"/>
      <c r="AF3231" s="60"/>
    </row>
    <row r="3232" spans="1:32">
      <c r="A3232" s="99" t="s">
        <v>816</v>
      </c>
      <c r="B3232" s="93">
        <v>0</v>
      </c>
      <c r="C3232" s="21" t="s">
        <v>337</v>
      </c>
      <c r="D3232" s="12">
        <v>210</v>
      </c>
      <c r="E3232" s="12">
        <v>0</v>
      </c>
      <c r="F3232" s="12">
        <v>0</v>
      </c>
      <c r="G3232" s="12">
        <v>0</v>
      </c>
      <c r="H3232" s="12">
        <v>0</v>
      </c>
      <c r="I3232" s="13">
        <v>50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294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220.5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982"/>
        <v>514.5</v>
      </c>
      <c r="Y3232" s="14">
        <f t="shared" si="983"/>
        <v>0</v>
      </c>
      <c r="Z3232" s="14">
        <f t="shared" si="984"/>
        <v>0</v>
      </c>
      <c r="AA3232" s="14">
        <f t="shared" si="985"/>
        <v>0</v>
      </c>
      <c r="AB3232" s="14">
        <f t="shared" ref="AB3232:AB3243" si="1019">R3232+W3232</f>
        <v>0</v>
      </c>
      <c r="AC3232" s="15">
        <f t="shared" si="1018"/>
        <v>514.5</v>
      </c>
      <c r="AD3232" s="48">
        <f>(ROUND(AC3232-AC3229,1)/AC3229)</f>
        <v>-6.6751315073462728E-2</v>
      </c>
      <c r="AE3232" s="113"/>
      <c r="AF3232" s="60"/>
    </row>
    <row r="3233" spans="1:32">
      <c r="A3233" s="99" t="s">
        <v>817</v>
      </c>
      <c r="B3233" s="93">
        <v>0</v>
      </c>
      <c r="C3233" s="21" t="s">
        <v>338</v>
      </c>
      <c r="D3233" s="12">
        <v>210</v>
      </c>
      <c r="E3233" s="12">
        <v>0</v>
      </c>
      <c r="F3233" s="12">
        <v>0</v>
      </c>
      <c r="G3233" s="12">
        <v>0</v>
      </c>
      <c r="H3233" s="12">
        <v>0</v>
      </c>
      <c r="I3233" s="13">
        <v>50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294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220.5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982"/>
        <v>514.5</v>
      </c>
      <c r="Y3233" s="14">
        <f t="shared" si="983"/>
        <v>0</v>
      </c>
      <c r="Z3233" s="14">
        <f t="shared" si="984"/>
        <v>0</v>
      </c>
      <c r="AA3233" s="14">
        <f t="shared" si="985"/>
        <v>0</v>
      </c>
      <c r="AB3233" s="14">
        <f t="shared" si="1019"/>
        <v>0</v>
      </c>
      <c r="AC3233" s="15">
        <f t="shared" si="1018"/>
        <v>514.5</v>
      </c>
      <c r="AD3233" s="48">
        <f>(ROUND(AC3233-AC3229,1)/AC3229)</f>
        <v>-6.6751315073462728E-2</v>
      </c>
      <c r="AE3233" s="113"/>
      <c r="AF3233" s="60"/>
    </row>
    <row r="3234" spans="1:32">
      <c r="A3234" s="99" t="s">
        <v>666</v>
      </c>
      <c r="B3234" s="93"/>
      <c r="C3234" s="21" t="s">
        <v>339</v>
      </c>
      <c r="D3234" s="12">
        <v>210</v>
      </c>
      <c r="E3234" s="12">
        <v>0</v>
      </c>
      <c r="F3234" s="12">
        <v>0</v>
      </c>
      <c r="G3234" s="12">
        <v>0</v>
      </c>
      <c r="H3234" s="12">
        <v>0</v>
      </c>
      <c r="I3234" s="13">
        <v>50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294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220.5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982"/>
        <v>514.5</v>
      </c>
      <c r="Y3234" s="14">
        <f t="shared" si="983"/>
        <v>0</v>
      </c>
      <c r="Z3234" s="14">
        <f t="shared" si="984"/>
        <v>0</v>
      </c>
      <c r="AA3234" s="14">
        <f t="shared" si="985"/>
        <v>0</v>
      </c>
      <c r="AB3234" s="14">
        <f t="shared" si="1019"/>
        <v>0</v>
      </c>
      <c r="AC3234" s="15">
        <f t="shared" si="1018"/>
        <v>514.5</v>
      </c>
      <c r="AD3234" s="48">
        <f>(ROUND(AC3234-AC3229,1)/AC3229)</f>
        <v>-6.6751315073462728E-2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105</v>
      </c>
      <c r="E3235" s="12">
        <v>210</v>
      </c>
      <c r="F3235" s="12">
        <v>0</v>
      </c>
      <c r="G3235" s="12">
        <v>0</v>
      </c>
      <c r="H3235" s="12">
        <v>0</v>
      </c>
      <c r="I3235" s="13">
        <v>50</v>
      </c>
      <c r="J3235" s="13">
        <v>0</v>
      </c>
      <c r="K3235" s="13">
        <v>54</v>
      </c>
      <c r="L3235" s="13">
        <v>0</v>
      </c>
      <c r="M3235" s="13">
        <v>0</v>
      </c>
      <c r="N3235" s="14">
        <f>D3235*$D$9</f>
        <v>126</v>
      </c>
      <c r="O3235" s="14">
        <f>E3235*$E$9</f>
        <v>273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94.5</v>
      </c>
      <c r="T3235" s="14">
        <f>(O3235/100)*(K3235*$K$9)</f>
        <v>221.13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982"/>
        <v>220.5</v>
      </c>
      <c r="Y3235" s="14">
        <f t="shared" si="983"/>
        <v>494.13</v>
      </c>
      <c r="Z3235" s="14">
        <f t="shared" si="984"/>
        <v>0</v>
      </c>
      <c r="AA3235" s="14">
        <f t="shared" si="985"/>
        <v>0</v>
      </c>
      <c r="AB3235" s="14">
        <f t="shared" si="1019"/>
        <v>0</v>
      </c>
      <c r="AC3235" s="15">
        <f t="shared" si="1018"/>
        <v>714.6</v>
      </c>
      <c r="AD3235" s="48">
        <f>(ROUND(AC3235-AC3229,1)/AC3229)</f>
        <v>0.29620896063849089</v>
      </c>
      <c r="AE3235" s="113"/>
      <c r="AF3235" s="60"/>
    </row>
    <row r="3236" spans="1:32">
      <c r="A3236" s="99" t="s">
        <v>844</v>
      </c>
      <c r="B3236" s="93"/>
      <c r="C3236" s="21" t="s">
        <v>2</v>
      </c>
      <c r="D3236" s="12">
        <v>105</v>
      </c>
      <c r="E3236" s="12">
        <v>0</v>
      </c>
      <c r="F3236" s="12">
        <v>210</v>
      </c>
      <c r="G3236" s="12">
        <v>0</v>
      </c>
      <c r="H3236" s="12">
        <v>0</v>
      </c>
      <c r="I3236" s="13">
        <v>50</v>
      </c>
      <c r="J3236" s="13">
        <v>0</v>
      </c>
      <c r="K3236" s="13">
        <v>27</v>
      </c>
      <c r="L3236" s="13">
        <v>27</v>
      </c>
      <c r="M3236" s="13">
        <v>0</v>
      </c>
      <c r="N3236" s="14">
        <f>D3236*$D$10</f>
        <v>126</v>
      </c>
      <c r="O3236" s="14">
        <f>E3236*$E$10</f>
        <v>0</v>
      </c>
      <c r="P3236" s="14">
        <f>F3236*$F$10</f>
        <v>273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94.5</v>
      </c>
      <c r="T3236" s="14">
        <f>(O3236/100)*(K3236*$J$10)</f>
        <v>0</v>
      </c>
      <c r="U3236" s="14">
        <f>(P3236/100)*(K3236*$K$10)+(P3236/100)*(L3236*$L$10)</f>
        <v>221.13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982"/>
        <v>220.5</v>
      </c>
      <c r="Y3236" s="14">
        <f t="shared" si="983"/>
        <v>0</v>
      </c>
      <c r="Z3236" s="14">
        <f t="shared" si="984"/>
        <v>494.13</v>
      </c>
      <c r="AA3236" s="14">
        <f t="shared" si="985"/>
        <v>0</v>
      </c>
      <c r="AB3236" s="14">
        <f t="shared" si="1019"/>
        <v>0</v>
      </c>
      <c r="AC3236" s="15">
        <f t="shared" si="1018"/>
        <v>714.6</v>
      </c>
      <c r="AD3236" s="48">
        <f>(ROUND(AC3236-AC3229,1)/AC3229)</f>
        <v>0.29620896063849089</v>
      </c>
      <c r="AE3236" s="113"/>
      <c r="AF3236" s="60"/>
    </row>
    <row r="3237" spans="1:32">
      <c r="A3237" s="99" t="s">
        <v>845</v>
      </c>
      <c r="B3237" s="93"/>
      <c r="C3237" s="21" t="s">
        <v>3</v>
      </c>
      <c r="D3237" s="12">
        <v>105</v>
      </c>
      <c r="E3237" s="12">
        <v>0</v>
      </c>
      <c r="F3237" s="12">
        <v>0</v>
      </c>
      <c r="G3237" s="12">
        <v>210</v>
      </c>
      <c r="H3237" s="12">
        <v>0</v>
      </c>
      <c r="I3237" s="13">
        <v>50</v>
      </c>
      <c r="J3237" s="13">
        <v>0</v>
      </c>
      <c r="K3237" s="13">
        <v>0</v>
      </c>
      <c r="L3237" s="13">
        <v>54</v>
      </c>
      <c r="M3237" s="13">
        <v>0</v>
      </c>
      <c r="N3237" s="14">
        <f>D3237*$D$11</f>
        <v>126</v>
      </c>
      <c r="O3237" s="14">
        <f>E3237*$E$11</f>
        <v>0</v>
      </c>
      <c r="P3237" s="14">
        <f>F3237*$F$11</f>
        <v>0</v>
      </c>
      <c r="Q3237" s="14">
        <f>G3237*$G$11</f>
        <v>273</v>
      </c>
      <c r="R3237" s="14">
        <f>H3237*$H$11</f>
        <v>0</v>
      </c>
      <c r="S3237" s="14">
        <f>(N3237/100)*(I3237*$I$11)+(N3237/100)*(J3237*$J$11)</f>
        <v>94.5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221.13</v>
      </c>
      <c r="W3237" s="14">
        <f>(R3237/100)*(K3237*$K$11)+(R3237/100)*(L3237*$L$11)</f>
        <v>0</v>
      </c>
      <c r="X3237" s="14">
        <f t="shared" si="982"/>
        <v>220.5</v>
      </c>
      <c r="Y3237" s="14">
        <f t="shared" si="983"/>
        <v>0</v>
      </c>
      <c r="Z3237" s="14">
        <f t="shared" si="984"/>
        <v>0</v>
      </c>
      <c r="AA3237" s="14">
        <f t="shared" si="985"/>
        <v>494.13</v>
      </c>
      <c r="AB3237" s="14">
        <f t="shared" si="1019"/>
        <v>0</v>
      </c>
      <c r="AC3237" s="15">
        <f t="shared" si="1018"/>
        <v>714.6</v>
      </c>
      <c r="AD3237" s="48">
        <f>(ROUND(AC3237-AC3229,1)/AC3229)</f>
        <v>0.29620896063849089</v>
      </c>
      <c r="AE3237" s="113"/>
      <c r="AF3237" s="60"/>
    </row>
    <row r="3238" spans="1:32">
      <c r="A3238" s="99" t="s">
        <v>846</v>
      </c>
      <c r="B3238" s="93"/>
      <c r="C3238" s="21" t="s">
        <v>4</v>
      </c>
      <c r="D3238" s="12">
        <v>105</v>
      </c>
      <c r="E3238" s="12">
        <v>0</v>
      </c>
      <c r="F3238" s="12">
        <v>0</v>
      </c>
      <c r="G3238" s="12">
        <v>0</v>
      </c>
      <c r="H3238" s="12">
        <v>210</v>
      </c>
      <c r="I3238" s="13">
        <v>50</v>
      </c>
      <c r="J3238" s="13">
        <v>0</v>
      </c>
      <c r="K3238" s="13">
        <v>27</v>
      </c>
      <c r="L3238" s="13">
        <v>27</v>
      </c>
      <c r="M3238" s="13">
        <v>0</v>
      </c>
      <c r="N3238" s="14">
        <f>D3238*$D$12</f>
        <v>126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273</v>
      </c>
      <c r="S3238" s="14">
        <f>(N3238/100)*(I3238*$I$12)+(N3238/100)*(J3238*$J$12)</f>
        <v>94.5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221.13</v>
      </c>
      <c r="X3238" s="14">
        <f t="shared" si="982"/>
        <v>220.5</v>
      </c>
      <c r="Y3238" s="14">
        <f t="shared" si="983"/>
        <v>0</v>
      </c>
      <c r="Z3238" s="14">
        <f t="shared" si="984"/>
        <v>0</v>
      </c>
      <c r="AA3238" s="14">
        <f t="shared" si="985"/>
        <v>0</v>
      </c>
      <c r="AB3238" s="14">
        <f t="shared" si="1019"/>
        <v>494.13</v>
      </c>
      <c r="AC3238" s="15">
        <f t="shared" si="1018"/>
        <v>714.6</v>
      </c>
      <c r="AD3238" s="48">
        <f>(ROUND(AC3238-AC3229,1)/AC3229)</f>
        <v>0.29620896063849089</v>
      </c>
      <c r="AE3238" s="113"/>
      <c r="AF3238" s="60"/>
    </row>
    <row r="3239" spans="1:32">
      <c r="A3239" s="99" t="s">
        <v>847</v>
      </c>
      <c r="B3239" s="93"/>
      <c r="C3239" s="21" t="s">
        <v>327</v>
      </c>
      <c r="D3239" s="12">
        <v>210</v>
      </c>
      <c r="E3239" s="12">
        <v>0</v>
      </c>
      <c r="F3239" s="12">
        <v>0</v>
      </c>
      <c r="G3239" s="12">
        <v>0</v>
      </c>
      <c r="H3239" s="12">
        <v>0</v>
      </c>
      <c r="I3239" s="13">
        <v>50</v>
      </c>
      <c r="J3239" s="13">
        <v>0</v>
      </c>
      <c r="K3239" s="13">
        <v>0</v>
      </c>
      <c r="L3239" s="13">
        <v>0</v>
      </c>
      <c r="M3239" s="13">
        <v>55</v>
      </c>
      <c r="N3239" s="14">
        <f>D3239*$D$13</f>
        <v>273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429.97500000000002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982"/>
        <v>702.97500000000002</v>
      </c>
      <c r="Y3239" s="14">
        <f t="shared" si="983"/>
        <v>0</v>
      </c>
      <c r="Z3239" s="14">
        <f t="shared" si="984"/>
        <v>0</v>
      </c>
      <c r="AA3239" s="14">
        <f t="shared" si="985"/>
        <v>0</v>
      </c>
      <c r="AB3239" s="14">
        <f t="shared" si="1019"/>
        <v>0</v>
      </c>
      <c r="AC3239" s="15">
        <f t="shared" si="1018"/>
        <v>703</v>
      </c>
      <c r="AD3239" s="48">
        <f>(ROUND(AC3239-AC3229,1)/AC3229)</f>
        <v>0.27516778523489932</v>
      </c>
      <c r="AE3239" s="113"/>
      <c r="AF3239" s="60"/>
    </row>
    <row r="3240" spans="1:32">
      <c r="A3240" s="99" t="s">
        <v>848</v>
      </c>
      <c r="B3240" s="93"/>
      <c r="C3240" s="21" t="s">
        <v>328</v>
      </c>
      <c r="D3240" s="12">
        <v>210</v>
      </c>
      <c r="E3240" s="12">
        <v>0</v>
      </c>
      <c r="F3240" s="12">
        <v>0</v>
      </c>
      <c r="G3240" s="12">
        <v>0</v>
      </c>
      <c r="H3240" s="12">
        <v>0</v>
      </c>
      <c r="I3240" s="13">
        <v>50</v>
      </c>
      <c r="J3240" s="13">
        <v>0</v>
      </c>
      <c r="K3240" s="13">
        <v>55</v>
      </c>
      <c r="L3240" s="13">
        <v>0</v>
      </c>
      <c r="M3240" s="13">
        <v>0</v>
      </c>
      <c r="N3240" s="14">
        <f>D3240*$D$14</f>
        <v>273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429.97500000000002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982"/>
        <v>702.97500000000002</v>
      </c>
      <c r="Y3240" s="14">
        <f t="shared" si="983"/>
        <v>0</v>
      </c>
      <c r="Z3240" s="14">
        <f t="shared" si="984"/>
        <v>0</v>
      </c>
      <c r="AA3240" s="14">
        <f t="shared" si="985"/>
        <v>0</v>
      </c>
      <c r="AB3240" s="14">
        <f t="shared" si="1019"/>
        <v>0</v>
      </c>
      <c r="AC3240" s="15">
        <f t="shared" si="1018"/>
        <v>703</v>
      </c>
      <c r="AD3240" s="48">
        <f>(ROUND(AC3240-AC3229,1)/AC3229)</f>
        <v>0.27516778523489932</v>
      </c>
      <c r="AE3240" s="113"/>
      <c r="AF3240" s="60"/>
    </row>
    <row r="3241" spans="1:32">
      <c r="A3241" s="99"/>
      <c r="B3241" s="93"/>
      <c r="C3241" s="21" t="s">
        <v>329</v>
      </c>
      <c r="D3241" s="12">
        <v>210</v>
      </c>
      <c r="E3241" s="12">
        <v>0</v>
      </c>
      <c r="F3241" s="12">
        <v>0</v>
      </c>
      <c r="G3241" s="12">
        <v>0</v>
      </c>
      <c r="H3241" s="12">
        <v>0</v>
      </c>
      <c r="I3241" s="13">
        <v>50</v>
      </c>
      <c r="J3241" s="13">
        <v>0</v>
      </c>
      <c r="K3241" s="13">
        <v>0</v>
      </c>
      <c r="L3241" s="13">
        <v>55</v>
      </c>
      <c r="M3241" s="13">
        <v>0</v>
      </c>
      <c r="N3241" s="14">
        <f>D3241*$D$15</f>
        <v>273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429.97500000000002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982"/>
        <v>702.97500000000002</v>
      </c>
      <c r="Y3241" s="14">
        <f t="shared" si="983"/>
        <v>0</v>
      </c>
      <c r="Z3241" s="14">
        <f t="shared" si="984"/>
        <v>0</v>
      </c>
      <c r="AA3241" s="14">
        <f t="shared" si="985"/>
        <v>0</v>
      </c>
      <c r="AB3241" s="14">
        <f t="shared" si="1019"/>
        <v>0</v>
      </c>
      <c r="AC3241" s="15">
        <f t="shared" si="1018"/>
        <v>703</v>
      </c>
      <c r="AD3241" s="48">
        <f>(ROUND(AC3241-AC3229,1)/AC3229)</f>
        <v>0.27516778523489932</v>
      </c>
      <c r="AE3241" s="113"/>
      <c r="AF3241" s="60"/>
    </row>
    <row r="3242" spans="1:32">
      <c r="A3242" s="99"/>
      <c r="B3242" s="93"/>
      <c r="C3242" s="21" t="s">
        <v>325</v>
      </c>
      <c r="D3242" s="12">
        <v>210</v>
      </c>
      <c r="E3242" s="12">
        <v>0</v>
      </c>
      <c r="F3242" s="12">
        <v>0</v>
      </c>
      <c r="G3242" s="12">
        <v>0</v>
      </c>
      <c r="H3242" s="12">
        <v>0</v>
      </c>
      <c r="I3242" s="13">
        <v>50</v>
      </c>
      <c r="J3242" s="13">
        <v>34</v>
      </c>
      <c r="K3242" s="13">
        <v>0</v>
      </c>
      <c r="L3242" s="13">
        <v>0</v>
      </c>
      <c r="M3242" s="13">
        <v>0</v>
      </c>
      <c r="N3242" s="14">
        <f>D3242*$D$16</f>
        <v>273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349.98599999999999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982"/>
        <v>622.98599999999999</v>
      </c>
      <c r="Y3242" s="14">
        <f t="shared" si="983"/>
        <v>0</v>
      </c>
      <c r="Z3242" s="14">
        <f t="shared" si="984"/>
        <v>0</v>
      </c>
      <c r="AA3242" s="14">
        <f t="shared" si="985"/>
        <v>0</v>
      </c>
      <c r="AB3242" s="14">
        <f t="shared" si="1019"/>
        <v>0</v>
      </c>
      <c r="AC3242" s="15">
        <f t="shared" si="1018"/>
        <v>623</v>
      </c>
      <c r="AD3242" s="48">
        <f>(ROUND(AC3242-AC3229,1)/AC3229)</f>
        <v>0.13005623072737169</v>
      </c>
      <c r="AE3242" s="111"/>
      <c r="AF3242" s="63"/>
    </row>
    <row r="3243" spans="1:32">
      <c r="A3243" s="99"/>
      <c r="B3243" s="93"/>
      <c r="C3243" s="21" t="s">
        <v>326</v>
      </c>
      <c r="D3243" s="12">
        <v>210</v>
      </c>
      <c r="E3243" s="12">
        <v>0</v>
      </c>
      <c r="F3243" s="12">
        <v>0</v>
      </c>
      <c r="G3243" s="12">
        <v>0</v>
      </c>
      <c r="H3243" s="12">
        <v>0</v>
      </c>
      <c r="I3243" s="13">
        <v>64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273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401.85599999999999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982"/>
        <v>674.85599999999999</v>
      </c>
      <c r="Y3243" s="14">
        <f t="shared" si="983"/>
        <v>0</v>
      </c>
      <c r="Z3243" s="14">
        <f t="shared" si="984"/>
        <v>0</v>
      </c>
      <c r="AA3243" s="14">
        <f t="shared" si="985"/>
        <v>0</v>
      </c>
      <c r="AB3243" s="14">
        <f t="shared" si="1019"/>
        <v>0</v>
      </c>
      <c r="AC3243" s="15">
        <f t="shared" si="1018"/>
        <v>674.9</v>
      </c>
      <c r="AD3243" s="48">
        <f>(ROUND(AC3243-AC3229,1)/AC3229)</f>
        <v>0.22419735171413024</v>
      </c>
      <c r="AE3243" s="113"/>
      <c r="AF3243" s="60"/>
    </row>
    <row r="3244" spans="1:32">
      <c r="A3244" s="106" t="s">
        <v>0</v>
      </c>
      <c r="B3244" s="90" t="s">
        <v>154</v>
      </c>
      <c r="C3244" s="50" t="s">
        <v>242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210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82"/>
        <v>525</v>
      </c>
      <c r="Y3244" s="52">
        <f t="shared" si="983"/>
        <v>0</v>
      </c>
      <c r="Z3244" s="52">
        <f t="shared" si="984"/>
        <v>0</v>
      </c>
      <c r="AA3244" s="52">
        <f t="shared" si="985"/>
        <v>0</v>
      </c>
      <c r="AB3244" s="52">
        <f>R3244+W3244</f>
        <v>0</v>
      </c>
      <c r="AC3244" s="53">
        <f>ROUND(X3244+Y3244+Z3244+AA3244+AB3244,1)</f>
        <v>525</v>
      </c>
      <c r="AD3244" s="58"/>
      <c r="AE3244" s="113"/>
      <c r="AF3244" s="60"/>
    </row>
    <row r="3245" spans="1:32">
      <c r="A3245" s="99" t="s">
        <v>814</v>
      </c>
      <c r="B3245" s="91">
        <v>40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96</v>
      </c>
      <c r="J3245" s="13">
        <v>37</v>
      </c>
      <c r="K3245" s="13">
        <v>0</v>
      </c>
      <c r="L3245" s="13">
        <v>0</v>
      </c>
      <c r="M3245" s="13">
        <v>0</v>
      </c>
      <c r="N3245" s="14">
        <f>D3245*$D$4</f>
        <v>182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435.70800000000008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0">N3245+S3245</f>
        <v>617.70800000000008</v>
      </c>
      <c r="Y3245" s="14">
        <f t="shared" ref="Y3245:Y3258" si="1021">O3245+T3245</f>
        <v>0</v>
      </c>
      <c r="Z3245" s="14">
        <f t="shared" ref="Z3245:Z3258" si="1022">P3245+U3245</f>
        <v>0</v>
      </c>
      <c r="AA3245" s="14">
        <f t="shared" ref="AA3245:AA3258" si="1023">Q3245+V3245</f>
        <v>0</v>
      </c>
      <c r="AB3245" s="14">
        <f>R3245+W3245</f>
        <v>0</v>
      </c>
      <c r="AC3245" s="15">
        <f>ROUND(X3245+Y3245+Z3245+AA3245+AB3245,1)</f>
        <v>617.70000000000005</v>
      </c>
      <c r="AD3245" s="48">
        <f>(ROUND(AC3245-AC3244,1)/AC3244)</f>
        <v>0.17657142857142857</v>
      </c>
      <c r="AE3245" s="113" t="s">
        <v>813</v>
      </c>
      <c r="AF3245" s="60"/>
    </row>
    <row r="3246" spans="1:32">
      <c r="A3246" s="99" t="s">
        <v>815</v>
      </c>
      <c r="B3246" s="91">
        <v>0</v>
      </c>
      <c r="C3246" s="21" t="s">
        <v>849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196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0"/>
        <v>490</v>
      </c>
      <c r="Y3246" s="14">
        <f t="shared" si="1021"/>
        <v>0</v>
      </c>
      <c r="Z3246" s="14">
        <f t="shared" si="1022"/>
        <v>0</v>
      </c>
      <c r="AA3246" s="14">
        <f t="shared" si="1023"/>
        <v>0</v>
      </c>
      <c r="AB3246" s="14">
        <f>R3246+W3246</f>
        <v>0</v>
      </c>
      <c r="AC3246" s="15">
        <f t="shared" ref="AC3246:AC3258" si="1024">ROUND(X3246+Y3246+Z3246+AA3246+AB3246,1)</f>
        <v>490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816</v>
      </c>
      <c r="B3247" s="91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196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0"/>
        <v>490</v>
      </c>
      <c r="Y3247" s="14">
        <f t="shared" si="1021"/>
        <v>0</v>
      </c>
      <c r="Z3247" s="14">
        <f t="shared" si="1022"/>
        <v>0</v>
      </c>
      <c r="AA3247" s="14">
        <f t="shared" si="1023"/>
        <v>0</v>
      </c>
      <c r="AB3247" s="14">
        <f t="shared" ref="AB3247:AB3258" si="1025">R3247+W3247</f>
        <v>0</v>
      </c>
      <c r="AC3247" s="15">
        <f t="shared" si="1024"/>
        <v>490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817</v>
      </c>
      <c r="B3248" s="91">
        <v>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196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0"/>
        <v>490</v>
      </c>
      <c r="Y3248" s="14">
        <f t="shared" si="1021"/>
        <v>0</v>
      </c>
      <c r="Z3248" s="14">
        <f t="shared" si="1022"/>
        <v>0</v>
      </c>
      <c r="AA3248" s="14">
        <f t="shared" si="1023"/>
        <v>0</v>
      </c>
      <c r="AB3248" s="14">
        <f t="shared" si="1025"/>
        <v>0</v>
      </c>
      <c r="AC3248" s="15">
        <f t="shared" si="1024"/>
        <v>490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666</v>
      </c>
      <c r="B3249" s="91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196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0"/>
        <v>490</v>
      </c>
      <c r="Y3249" s="14">
        <f t="shared" si="1021"/>
        <v>0</v>
      </c>
      <c r="Z3249" s="14">
        <f t="shared" si="1022"/>
        <v>0</v>
      </c>
      <c r="AA3249" s="14">
        <f t="shared" si="1023"/>
        <v>0</v>
      </c>
      <c r="AB3249" s="14">
        <f t="shared" si="1025"/>
        <v>0</v>
      </c>
      <c r="AC3249" s="15">
        <f t="shared" si="1024"/>
        <v>490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80</v>
      </c>
      <c r="J3250" s="13">
        <v>20</v>
      </c>
      <c r="K3250" s="13">
        <v>105</v>
      </c>
      <c r="L3250" s="13">
        <v>0</v>
      </c>
      <c r="M3250" s="13">
        <v>0</v>
      </c>
      <c r="N3250" s="14">
        <f>D3250*$D$9</f>
        <v>84</v>
      </c>
      <c r="O3250" s="14">
        <f>E3250*$E$9</f>
        <v>182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126</v>
      </c>
      <c r="T3250" s="14">
        <f>(O3250/100)*(K3250*$K$9)</f>
        <v>286.65000000000003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0"/>
        <v>210</v>
      </c>
      <c r="Y3250" s="14">
        <f t="shared" si="1021"/>
        <v>468.65000000000003</v>
      </c>
      <c r="Z3250" s="14">
        <f t="shared" si="1022"/>
        <v>0</v>
      </c>
      <c r="AA3250" s="14">
        <f t="shared" si="1023"/>
        <v>0</v>
      </c>
      <c r="AB3250" s="14">
        <f t="shared" si="1025"/>
        <v>0</v>
      </c>
      <c r="AC3250" s="15">
        <f t="shared" si="1024"/>
        <v>678.7</v>
      </c>
      <c r="AD3250" s="48">
        <f>(ROUND(AC3250-AC3244,1)/AC3244)</f>
        <v>0.29276190476190472</v>
      </c>
      <c r="AE3250" s="113"/>
      <c r="AF3250" s="60"/>
    </row>
    <row r="3251" spans="1:32">
      <c r="A3251" s="99" t="s">
        <v>844</v>
      </c>
      <c r="B3251" s="91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80</v>
      </c>
      <c r="J3251" s="13">
        <v>20</v>
      </c>
      <c r="K3251" s="13">
        <v>52.5</v>
      </c>
      <c r="L3251" s="13">
        <v>52.5</v>
      </c>
      <c r="M3251" s="13">
        <v>0</v>
      </c>
      <c r="N3251" s="14">
        <f>D3251*$D$10</f>
        <v>84</v>
      </c>
      <c r="O3251" s="14">
        <f>E3251*$E$10</f>
        <v>0</v>
      </c>
      <c r="P3251" s="14">
        <f>F3251*$F$10</f>
        <v>182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126</v>
      </c>
      <c r="T3251" s="14">
        <f>(O3251/100)*(K3251*$J$10)</f>
        <v>0</v>
      </c>
      <c r="U3251" s="14">
        <f>(P3251/100)*(K3251*$K$10)+(P3251/100)*(L3251*$L$10)</f>
        <v>286.65000000000003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0"/>
        <v>210</v>
      </c>
      <c r="Y3251" s="14">
        <f t="shared" si="1021"/>
        <v>0</v>
      </c>
      <c r="Z3251" s="14">
        <f t="shared" si="1022"/>
        <v>468.65000000000003</v>
      </c>
      <c r="AA3251" s="14">
        <f t="shared" si="1023"/>
        <v>0</v>
      </c>
      <c r="AB3251" s="14">
        <f t="shared" si="1025"/>
        <v>0</v>
      </c>
      <c r="AC3251" s="15">
        <f t="shared" si="1024"/>
        <v>678.7</v>
      </c>
      <c r="AD3251" s="48">
        <f>(ROUND(AC3251-AC3244,1)/AC3244)</f>
        <v>0.29276190476190472</v>
      </c>
      <c r="AE3251" s="113"/>
      <c r="AF3251" s="60"/>
    </row>
    <row r="3252" spans="1:32">
      <c r="A3252" s="99" t="s">
        <v>845</v>
      </c>
      <c r="B3252" s="91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80</v>
      </c>
      <c r="J3252" s="13">
        <v>20</v>
      </c>
      <c r="K3252" s="13">
        <v>0</v>
      </c>
      <c r="L3252" s="13">
        <v>105</v>
      </c>
      <c r="M3252" s="13">
        <v>0</v>
      </c>
      <c r="N3252" s="14">
        <f>D3252*$D$11</f>
        <v>84</v>
      </c>
      <c r="O3252" s="14">
        <f>E3252*$E$11</f>
        <v>0</v>
      </c>
      <c r="P3252" s="14">
        <f>F3252*$F$11</f>
        <v>0</v>
      </c>
      <c r="Q3252" s="14">
        <f>G3252*$G$11</f>
        <v>182</v>
      </c>
      <c r="R3252" s="14">
        <f>H3252*$H$11</f>
        <v>0</v>
      </c>
      <c r="S3252" s="14">
        <f>(N3252/100)*(I3252*$I$11)+(N3252/100)*(J3252*$J$11)</f>
        <v>126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286.65000000000003</v>
      </c>
      <c r="W3252" s="14">
        <f>(R3252/100)*(K3252*$K$11)+(R3252/100)*(L3252*$L$11)</f>
        <v>0</v>
      </c>
      <c r="X3252" s="14">
        <f t="shared" si="1020"/>
        <v>210</v>
      </c>
      <c r="Y3252" s="14">
        <f t="shared" si="1021"/>
        <v>0</v>
      </c>
      <c r="Z3252" s="14">
        <f t="shared" si="1022"/>
        <v>0</v>
      </c>
      <c r="AA3252" s="14">
        <f t="shared" si="1023"/>
        <v>468.65000000000003</v>
      </c>
      <c r="AB3252" s="14">
        <f t="shared" si="1025"/>
        <v>0</v>
      </c>
      <c r="AC3252" s="15">
        <f t="shared" si="1024"/>
        <v>678.7</v>
      </c>
      <c r="AD3252" s="48">
        <f>(ROUND(AC3252-AC3244,1)/AC3244)</f>
        <v>0.29276190476190472</v>
      </c>
      <c r="AE3252" s="113"/>
      <c r="AF3252" s="60"/>
    </row>
    <row r="3253" spans="1:32">
      <c r="A3253" s="99" t="s">
        <v>846</v>
      </c>
      <c r="B3253" s="91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80</v>
      </c>
      <c r="J3253" s="13">
        <v>20</v>
      </c>
      <c r="K3253" s="13">
        <v>52.5</v>
      </c>
      <c r="L3253" s="13">
        <v>52.5</v>
      </c>
      <c r="M3253" s="13">
        <v>0</v>
      </c>
      <c r="N3253" s="14">
        <f>D3253*$D$12</f>
        <v>84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182</v>
      </c>
      <c r="S3253" s="14">
        <f>(N3253/100)*(I3253*$I$12)+(N3253/100)*(J3253*$J$12)</f>
        <v>126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286.65000000000003</v>
      </c>
      <c r="X3253" s="14">
        <f t="shared" si="1020"/>
        <v>210</v>
      </c>
      <c r="Y3253" s="14">
        <f t="shared" si="1021"/>
        <v>0</v>
      </c>
      <c r="Z3253" s="14">
        <f t="shared" si="1022"/>
        <v>0</v>
      </c>
      <c r="AA3253" s="14">
        <f t="shared" si="1023"/>
        <v>0</v>
      </c>
      <c r="AB3253" s="14">
        <f t="shared" si="1025"/>
        <v>468.65000000000003</v>
      </c>
      <c r="AC3253" s="15">
        <f t="shared" si="1024"/>
        <v>678.7</v>
      </c>
      <c r="AD3253" s="48">
        <f>(ROUND(AC3253-AC3244,1)/AC3244)</f>
        <v>0.29276190476190472</v>
      </c>
      <c r="AE3253" s="113"/>
      <c r="AF3253" s="60"/>
    </row>
    <row r="3254" spans="1:32">
      <c r="A3254" s="99" t="s">
        <v>847</v>
      </c>
      <c r="B3254" s="91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20</v>
      </c>
      <c r="K3254" s="13">
        <v>0</v>
      </c>
      <c r="L3254" s="13">
        <v>0</v>
      </c>
      <c r="M3254" s="13">
        <v>80</v>
      </c>
      <c r="N3254" s="14">
        <f>D3254*$D$13</f>
        <v>182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491.4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0"/>
        <v>673.4</v>
      </c>
      <c r="Y3254" s="14">
        <f t="shared" si="1021"/>
        <v>0</v>
      </c>
      <c r="Z3254" s="14">
        <f t="shared" si="1022"/>
        <v>0</v>
      </c>
      <c r="AA3254" s="14">
        <f t="shared" si="1023"/>
        <v>0</v>
      </c>
      <c r="AB3254" s="14">
        <f t="shared" si="1025"/>
        <v>0</v>
      </c>
      <c r="AC3254" s="15">
        <f t="shared" si="1024"/>
        <v>673.4</v>
      </c>
      <c r="AD3254" s="48">
        <f>(ROUND(AC3254-AC3244,1)/AC3244)</f>
        <v>0.28266666666666668</v>
      </c>
      <c r="AE3254" s="113"/>
      <c r="AF3254" s="60"/>
    </row>
    <row r="3255" spans="1:32">
      <c r="A3255" s="99" t="s">
        <v>848</v>
      </c>
      <c r="B3255" s="91"/>
      <c r="C3255" s="21" t="s">
        <v>328</v>
      </c>
      <c r="D3255" s="12">
        <v>140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20</v>
      </c>
      <c r="K3255" s="13">
        <v>80</v>
      </c>
      <c r="L3255" s="13">
        <v>0</v>
      </c>
      <c r="M3255" s="13">
        <v>0</v>
      </c>
      <c r="N3255" s="14">
        <f>D3255*$D$14</f>
        <v>182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491.4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0"/>
        <v>673.4</v>
      </c>
      <c r="Y3255" s="14">
        <f t="shared" si="1021"/>
        <v>0</v>
      </c>
      <c r="Z3255" s="14">
        <f t="shared" si="1022"/>
        <v>0</v>
      </c>
      <c r="AA3255" s="14">
        <f t="shared" si="1023"/>
        <v>0</v>
      </c>
      <c r="AB3255" s="14">
        <f t="shared" si="1025"/>
        <v>0</v>
      </c>
      <c r="AC3255" s="15">
        <f t="shared" si="1024"/>
        <v>673.4</v>
      </c>
      <c r="AD3255" s="48">
        <f>(ROUND(AC3255-AC3244,1)/AC3244)</f>
        <v>0.28266666666666668</v>
      </c>
      <c r="AE3255" s="113"/>
      <c r="AF3255" s="60"/>
    </row>
    <row r="3256" spans="1:32">
      <c r="A3256" s="99"/>
      <c r="B3256" s="91"/>
      <c r="C3256" s="21" t="s">
        <v>329</v>
      </c>
      <c r="D3256" s="12">
        <v>140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20</v>
      </c>
      <c r="K3256" s="13">
        <v>0</v>
      </c>
      <c r="L3256" s="13">
        <v>80</v>
      </c>
      <c r="M3256" s="13">
        <v>0</v>
      </c>
      <c r="N3256" s="14">
        <f>D3256*$D$15</f>
        <v>182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491.4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0"/>
        <v>673.4</v>
      </c>
      <c r="Y3256" s="14">
        <f t="shared" si="1021"/>
        <v>0</v>
      </c>
      <c r="Z3256" s="14">
        <f t="shared" si="1022"/>
        <v>0</v>
      </c>
      <c r="AA3256" s="14">
        <f t="shared" si="1023"/>
        <v>0</v>
      </c>
      <c r="AB3256" s="14">
        <f t="shared" si="1025"/>
        <v>0</v>
      </c>
      <c r="AC3256" s="15">
        <f t="shared" si="1024"/>
        <v>673.4</v>
      </c>
      <c r="AD3256" s="48">
        <f>(ROUND(AC3256-AC3244,1)/AC3244)</f>
        <v>0.28266666666666668</v>
      </c>
      <c r="AE3256" s="113"/>
      <c r="AF3256" s="60"/>
    </row>
    <row r="3257" spans="1:32">
      <c r="A3257" s="99"/>
      <c r="B3257" s="91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63</v>
      </c>
      <c r="K3257" s="13">
        <v>0</v>
      </c>
      <c r="L3257" s="13">
        <v>0</v>
      </c>
      <c r="M3257" s="13">
        <v>0</v>
      </c>
      <c r="N3257" s="14">
        <f>D3257*$D$16</f>
        <v>182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409.31799999999998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0"/>
        <v>591.31799999999998</v>
      </c>
      <c r="Y3257" s="14">
        <f t="shared" si="1021"/>
        <v>0</v>
      </c>
      <c r="Z3257" s="14">
        <f t="shared" si="1022"/>
        <v>0</v>
      </c>
      <c r="AA3257" s="14">
        <f t="shared" si="1023"/>
        <v>0</v>
      </c>
      <c r="AB3257" s="14">
        <f t="shared" si="1025"/>
        <v>0</v>
      </c>
      <c r="AC3257" s="15">
        <f t="shared" si="1024"/>
        <v>591.29999999999995</v>
      </c>
      <c r="AD3257" s="48">
        <f>(ROUND(AC3257-AC3244,1)/AC3244)</f>
        <v>0.12628571428571428</v>
      </c>
      <c r="AE3257" s="113"/>
      <c r="AF3257" s="60"/>
    </row>
    <row r="3258" spans="1:32">
      <c r="A3258" s="99"/>
      <c r="B3258" s="91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102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182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463.37199999999996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0"/>
        <v>645.37199999999996</v>
      </c>
      <c r="Y3258" s="14">
        <f t="shared" si="1021"/>
        <v>0</v>
      </c>
      <c r="Z3258" s="14">
        <f t="shared" si="1022"/>
        <v>0</v>
      </c>
      <c r="AA3258" s="14">
        <f t="shared" si="1023"/>
        <v>0</v>
      </c>
      <c r="AB3258" s="14">
        <f t="shared" si="1025"/>
        <v>0</v>
      </c>
      <c r="AC3258" s="15">
        <f t="shared" si="1024"/>
        <v>645.4</v>
      </c>
      <c r="AD3258" s="48">
        <f>(ROUND(AC3258-AC3244,1)/AC3244)</f>
        <v>0.22933333333333333</v>
      </c>
      <c r="AE3258" s="113"/>
      <c r="AF3258" s="60"/>
    </row>
    <row r="3259" spans="1:32">
      <c r="A3259" s="106" t="s">
        <v>0</v>
      </c>
      <c r="B3259" s="92" t="s">
        <v>302</v>
      </c>
      <c r="C3259" s="50" t="s">
        <v>241</v>
      </c>
      <c r="D3259" s="11">
        <v>146</v>
      </c>
      <c r="E3259" s="11">
        <v>0</v>
      </c>
      <c r="F3259" s="11">
        <v>0</v>
      </c>
      <c r="G3259" s="11">
        <v>0</v>
      </c>
      <c r="H3259" s="11">
        <v>0</v>
      </c>
      <c r="I3259" s="51">
        <v>60</v>
      </c>
      <c r="J3259" s="51">
        <v>35</v>
      </c>
      <c r="K3259" s="51">
        <v>0</v>
      </c>
      <c r="L3259" s="51">
        <v>0</v>
      </c>
      <c r="M3259" s="51">
        <v>0</v>
      </c>
      <c r="N3259" s="52">
        <f>D3259*$D$3</f>
        <v>219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312.07499999999999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82"/>
        <v>531.07500000000005</v>
      </c>
      <c r="Y3259" s="52">
        <f t="shared" si="983"/>
        <v>0</v>
      </c>
      <c r="Z3259" s="52">
        <f t="shared" si="984"/>
        <v>0</v>
      </c>
      <c r="AA3259" s="52">
        <f t="shared" si="985"/>
        <v>0</v>
      </c>
      <c r="AB3259" s="52">
        <f>R3259+W3259</f>
        <v>0</v>
      </c>
      <c r="AC3259" s="53">
        <f>ROUND(X3259+Y3259+Z3259+AA3259+AB3259,1)</f>
        <v>531.1</v>
      </c>
      <c r="AD3259" s="58"/>
      <c r="AE3259" s="113"/>
      <c r="AF3259" s="60"/>
    </row>
    <row r="3260" spans="1:32">
      <c r="A3260" s="99" t="s">
        <v>814</v>
      </c>
      <c r="B3260" s="93">
        <v>28</v>
      </c>
      <c r="C3260" s="21" t="s">
        <v>324</v>
      </c>
      <c r="D3260" s="12">
        <v>146</v>
      </c>
      <c r="E3260" s="12">
        <v>0</v>
      </c>
      <c r="F3260" s="12">
        <v>0</v>
      </c>
      <c r="G3260" s="12">
        <v>0</v>
      </c>
      <c r="H3260" s="12">
        <v>0</v>
      </c>
      <c r="I3260" s="13">
        <v>76</v>
      </c>
      <c r="J3260" s="13">
        <v>52</v>
      </c>
      <c r="K3260" s="13">
        <v>0</v>
      </c>
      <c r="L3260" s="13">
        <v>0</v>
      </c>
      <c r="M3260" s="13">
        <v>0</v>
      </c>
      <c r="N3260" s="14">
        <f>D3260*$D$4</f>
        <v>189.8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437.29920000000004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82"/>
        <v>627.09920000000011</v>
      </c>
      <c r="Y3260" s="14">
        <f t="shared" si="983"/>
        <v>0</v>
      </c>
      <c r="Z3260" s="14">
        <f t="shared" si="984"/>
        <v>0</v>
      </c>
      <c r="AA3260" s="14">
        <f t="shared" si="985"/>
        <v>0</v>
      </c>
      <c r="AB3260" s="14">
        <f>R3260+W3260</f>
        <v>0</v>
      </c>
      <c r="AC3260" s="15">
        <f>ROUND(X3260+Y3260+Z3260+AA3260+AB3260,1)</f>
        <v>627.1</v>
      </c>
      <c r="AD3260" s="48">
        <f>(ROUND(AC3260-AC3259,1)/AC3259)</f>
        <v>0.18075691960082846</v>
      </c>
      <c r="AE3260" s="113" t="s">
        <v>813</v>
      </c>
      <c r="AF3260" s="60"/>
    </row>
    <row r="3261" spans="1:32">
      <c r="A3261" s="99" t="s">
        <v>815</v>
      </c>
      <c r="B3261" s="93">
        <v>10</v>
      </c>
      <c r="C3261" s="21" t="s">
        <v>849</v>
      </c>
      <c r="D3261" s="12">
        <v>146</v>
      </c>
      <c r="E3261" s="12">
        <v>0</v>
      </c>
      <c r="F3261" s="12">
        <v>0</v>
      </c>
      <c r="G3261" s="12">
        <v>0</v>
      </c>
      <c r="H3261" s="12">
        <v>0</v>
      </c>
      <c r="I3261" s="13">
        <v>60</v>
      </c>
      <c r="J3261" s="13">
        <v>35</v>
      </c>
      <c r="K3261" s="13">
        <v>0</v>
      </c>
      <c r="L3261" s="13">
        <v>0</v>
      </c>
      <c r="M3261" s="13">
        <v>0</v>
      </c>
      <c r="N3261" s="14">
        <f>D3261*$D$5</f>
        <v>204.39999999999998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291.26999999999992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82"/>
        <v>495.6699999999999</v>
      </c>
      <c r="Y3261" s="14">
        <f t="shared" si="983"/>
        <v>0</v>
      </c>
      <c r="Z3261" s="14">
        <f t="shared" si="984"/>
        <v>0</v>
      </c>
      <c r="AA3261" s="14">
        <f t="shared" si="985"/>
        <v>0</v>
      </c>
      <c r="AB3261" s="14">
        <f>R3261+W3261</f>
        <v>0</v>
      </c>
      <c r="AC3261" s="15">
        <f t="shared" ref="AC3261:AC3273" si="1026">ROUND(X3261+Y3261+Z3261+AA3261+AB3261,1)</f>
        <v>495.7</v>
      </c>
      <c r="AD3261" s="48">
        <f>(ROUND(AC3261-AC3259,1)/AC3259)</f>
        <v>-6.6654114102805487E-2</v>
      </c>
      <c r="AE3261" s="113"/>
      <c r="AF3261" s="60"/>
    </row>
    <row r="3262" spans="1:32">
      <c r="A3262" s="99" t="s">
        <v>816</v>
      </c>
      <c r="B3262" s="93">
        <v>0</v>
      </c>
      <c r="C3262" s="21" t="s">
        <v>337</v>
      </c>
      <c r="D3262" s="12">
        <v>146</v>
      </c>
      <c r="E3262" s="12">
        <v>0</v>
      </c>
      <c r="F3262" s="12">
        <v>0</v>
      </c>
      <c r="G3262" s="12">
        <v>0</v>
      </c>
      <c r="H3262" s="12">
        <v>0</v>
      </c>
      <c r="I3262" s="13">
        <v>60</v>
      </c>
      <c r="J3262" s="13">
        <v>35</v>
      </c>
      <c r="K3262" s="13">
        <v>0</v>
      </c>
      <c r="L3262" s="13">
        <v>0</v>
      </c>
      <c r="M3262" s="13">
        <v>0</v>
      </c>
      <c r="N3262" s="14">
        <f>D3262*$D$6</f>
        <v>204.39999999999998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291.26999999999992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82"/>
        <v>495.6699999999999</v>
      </c>
      <c r="Y3262" s="14">
        <f t="shared" si="983"/>
        <v>0</v>
      </c>
      <c r="Z3262" s="14">
        <f t="shared" si="984"/>
        <v>0</v>
      </c>
      <c r="AA3262" s="14">
        <f t="shared" si="985"/>
        <v>0</v>
      </c>
      <c r="AB3262" s="14">
        <f t="shared" ref="AB3262:AB3273" si="1027">R3262+W3262</f>
        <v>0</v>
      </c>
      <c r="AC3262" s="15">
        <f t="shared" si="1026"/>
        <v>495.7</v>
      </c>
      <c r="AD3262" s="48">
        <f>(ROUND(AC3262-AC3259,1)/AC3259)</f>
        <v>-6.6654114102805487E-2</v>
      </c>
      <c r="AE3262" s="113"/>
      <c r="AF3262" s="60"/>
    </row>
    <row r="3263" spans="1:32">
      <c r="A3263" s="99" t="s">
        <v>817</v>
      </c>
      <c r="B3263" s="93">
        <v>0</v>
      </c>
      <c r="C3263" s="21" t="s">
        <v>338</v>
      </c>
      <c r="D3263" s="12">
        <v>146</v>
      </c>
      <c r="E3263" s="12">
        <v>0</v>
      </c>
      <c r="F3263" s="12">
        <v>0</v>
      </c>
      <c r="G3263" s="12">
        <v>0</v>
      </c>
      <c r="H3263" s="12">
        <v>0</v>
      </c>
      <c r="I3263" s="13">
        <v>60</v>
      </c>
      <c r="J3263" s="13">
        <v>35</v>
      </c>
      <c r="K3263" s="13">
        <v>0</v>
      </c>
      <c r="L3263" s="13">
        <v>0</v>
      </c>
      <c r="M3263" s="13">
        <v>0</v>
      </c>
      <c r="N3263" s="14">
        <f>D3263*$D$7</f>
        <v>204.39999999999998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291.26999999999992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82"/>
        <v>495.6699999999999</v>
      </c>
      <c r="Y3263" s="14">
        <f t="shared" si="983"/>
        <v>0</v>
      </c>
      <c r="Z3263" s="14">
        <f t="shared" si="984"/>
        <v>0</v>
      </c>
      <c r="AA3263" s="14">
        <f t="shared" si="985"/>
        <v>0</v>
      </c>
      <c r="AB3263" s="14">
        <f t="shared" si="1027"/>
        <v>0</v>
      </c>
      <c r="AC3263" s="15">
        <f t="shared" si="1026"/>
        <v>495.7</v>
      </c>
      <c r="AD3263" s="48">
        <f>(ROUND(AC3263-AC3259,1)/AC3259)</f>
        <v>-6.6654114102805487E-2</v>
      </c>
      <c r="AE3263" s="113"/>
      <c r="AF3263" s="60"/>
    </row>
    <row r="3264" spans="1:32">
      <c r="A3264" s="99" t="s">
        <v>666</v>
      </c>
      <c r="B3264" s="93"/>
      <c r="C3264" s="21" t="s">
        <v>339</v>
      </c>
      <c r="D3264" s="12">
        <v>146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35</v>
      </c>
      <c r="K3264" s="13">
        <v>0</v>
      </c>
      <c r="L3264" s="13">
        <v>0</v>
      </c>
      <c r="M3264" s="13">
        <v>0</v>
      </c>
      <c r="N3264" s="14">
        <f>D3264*$D$8</f>
        <v>204.39999999999998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291.26999999999992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82"/>
        <v>495.6699999999999</v>
      </c>
      <c r="Y3264" s="14">
        <f t="shared" si="983"/>
        <v>0</v>
      </c>
      <c r="Z3264" s="14">
        <f t="shared" si="984"/>
        <v>0</v>
      </c>
      <c r="AA3264" s="14">
        <f t="shared" si="985"/>
        <v>0</v>
      </c>
      <c r="AB3264" s="14">
        <f t="shared" si="1027"/>
        <v>0</v>
      </c>
      <c r="AC3264" s="15">
        <f t="shared" si="1026"/>
        <v>495.7</v>
      </c>
      <c r="AD3264" s="48">
        <f>(ROUND(AC3264-AC3259,1)/AC3259)</f>
        <v>-6.6654114102805487E-2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73</v>
      </c>
      <c r="E3265" s="12">
        <v>146</v>
      </c>
      <c r="F3265" s="12">
        <v>0</v>
      </c>
      <c r="G3265" s="12">
        <v>0</v>
      </c>
      <c r="H3265" s="12">
        <v>0</v>
      </c>
      <c r="I3265" s="13">
        <v>60</v>
      </c>
      <c r="J3265" s="13">
        <v>35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189.8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284.70000000000005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82"/>
        <v>212.42999999999998</v>
      </c>
      <c r="Y3265" s="14">
        <f t="shared" si="983"/>
        <v>474.50000000000006</v>
      </c>
      <c r="Z3265" s="14">
        <f t="shared" si="984"/>
        <v>0</v>
      </c>
      <c r="AA3265" s="14">
        <f t="shared" si="985"/>
        <v>0</v>
      </c>
      <c r="AB3265" s="14">
        <f t="shared" si="1027"/>
        <v>0</v>
      </c>
      <c r="AC3265" s="15">
        <f t="shared" si="1026"/>
        <v>686.9</v>
      </c>
      <c r="AD3265" s="48">
        <f>(ROUND(AC3265-AC3259,1)/AC3259)</f>
        <v>0.29335341743551119</v>
      </c>
      <c r="AE3265" s="113"/>
      <c r="AF3265" s="60"/>
    </row>
    <row r="3266" spans="1:32">
      <c r="A3266" s="99" t="s">
        <v>844</v>
      </c>
      <c r="B3266" s="93"/>
      <c r="C3266" s="21" t="s">
        <v>2</v>
      </c>
      <c r="D3266" s="12">
        <v>73</v>
      </c>
      <c r="E3266" s="12">
        <v>0</v>
      </c>
      <c r="F3266" s="12">
        <v>146</v>
      </c>
      <c r="G3266" s="12">
        <v>0</v>
      </c>
      <c r="H3266" s="12">
        <v>0</v>
      </c>
      <c r="I3266" s="13">
        <v>60</v>
      </c>
      <c r="J3266" s="13">
        <v>35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189.8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284.70000000000005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82"/>
        <v>212.42999999999998</v>
      </c>
      <c r="Y3266" s="14">
        <f t="shared" si="983"/>
        <v>0</v>
      </c>
      <c r="Z3266" s="14">
        <f t="shared" si="984"/>
        <v>474.50000000000006</v>
      </c>
      <c r="AA3266" s="14">
        <f t="shared" si="985"/>
        <v>0</v>
      </c>
      <c r="AB3266" s="14">
        <f t="shared" si="1027"/>
        <v>0</v>
      </c>
      <c r="AC3266" s="15">
        <f t="shared" si="1026"/>
        <v>686.9</v>
      </c>
      <c r="AD3266" s="48">
        <f>(ROUND(AC3266-AC3259,1)/AC3259)</f>
        <v>0.29335341743551119</v>
      </c>
      <c r="AE3266" s="113"/>
      <c r="AF3266" s="60"/>
    </row>
    <row r="3267" spans="1:32">
      <c r="A3267" s="99" t="s">
        <v>845</v>
      </c>
      <c r="B3267" s="93"/>
      <c r="C3267" s="21" t="s">
        <v>3</v>
      </c>
      <c r="D3267" s="12">
        <v>73</v>
      </c>
      <c r="E3267" s="12">
        <v>0</v>
      </c>
      <c r="F3267" s="12">
        <v>0</v>
      </c>
      <c r="G3267" s="12">
        <v>146</v>
      </c>
      <c r="H3267" s="12">
        <v>0</v>
      </c>
      <c r="I3267" s="13">
        <v>60</v>
      </c>
      <c r="J3267" s="13">
        <v>35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189.8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284.70000000000005</v>
      </c>
      <c r="W3267" s="14">
        <f>(R3267/100)*(K3267*$K$11)+(R3267/100)*(L3267*$L$11)</f>
        <v>0</v>
      </c>
      <c r="X3267" s="14">
        <f t="shared" si="982"/>
        <v>212.42999999999998</v>
      </c>
      <c r="Y3267" s="14">
        <f t="shared" si="983"/>
        <v>0</v>
      </c>
      <c r="Z3267" s="14">
        <f t="shared" si="984"/>
        <v>0</v>
      </c>
      <c r="AA3267" s="14">
        <f t="shared" si="985"/>
        <v>474.50000000000006</v>
      </c>
      <c r="AB3267" s="14">
        <f t="shared" si="1027"/>
        <v>0</v>
      </c>
      <c r="AC3267" s="15">
        <f t="shared" si="1026"/>
        <v>686.9</v>
      </c>
      <c r="AD3267" s="48">
        <f>(ROUND(AC3267-AC3259,1)/AC3259)</f>
        <v>0.29335341743551119</v>
      </c>
      <c r="AE3267" s="113"/>
      <c r="AF3267" s="60"/>
    </row>
    <row r="3268" spans="1:32">
      <c r="A3268" s="99" t="s">
        <v>846</v>
      </c>
      <c r="B3268" s="93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146</v>
      </c>
      <c r="I3268" s="13">
        <v>60</v>
      </c>
      <c r="J3268" s="13">
        <v>35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189.8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284.70000000000005</v>
      </c>
      <c r="X3268" s="14">
        <f t="shared" si="982"/>
        <v>212.42999999999998</v>
      </c>
      <c r="Y3268" s="14">
        <f t="shared" si="983"/>
        <v>0</v>
      </c>
      <c r="Z3268" s="14">
        <f t="shared" si="984"/>
        <v>0</v>
      </c>
      <c r="AA3268" s="14">
        <f t="shared" si="985"/>
        <v>0</v>
      </c>
      <c r="AB3268" s="14">
        <f t="shared" si="1027"/>
        <v>474.50000000000006</v>
      </c>
      <c r="AC3268" s="15">
        <f t="shared" si="1026"/>
        <v>686.9</v>
      </c>
      <c r="AD3268" s="48">
        <f>(ROUND(AC3268-AC3259,1)/AC3259)</f>
        <v>0.29335341743551119</v>
      </c>
      <c r="AE3268" s="113"/>
      <c r="AF3268" s="60"/>
    </row>
    <row r="3269" spans="1:32">
      <c r="A3269" s="99" t="s">
        <v>847</v>
      </c>
      <c r="B3269" s="93"/>
      <c r="C3269" s="21" t="s">
        <v>327</v>
      </c>
      <c r="D3269" s="12">
        <v>146</v>
      </c>
      <c r="E3269" s="12">
        <v>0</v>
      </c>
      <c r="F3269" s="12">
        <v>0</v>
      </c>
      <c r="G3269" s="12">
        <v>0</v>
      </c>
      <c r="H3269" s="12">
        <v>0</v>
      </c>
      <c r="I3269" s="13">
        <v>60</v>
      </c>
      <c r="J3269" s="13">
        <v>35</v>
      </c>
      <c r="K3269" s="13">
        <v>0</v>
      </c>
      <c r="L3269" s="13">
        <v>0</v>
      </c>
      <c r="M3269" s="13">
        <v>77</v>
      </c>
      <c r="N3269" s="14">
        <f>D3269*$D$13</f>
        <v>189.8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489.68400000000008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82"/>
        <v>679.48400000000015</v>
      </c>
      <c r="Y3269" s="14">
        <f t="shared" si="983"/>
        <v>0</v>
      </c>
      <c r="Z3269" s="14">
        <f t="shared" si="984"/>
        <v>0</v>
      </c>
      <c r="AA3269" s="14">
        <f t="shared" si="985"/>
        <v>0</v>
      </c>
      <c r="AB3269" s="14">
        <f t="shared" si="1027"/>
        <v>0</v>
      </c>
      <c r="AC3269" s="15">
        <f t="shared" si="1026"/>
        <v>679.5</v>
      </c>
      <c r="AD3269" s="48">
        <f>(ROUND(AC3269-AC3259,1)/AC3259)</f>
        <v>0.27942007154961401</v>
      </c>
      <c r="AE3269" s="113"/>
      <c r="AF3269" s="60"/>
    </row>
    <row r="3270" spans="1:32">
      <c r="A3270" s="99" t="s">
        <v>848</v>
      </c>
      <c r="B3270" s="93"/>
      <c r="C3270" s="21" t="s">
        <v>328</v>
      </c>
      <c r="D3270" s="12">
        <v>146</v>
      </c>
      <c r="E3270" s="12">
        <v>0</v>
      </c>
      <c r="F3270" s="12">
        <v>0</v>
      </c>
      <c r="G3270" s="12">
        <v>0</v>
      </c>
      <c r="H3270" s="12">
        <v>0</v>
      </c>
      <c r="I3270" s="13">
        <v>60</v>
      </c>
      <c r="J3270" s="13">
        <v>35</v>
      </c>
      <c r="K3270" s="13">
        <v>77</v>
      </c>
      <c r="L3270" s="13">
        <v>0</v>
      </c>
      <c r="M3270" s="13">
        <v>0</v>
      </c>
      <c r="N3270" s="14">
        <f>D3270*$D$14</f>
        <v>189.8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489.68400000000008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82"/>
        <v>679.48400000000015</v>
      </c>
      <c r="Y3270" s="14">
        <f t="shared" si="983"/>
        <v>0</v>
      </c>
      <c r="Z3270" s="14">
        <f t="shared" si="984"/>
        <v>0</v>
      </c>
      <c r="AA3270" s="14">
        <f t="shared" si="985"/>
        <v>0</v>
      </c>
      <c r="AB3270" s="14">
        <f t="shared" si="1027"/>
        <v>0</v>
      </c>
      <c r="AC3270" s="15">
        <f t="shared" si="1026"/>
        <v>679.5</v>
      </c>
      <c r="AD3270" s="48">
        <f>(ROUND(AC3270-AC3259,1)/AC3259)</f>
        <v>0.27942007154961401</v>
      </c>
      <c r="AE3270" s="113"/>
      <c r="AF3270" s="60"/>
    </row>
    <row r="3271" spans="1:32">
      <c r="A3271" s="99"/>
      <c r="B3271" s="93"/>
      <c r="C3271" s="21" t="s">
        <v>329</v>
      </c>
      <c r="D3271" s="12">
        <v>146</v>
      </c>
      <c r="E3271" s="12">
        <v>0</v>
      </c>
      <c r="F3271" s="12">
        <v>0</v>
      </c>
      <c r="G3271" s="12">
        <v>0</v>
      </c>
      <c r="H3271" s="12">
        <v>0</v>
      </c>
      <c r="I3271" s="13">
        <v>60</v>
      </c>
      <c r="J3271" s="13">
        <v>35</v>
      </c>
      <c r="K3271" s="13">
        <v>0</v>
      </c>
      <c r="L3271" s="13">
        <v>77</v>
      </c>
      <c r="M3271" s="13">
        <v>0</v>
      </c>
      <c r="N3271" s="14">
        <f>D3271*$D$15</f>
        <v>189.8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489.68400000000008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82"/>
        <v>679.48400000000015</v>
      </c>
      <c r="Y3271" s="14">
        <f t="shared" si="983"/>
        <v>0</v>
      </c>
      <c r="Z3271" s="14">
        <f t="shared" si="984"/>
        <v>0</v>
      </c>
      <c r="AA3271" s="14">
        <f t="shared" si="985"/>
        <v>0</v>
      </c>
      <c r="AB3271" s="14">
        <f t="shared" si="1027"/>
        <v>0</v>
      </c>
      <c r="AC3271" s="15">
        <f t="shared" si="1026"/>
        <v>679.5</v>
      </c>
      <c r="AD3271" s="48">
        <f>(ROUND(AC3271-AC3259,1)/AC3259)</f>
        <v>0.27942007154961401</v>
      </c>
      <c r="AE3271" s="113"/>
      <c r="AF3271" s="60"/>
    </row>
    <row r="3272" spans="1:32">
      <c r="A3272" s="99"/>
      <c r="B3272" s="93"/>
      <c r="C3272" s="21" t="s">
        <v>325</v>
      </c>
      <c r="D3272" s="12">
        <v>146</v>
      </c>
      <c r="E3272" s="12">
        <v>0</v>
      </c>
      <c r="F3272" s="12">
        <v>0</v>
      </c>
      <c r="G3272" s="12">
        <v>0</v>
      </c>
      <c r="H3272" s="12">
        <v>0</v>
      </c>
      <c r="I3272" s="13">
        <v>60</v>
      </c>
      <c r="J3272" s="13">
        <v>68</v>
      </c>
      <c r="K3272" s="13">
        <v>0</v>
      </c>
      <c r="L3272" s="13">
        <v>0</v>
      </c>
      <c r="M3272" s="13">
        <v>0</v>
      </c>
      <c r="N3272" s="14">
        <f>D3272*$D$16</f>
        <v>189.8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410.72719999999998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82"/>
        <v>600.52719999999999</v>
      </c>
      <c r="Y3272" s="14">
        <f t="shared" si="983"/>
        <v>0</v>
      </c>
      <c r="Z3272" s="14">
        <f t="shared" si="984"/>
        <v>0</v>
      </c>
      <c r="AA3272" s="14">
        <f t="shared" si="985"/>
        <v>0</v>
      </c>
      <c r="AB3272" s="14">
        <f t="shared" si="1027"/>
        <v>0</v>
      </c>
      <c r="AC3272" s="15">
        <f t="shared" si="1026"/>
        <v>600.5</v>
      </c>
      <c r="AD3272" s="48">
        <f>(ROUND(AC3272-AC3259,1)/AC3259)</f>
        <v>0.13067218979476558</v>
      </c>
      <c r="AE3272" s="113"/>
      <c r="AF3272" s="60"/>
    </row>
    <row r="3273" spans="1:32">
      <c r="A3273" s="99"/>
      <c r="B3273" s="93"/>
      <c r="C3273" s="21" t="s">
        <v>326</v>
      </c>
      <c r="D3273" s="12">
        <v>146</v>
      </c>
      <c r="E3273" s="12">
        <v>0</v>
      </c>
      <c r="F3273" s="12">
        <v>0</v>
      </c>
      <c r="G3273" s="12">
        <v>0</v>
      </c>
      <c r="H3273" s="12">
        <v>0</v>
      </c>
      <c r="I3273" s="13">
        <v>91</v>
      </c>
      <c r="J3273" s="13">
        <v>35</v>
      </c>
      <c r="K3273" s="13">
        <v>0</v>
      </c>
      <c r="L3273" s="13">
        <v>0</v>
      </c>
      <c r="M3273" s="13">
        <v>0</v>
      </c>
      <c r="N3273" s="14">
        <f>D3273*$D$17</f>
        <v>189.8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463.6814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82"/>
        <v>653.48140000000001</v>
      </c>
      <c r="Y3273" s="14">
        <f t="shared" si="983"/>
        <v>0</v>
      </c>
      <c r="Z3273" s="14">
        <f t="shared" si="984"/>
        <v>0</v>
      </c>
      <c r="AA3273" s="14">
        <f t="shared" si="985"/>
        <v>0</v>
      </c>
      <c r="AB3273" s="14">
        <f t="shared" si="1027"/>
        <v>0</v>
      </c>
      <c r="AC3273" s="15">
        <f t="shared" si="1026"/>
        <v>653.5</v>
      </c>
      <c r="AD3273" s="48">
        <f>(ROUND(AC3273-AC3259,1)/AC3259)</f>
        <v>0.2304650724910563</v>
      </c>
      <c r="AE3273" s="113"/>
      <c r="AF3273" s="60"/>
    </row>
    <row r="3274" spans="1:32">
      <c r="A3274" s="106" t="s">
        <v>0</v>
      </c>
      <c r="B3274" s="90" t="s">
        <v>303</v>
      </c>
      <c r="C3274" s="50" t="s">
        <v>241</v>
      </c>
      <c r="D3274" s="11">
        <v>145</v>
      </c>
      <c r="E3274" s="11">
        <v>0</v>
      </c>
      <c r="F3274" s="11">
        <v>0</v>
      </c>
      <c r="G3274" s="11">
        <v>0</v>
      </c>
      <c r="H3274" s="11">
        <v>0</v>
      </c>
      <c r="I3274" s="51">
        <v>70</v>
      </c>
      <c r="J3274" s="51">
        <v>25</v>
      </c>
      <c r="K3274" s="51">
        <v>0</v>
      </c>
      <c r="L3274" s="51">
        <v>0</v>
      </c>
      <c r="M3274" s="51">
        <v>0</v>
      </c>
      <c r="N3274" s="52">
        <f>D3274*$D$3</f>
        <v>217.5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309.9375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82"/>
        <v>527.4375</v>
      </c>
      <c r="Y3274" s="52">
        <f t="shared" si="983"/>
        <v>0</v>
      </c>
      <c r="Z3274" s="52">
        <f t="shared" si="984"/>
        <v>0</v>
      </c>
      <c r="AA3274" s="52">
        <f t="shared" si="985"/>
        <v>0</v>
      </c>
      <c r="AB3274" s="52">
        <f>R3274+W3274</f>
        <v>0</v>
      </c>
      <c r="AC3274" s="53">
        <f>ROUND(X3274+Y3274+Z3274+AA3274+AB3274,1)</f>
        <v>527.4</v>
      </c>
      <c r="AD3274" s="58"/>
      <c r="AE3274" s="113"/>
      <c r="AF3274" s="60"/>
    </row>
    <row r="3275" spans="1:32">
      <c r="A3275" s="99" t="s">
        <v>814</v>
      </c>
      <c r="B3275" s="91">
        <v>35</v>
      </c>
      <c r="C3275" s="21" t="s">
        <v>324</v>
      </c>
      <c r="D3275" s="12">
        <v>145</v>
      </c>
      <c r="E3275" s="12">
        <v>0</v>
      </c>
      <c r="F3275" s="12">
        <v>0</v>
      </c>
      <c r="G3275" s="12">
        <v>0</v>
      </c>
      <c r="H3275" s="12">
        <v>0</v>
      </c>
      <c r="I3275" s="13">
        <v>85</v>
      </c>
      <c r="J3275" s="13">
        <v>42</v>
      </c>
      <c r="K3275" s="13">
        <v>0</v>
      </c>
      <c r="L3275" s="13">
        <v>0</v>
      </c>
      <c r="M3275" s="13">
        <v>0</v>
      </c>
      <c r="N3275" s="14">
        <f>D3275*$D$4</f>
        <v>188.5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430.91100000000006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8">N3275+S3275</f>
        <v>619.41100000000006</v>
      </c>
      <c r="Y3275" s="14">
        <f t="shared" ref="Y3275:Y3288" si="1029">O3275+T3275</f>
        <v>0</v>
      </c>
      <c r="Z3275" s="14">
        <f t="shared" ref="Z3275:Z3288" si="1030">P3275+U3275</f>
        <v>0</v>
      </c>
      <c r="AA3275" s="14">
        <f t="shared" ref="AA3275:AA3288" si="1031">Q3275+V3275</f>
        <v>0</v>
      </c>
      <c r="AB3275" s="14">
        <f>R3275+W3275</f>
        <v>0</v>
      </c>
      <c r="AC3275" s="15">
        <f>ROUND(X3275+Y3275+Z3275+AA3275+AB3275,1)</f>
        <v>619.4</v>
      </c>
      <c r="AD3275" s="48">
        <f>(ROUND(AC3275-AC3274,1)/AC3274)</f>
        <v>0.17444065225635191</v>
      </c>
      <c r="AE3275" s="113" t="s">
        <v>813</v>
      </c>
      <c r="AF3275" s="60"/>
    </row>
    <row r="3276" spans="1:32">
      <c r="A3276" s="99" t="s">
        <v>815</v>
      </c>
      <c r="B3276" s="91">
        <v>0</v>
      </c>
      <c r="C3276" s="21" t="s">
        <v>849</v>
      </c>
      <c r="D3276" s="12">
        <v>145</v>
      </c>
      <c r="E3276" s="12">
        <v>0</v>
      </c>
      <c r="F3276" s="12">
        <v>0</v>
      </c>
      <c r="G3276" s="12">
        <v>0</v>
      </c>
      <c r="H3276" s="12">
        <v>0</v>
      </c>
      <c r="I3276" s="13">
        <v>70</v>
      </c>
      <c r="J3276" s="13">
        <v>25</v>
      </c>
      <c r="K3276" s="13">
        <v>0</v>
      </c>
      <c r="L3276" s="13">
        <v>0</v>
      </c>
      <c r="M3276" s="13">
        <v>0</v>
      </c>
      <c r="N3276" s="14">
        <f>D3276*$D$5</f>
        <v>203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289.27499999999998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492.27499999999998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492.3</v>
      </c>
      <c r="AD3276" s="48">
        <f>(ROUND(AC3276-AC3274,1)/AC3274)</f>
        <v>-6.655290102389079E-2</v>
      </c>
      <c r="AE3276" s="113"/>
      <c r="AF3276" s="60"/>
    </row>
    <row r="3277" spans="1:32">
      <c r="A3277" s="99" t="s">
        <v>816</v>
      </c>
      <c r="B3277" s="91">
        <v>0</v>
      </c>
      <c r="C3277" s="21" t="s">
        <v>337</v>
      </c>
      <c r="D3277" s="12">
        <v>145</v>
      </c>
      <c r="E3277" s="12">
        <v>0</v>
      </c>
      <c r="F3277" s="12">
        <v>0</v>
      </c>
      <c r="G3277" s="12">
        <v>0</v>
      </c>
      <c r="H3277" s="12">
        <v>0</v>
      </c>
      <c r="I3277" s="13">
        <v>70</v>
      </c>
      <c r="J3277" s="13">
        <v>25</v>
      </c>
      <c r="K3277" s="13">
        <v>0</v>
      </c>
      <c r="L3277" s="13">
        <v>0</v>
      </c>
      <c r="M3277" s="13">
        <v>0</v>
      </c>
      <c r="N3277" s="14">
        <f>D3277*$D$6</f>
        <v>203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289.27499999999998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492.27499999999998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492.3</v>
      </c>
      <c r="AD3277" s="48">
        <f>(ROUND(AC3277-AC3274,1)/AC3274)</f>
        <v>-6.655290102389079E-2</v>
      </c>
      <c r="AE3277" s="113"/>
      <c r="AF3277" s="60"/>
    </row>
    <row r="3278" spans="1:32">
      <c r="A3278" s="99" t="s">
        <v>817</v>
      </c>
      <c r="B3278" s="91">
        <v>0</v>
      </c>
      <c r="C3278" s="21" t="s">
        <v>338</v>
      </c>
      <c r="D3278" s="12">
        <v>145</v>
      </c>
      <c r="E3278" s="12">
        <v>0</v>
      </c>
      <c r="F3278" s="12">
        <v>0</v>
      </c>
      <c r="G3278" s="12">
        <v>0</v>
      </c>
      <c r="H3278" s="12">
        <v>0</v>
      </c>
      <c r="I3278" s="13">
        <v>70</v>
      </c>
      <c r="J3278" s="13">
        <v>25</v>
      </c>
      <c r="K3278" s="13">
        <v>0</v>
      </c>
      <c r="L3278" s="13">
        <v>0</v>
      </c>
      <c r="M3278" s="13">
        <v>0</v>
      </c>
      <c r="N3278" s="14">
        <f>D3278*$D$7</f>
        <v>203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289.27499999999998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492.27499999999998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492.3</v>
      </c>
      <c r="AD3278" s="48">
        <f>(ROUND(AC3278-AC3274,1)/AC3274)</f>
        <v>-6.655290102389079E-2</v>
      </c>
      <c r="AE3278" s="113"/>
      <c r="AF3278" s="60"/>
    </row>
    <row r="3279" spans="1:32">
      <c r="A3279" s="99" t="s">
        <v>666</v>
      </c>
      <c r="B3279" s="91"/>
      <c r="C3279" s="21" t="s">
        <v>339</v>
      </c>
      <c r="D3279" s="12">
        <v>145</v>
      </c>
      <c r="E3279" s="12">
        <v>0</v>
      </c>
      <c r="F3279" s="12">
        <v>0</v>
      </c>
      <c r="G3279" s="12">
        <v>0</v>
      </c>
      <c r="H3279" s="12">
        <v>0</v>
      </c>
      <c r="I3279" s="13">
        <v>70</v>
      </c>
      <c r="J3279" s="13">
        <v>25</v>
      </c>
      <c r="K3279" s="13">
        <v>0</v>
      </c>
      <c r="L3279" s="13">
        <v>0</v>
      </c>
      <c r="M3279" s="13">
        <v>0</v>
      </c>
      <c r="N3279" s="14">
        <f>D3279*$D$8</f>
        <v>203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289.27499999999998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492.27499999999998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492.3</v>
      </c>
      <c r="AD3279" s="48">
        <f>(ROUND(AC3279-AC3274,1)/AC3274)</f>
        <v>-6.655290102389079E-2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73</v>
      </c>
      <c r="E3280" s="12">
        <v>145</v>
      </c>
      <c r="F3280" s="12">
        <v>0</v>
      </c>
      <c r="G3280" s="12">
        <v>0</v>
      </c>
      <c r="H3280" s="12">
        <v>0</v>
      </c>
      <c r="I3280" s="13">
        <v>70</v>
      </c>
      <c r="J3280" s="13">
        <v>25</v>
      </c>
      <c r="K3280" s="13">
        <v>100</v>
      </c>
      <c r="L3280" s="13">
        <v>0</v>
      </c>
      <c r="M3280" s="13">
        <v>0</v>
      </c>
      <c r="N3280" s="14">
        <f>D3280*$D$9</f>
        <v>87.6</v>
      </c>
      <c r="O3280" s="14">
        <f>E3280*$E$9</f>
        <v>188.5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124.82999999999998</v>
      </c>
      <c r="T3280" s="14">
        <f>(O3280/100)*(K3280*$K$9)</f>
        <v>282.75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212.42999999999998</v>
      </c>
      <c r="Y3280" s="14">
        <f t="shared" si="1029"/>
        <v>471.25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683.7</v>
      </c>
      <c r="AD3280" s="48">
        <f>(ROUND(AC3280-AC3274,1)/AC3274)</f>
        <v>0.29635949943117185</v>
      </c>
      <c r="AE3280" s="113"/>
      <c r="AF3280" s="60"/>
    </row>
    <row r="3281" spans="1:32">
      <c r="A3281" s="99" t="s">
        <v>844</v>
      </c>
      <c r="B3281" s="91"/>
      <c r="C3281" s="21" t="s">
        <v>2</v>
      </c>
      <c r="D3281" s="12">
        <v>73</v>
      </c>
      <c r="E3281" s="12">
        <v>0</v>
      </c>
      <c r="F3281" s="12">
        <v>145</v>
      </c>
      <c r="G3281" s="12">
        <v>0</v>
      </c>
      <c r="H3281" s="12">
        <v>0</v>
      </c>
      <c r="I3281" s="13">
        <v>70</v>
      </c>
      <c r="J3281" s="13">
        <v>25</v>
      </c>
      <c r="K3281" s="13">
        <v>50</v>
      </c>
      <c r="L3281" s="13">
        <v>50</v>
      </c>
      <c r="M3281" s="13">
        <v>0</v>
      </c>
      <c r="N3281" s="14">
        <f>D3281*$D$10</f>
        <v>87.6</v>
      </c>
      <c r="O3281" s="14">
        <f>E3281*$E$10</f>
        <v>0</v>
      </c>
      <c r="P3281" s="14">
        <f>F3281*$F$10</f>
        <v>188.5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124.82999999999998</v>
      </c>
      <c r="T3281" s="14">
        <f>(O3281/100)*(K3281*$J$10)</f>
        <v>0</v>
      </c>
      <c r="U3281" s="14">
        <f>(P3281/100)*(K3281*$K$10)+(P3281/100)*(L3281*$L$10)</f>
        <v>282.75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212.42999999999998</v>
      </c>
      <c r="Y3281" s="14">
        <f t="shared" si="1029"/>
        <v>0</v>
      </c>
      <c r="Z3281" s="14">
        <f t="shared" si="1030"/>
        <v>471.25</v>
      </c>
      <c r="AA3281" s="14">
        <f t="shared" si="1031"/>
        <v>0</v>
      </c>
      <c r="AB3281" s="14">
        <f t="shared" si="1033"/>
        <v>0</v>
      </c>
      <c r="AC3281" s="15">
        <f t="shared" si="1032"/>
        <v>683.7</v>
      </c>
      <c r="AD3281" s="48">
        <f>(ROUND(AC3281-AC3274,1)/AC3274)</f>
        <v>0.29635949943117185</v>
      </c>
      <c r="AE3281" s="113"/>
      <c r="AF3281" s="60"/>
    </row>
    <row r="3282" spans="1:32">
      <c r="A3282" s="99" t="s">
        <v>845</v>
      </c>
      <c r="B3282" s="91"/>
      <c r="C3282" s="21" t="s">
        <v>3</v>
      </c>
      <c r="D3282" s="12">
        <v>73</v>
      </c>
      <c r="E3282" s="12">
        <v>0</v>
      </c>
      <c r="F3282" s="12">
        <v>0</v>
      </c>
      <c r="G3282" s="12">
        <v>145</v>
      </c>
      <c r="H3282" s="12">
        <v>0</v>
      </c>
      <c r="I3282" s="13">
        <v>70</v>
      </c>
      <c r="J3282" s="13">
        <v>25</v>
      </c>
      <c r="K3282" s="13">
        <v>0</v>
      </c>
      <c r="L3282" s="13">
        <v>100</v>
      </c>
      <c r="M3282" s="13">
        <v>0</v>
      </c>
      <c r="N3282" s="14">
        <f>D3282*$D$11</f>
        <v>87.6</v>
      </c>
      <c r="O3282" s="14">
        <f>E3282*$E$11</f>
        <v>0</v>
      </c>
      <c r="P3282" s="14">
        <f>F3282*$F$11</f>
        <v>0</v>
      </c>
      <c r="Q3282" s="14">
        <f>G3282*$G$11</f>
        <v>188.5</v>
      </c>
      <c r="R3282" s="14">
        <f>H3282*$H$11</f>
        <v>0</v>
      </c>
      <c r="S3282" s="14">
        <f>(N3282/100)*(I3282*$I$11)+(N3282/100)*(J3282*$J$11)</f>
        <v>124.82999999999998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282.75</v>
      </c>
      <c r="W3282" s="14">
        <f>(R3282/100)*(K3282*$K$11)+(R3282/100)*(L3282*$L$11)</f>
        <v>0</v>
      </c>
      <c r="X3282" s="14">
        <f t="shared" si="1028"/>
        <v>212.42999999999998</v>
      </c>
      <c r="Y3282" s="14">
        <f t="shared" si="1029"/>
        <v>0</v>
      </c>
      <c r="Z3282" s="14">
        <f t="shared" si="1030"/>
        <v>0</v>
      </c>
      <c r="AA3282" s="14">
        <f t="shared" si="1031"/>
        <v>471.25</v>
      </c>
      <c r="AB3282" s="14">
        <f t="shared" si="1033"/>
        <v>0</v>
      </c>
      <c r="AC3282" s="15">
        <f t="shared" si="1032"/>
        <v>683.7</v>
      </c>
      <c r="AD3282" s="48">
        <f>(ROUND(AC3282-AC3274,1)/AC3274)</f>
        <v>0.29635949943117185</v>
      </c>
      <c r="AE3282" s="113"/>
      <c r="AF3282" s="60"/>
    </row>
    <row r="3283" spans="1:32">
      <c r="A3283" s="99" t="s">
        <v>846</v>
      </c>
      <c r="B3283" s="91"/>
      <c r="C3283" s="21" t="s">
        <v>4</v>
      </c>
      <c r="D3283" s="12">
        <v>73</v>
      </c>
      <c r="E3283" s="12">
        <v>0</v>
      </c>
      <c r="F3283" s="12">
        <v>0</v>
      </c>
      <c r="G3283" s="12">
        <v>0</v>
      </c>
      <c r="H3283" s="12">
        <v>145</v>
      </c>
      <c r="I3283" s="13">
        <v>70</v>
      </c>
      <c r="J3283" s="13">
        <v>25</v>
      </c>
      <c r="K3283" s="13">
        <v>50</v>
      </c>
      <c r="L3283" s="13">
        <v>50</v>
      </c>
      <c r="M3283" s="13">
        <v>0</v>
      </c>
      <c r="N3283" s="14">
        <f>D3283*$D$12</f>
        <v>87.6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188.5</v>
      </c>
      <c r="S3283" s="14">
        <f>(N3283/100)*(I3283*$I$12)+(N3283/100)*(J3283*$J$12)</f>
        <v>124.82999999999998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282.75</v>
      </c>
      <c r="X3283" s="14">
        <f t="shared" si="1028"/>
        <v>212.42999999999998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471.25</v>
      </c>
      <c r="AC3283" s="15">
        <f t="shared" si="1032"/>
        <v>683.7</v>
      </c>
      <c r="AD3283" s="48">
        <f>(ROUND(AC3283-AC3274,1)/AC3274)</f>
        <v>0.29635949943117185</v>
      </c>
      <c r="AE3283" s="113"/>
      <c r="AF3283" s="60"/>
    </row>
    <row r="3284" spans="1:32">
      <c r="A3284" s="99" t="s">
        <v>847</v>
      </c>
      <c r="B3284" s="91"/>
      <c r="C3284" s="21" t="s">
        <v>327</v>
      </c>
      <c r="D3284" s="12">
        <v>145</v>
      </c>
      <c r="E3284" s="12">
        <v>0</v>
      </c>
      <c r="F3284" s="12">
        <v>0</v>
      </c>
      <c r="G3284" s="12">
        <v>0</v>
      </c>
      <c r="H3284" s="12">
        <v>0</v>
      </c>
      <c r="I3284" s="13">
        <v>70</v>
      </c>
      <c r="J3284" s="13">
        <v>25</v>
      </c>
      <c r="K3284" s="13">
        <v>0</v>
      </c>
      <c r="L3284" s="13">
        <v>0</v>
      </c>
      <c r="M3284" s="13">
        <v>77</v>
      </c>
      <c r="N3284" s="14">
        <f>D3284*$D$13</f>
        <v>188.5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486.33000000000004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674.83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674.8</v>
      </c>
      <c r="AD3284" s="48">
        <f>(ROUND(AC3284-AC3274,1)/AC3274)</f>
        <v>0.27948426241941604</v>
      </c>
      <c r="AE3284" s="113"/>
      <c r="AF3284" s="60"/>
    </row>
    <row r="3285" spans="1:32">
      <c r="A3285" s="99" t="s">
        <v>848</v>
      </c>
      <c r="B3285" s="91"/>
      <c r="C3285" s="21" t="s">
        <v>328</v>
      </c>
      <c r="D3285" s="12">
        <v>145</v>
      </c>
      <c r="E3285" s="12">
        <v>0</v>
      </c>
      <c r="F3285" s="12">
        <v>0</v>
      </c>
      <c r="G3285" s="12">
        <v>0</v>
      </c>
      <c r="H3285" s="12">
        <v>0</v>
      </c>
      <c r="I3285" s="13">
        <v>70</v>
      </c>
      <c r="J3285" s="13">
        <v>25</v>
      </c>
      <c r="K3285" s="13">
        <v>77</v>
      </c>
      <c r="L3285" s="13">
        <v>0</v>
      </c>
      <c r="M3285" s="13">
        <v>0</v>
      </c>
      <c r="N3285" s="14">
        <f>D3285*$D$14</f>
        <v>188.5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486.33000000000004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674.83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674.8</v>
      </c>
      <c r="AD3285" s="48">
        <f>(ROUND(AC3285-AC3274,1)/AC3274)</f>
        <v>0.27948426241941604</v>
      </c>
      <c r="AE3285" s="113"/>
      <c r="AF3285" s="60"/>
    </row>
    <row r="3286" spans="1:32">
      <c r="A3286" s="99"/>
      <c r="B3286" s="91"/>
      <c r="C3286" s="21" t="s">
        <v>329</v>
      </c>
      <c r="D3286" s="12">
        <v>145</v>
      </c>
      <c r="E3286" s="12">
        <v>0</v>
      </c>
      <c r="F3286" s="12">
        <v>0</v>
      </c>
      <c r="G3286" s="12">
        <v>0</v>
      </c>
      <c r="H3286" s="12">
        <v>0</v>
      </c>
      <c r="I3286" s="13">
        <v>70</v>
      </c>
      <c r="J3286" s="13">
        <v>25</v>
      </c>
      <c r="K3286" s="13">
        <v>0</v>
      </c>
      <c r="L3286" s="13">
        <v>77</v>
      </c>
      <c r="M3286" s="13">
        <v>0</v>
      </c>
      <c r="N3286" s="14">
        <f>D3286*$D$15</f>
        <v>188.5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486.33000000000004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674.83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674.8</v>
      </c>
      <c r="AD3286" s="48">
        <f>(ROUND(AC3286-AC3274,1)/AC3274)</f>
        <v>0.27948426241941604</v>
      </c>
      <c r="AE3286" s="113"/>
      <c r="AF3286" s="60"/>
    </row>
    <row r="3287" spans="1:32">
      <c r="A3287" s="99"/>
      <c r="B3287" s="91"/>
      <c r="C3287" s="21" t="s">
        <v>325</v>
      </c>
      <c r="D3287" s="12">
        <v>145</v>
      </c>
      <c r="E3287" s="12">
        <v>0</v>
      </c>
      <c r="F3287" s="12">
        <v>0</v>
      </c>
      <c r="G3287" s="12">
        <v>0</v>
      </c>
      <c r="H3287" s="12">
        <v>0</v>
      </c>
      <c r="I3287" s="13">
        <v>70</v>
      </c>
      <c r="J3287" s="13">
        <v>63</v>
      </c>
      <c r="K3287" s="13">
        <v>0</v>
      </c>
      <c r="L3287" s="13">
        <v>0</v>
      </c>
      <c r="M3287" s="13">
        <v>0</v>
      </c>
      <c r="N3287" s="14">
        <f>D3287*$D$16</f>
        <v>188.5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405.08649999999994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593.58649999999989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593.6</v>
      </c>
      <c r="AD3287" s="48">
        <f>(ROUND(AC3287-AC3274,1)/AC3274)</f>
        <v>0.1255214258627228</v>
      </c>
      <c r="AE3287" s="113"/>
      <c r="AF3287" s="60"/>
    </row>
    <row r="3288" spans="1:32">
      <c r="A3288" s="99"/>
      <c r="B3288" s="91"/>
      <c r="C3288" s="21" t="s">
        <v>326</v>
      </c>
      <c r="D3288" s="12">
        <v>145</v>
      </c>
      <c r="E3288" s="12">
        <v>0</v>
      </c>
      <c r="F3288" s="12">
        <v>0</v>
      </c>
      <c r="G3288" s="12">
        <v>0</v>
      </c>
      <c r="H3288" s="12">
        <v>0</v>
      </c>
      <c r="I3288" s="13">
        <v>95</v>
      </c>
      <c r="J3288" s="13">
        <v>25</v>
      </c>
      <c r="K3288" s="13">
        <v>0</v>
      </c>
      <c r="L3288" s="13">
        <v>0</v>
      </c>
      <c r="M3288" s="13">
        <v>0</v>
      </c>
      <c r="N3288" s="14">
        <f>D3288*$D$17</f>
        <v>188.5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458.99749999999995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647.49749999999995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647.5</v>
      </c>
      <c r="AD3288" s="48">
        <f>(ROUND(AC3288-AC3274,1)/AC3274)</f>
        <v>0.22772089495638984</v>
      </c>
      <c r="AE3288" s="113"/>
      <c r="AF3288" s="60"/>
    </row>
    <row r="3289" spans="1:32">
      <c r="A3289" s="106" t="s">
        <v>0</v>
      </c>
      <c r="B3289" s="92" t="s">
        <v>310</v>
      </c>
      <c r="C3289" s="50" t="s">
        <v>241</v>
      </c>
      <c r="D3289" s="11">
        <v>142</v>
      </c>
      <c r="E3289" s="11">
        <v>0</v>
      </c>
      <c r="F3289" s="11">
        <v>0</v>
      </c>
      <c r="G3289" s="11">
        <v>0</v>
      </c>
      <c r="H3289" s="11">
        <v>0</v>
      </c>
      <c r="I3289" s="51">
        <v>20</v>
      </c>
      <c r="J3289" s="51">
        <v>40</v>
      </c>
      <c r="K3289" s="51">
        <v>0</v>
      </c>
      <c r="L3289" s="51">
        <v>40</v>
      </c>
      <c r="M3289" s="51">
        <v>0</v>
      </c>
      <c r="N3289" s="52">
        <f>D3289*$D$3</f>
        <v>213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319.5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ref="X3289:X3333" si="1034">N3289+S3289</f>
        <v>532.5</v>
      </c>
      <c r="Y3289" s="52">
        <f t="shared" ref="Y3289:Y3333" si="1035">O3289+T3289</f>
        <v>0</v>
      </c>
      <c r="Z3289" s="52">
        <f t="shared" ref="Z3289:Z3333" si="1036">P3289+U3289</f>
        <v>0</v>
      </c>
      <c r="AA3289" s="52">
        <f t="shared" ref="AA3289:AA3333" si="1037">Q3289+V3289</f>
        <v>0</v>
      </c>
      <c r="AB3289" s="52">
        <f>R3289+W3289</f>
        <v>0</v>
      </c>
      <c r="AC3289" s="53">
        <f>ROUND(X3289+Y3289+Z3289+AA3289+AB3289,1)</f>
        <v>532.5</v>
      </c>
      <c r="AD3289" s="58" t="s">
        <v>329</v>
      </c>
      <c r="AE3289" s="113"/>
      <c r="AF3289" s="60"/>
    </row>
    <row r="3290" spans="1:32">
      <c r="A3290" s="99" t="s">
        <v>814</v>
      </c>
      <c r="B3290" s="93">
        <v>25</v>
      </c>
      <c r="C3290" s="21" t="s">
        <v>324</v>
      </c>
      <c r="D3290" s="12">
        <v>142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60</v>
      </c>
      <c r="K3290" s="13">
        <v>0</v>
      </c>
      <c r="L3290" s="13">
        <v>40</v>
      </c>
      <c r="M3290" s="13">
        <v>0</v>
      </c>
      <c r="N3290" s="14">
        <f>D3290*$D$4</f>
        <v>184.6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443.03999999999996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34"/>
        <v>627.64</v>
      </c>
      <c r="Y3290" s="14">
        <f t="shared" si="1035"/>
        <v>0</v>
      </c>
      <c r="Z3290" s="14">
        <f t="shared" si="1036"/>
        <v>0</v>
      </c>
      <c r="AA3290" s="14">
        <f t="shared" si="1037"/>
        <v>0</v>
      </c>
      <c r="AB3290" s="14">
        <f>R3290+W3290</f>
        <v>0</v>
      </c>
      <c r="AC3290" s="15">
        <f>ROUND(X3290+Y3290+Z3290+AA3290+AB3290,1)</f>
        <v>627.6</v>
      </c>
      <c r="AD3290" s="48">
        <f>(ROUND(AC3290-AC3289,1)/AC3289)</f>
        <v>0.17859154929577464</v>
      </c>
      <c r="AE3290" s="113" t="s">
        <v>813</v>
      </c>
      <c r="AF3290" s="60"/>
    </row>
    <row r="3291" spans="1:32">
      <c r="A3291" s="99" t="s">
        <v>815</v>
      </c>
      <c r="B3291" s="93">
        <v>0</v>
      </c>
      <c r="C3291" s="21" t="s">
        <v>849</v>
      </c>
      <c r="D3291" s="12">
        <v>142</v>
      </c>
      <c r="E3291" s="12">
        <v>0</v>
      </c>
      <c r="F3291" s="12">
        <v>0</v>
      </c>
      <c r="G3291" s="12">
        <v>0</v>
      </c>
      <c r="H3291" s="12">
        <v>0</v>
      </c>
      <c r="I3291" s="13">
        <v>20</v>
      </c>
      <c r="J3291" s="13">
        <v>40</v>
      </c>
      <c r="K3291" s="13">
        <v>0</v>
      </c>
      <c r="L3291" s="13">
        <v>40</v>
      </c>
      <c r="M3291" s="13">
        <v>0</v>
      </c>
      <c r="N3291" s="14">
        <f>D3291*$D$5</f>
        <v>198.79999999999998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298.2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497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497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3">
        <v>0</v>
      </c>
      <c r="C3292" s="21" t="s">
        <v>337</v>
      </c>
      <c r="D3292" s="12">
        <v>142</v>
      </c>
      <c r="E3292" s="12">
        <v>0</v>
      </c>
      <c r="F3292" s="12">
        <v>0</v>
      </c>
      <c r="G3292" s="12">
        <v>0</v>
      </c>
      <c r="H3292" s="12">
        <v>0</v>
      </c>
      <c r="I3292" s="13">
        <v>20</v>
      </c>
      <c r="J3292" s="13">
        <v>40</v>
      </c>
      <c r="K3292" s="13">
        <v>0</v>
      </c>
      <c r="L3292" s="13">
        <v>40</v>
      </c>
      <c r="M3292" s="13">
        <v>0</v>
      </c>
      <c r="N3292" s="14">
        <f>D3292*$D$6</f>
        <v>198.79999999999998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298.2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497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497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3">
        <v>10</v>
      </c>
      <c r="C3293" s="21" t="s">
        <v>338</v>
      </c>
      <c r="D3293" s="12">
        <v>142</v>
      </c>
      <c r="E3293" s="12">
        <v>0</v>
      </c>
      <c r="F3293" s="12">
        <v>0</v>
      </c>
      <c r="G3293" s="12">
        <v>0</v>
      </c>
      <c r="H3293" s="12">
        <v>0</v>
      </c>
      <c r="I3293" s="13">
        <v>20</v>
      </c>
      <c r="J3293" s="13">
        <v>40</v>
      </c>
      <c r="K3293" s="13">
        <v>0</v>
      </c>
      <c r="L3293" s="13">
        <v>40</v>
      </c>
      <c r="M3293" s="13">
        <v>0</v>
      </c>
      <c r="N3293" s="14">
        <f>D3293*$D$7</f>
        <v>198.79999999999998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298.2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497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497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3"/>
      <c r="C3294" s="21" t="s">
        <v>339</v>
      </c>
      <c r="D3294" s="12">
        <v>142</v>
      </c>
      <c r="E3294" s="12">
        <v>0</v>
      </c>
      <c r="F3294" s="12">
        <v>0</v>
      </c>
      <c r="G3294" s="12">
        <v>0</v>
      </c>
      <c r="H3294" s="12">
        <v>0</v>
      </c>
      <c r="I3294" s="13">
        <v>20</v>
      </c>
      <c r="J3294" s="13">
        <v>40</v>
      </c>
      <c r="K3294" s="13">
        <v>0</v>
      </c>
      <c r="L3294" s="13">
        <v>40</v>
      </c>
      <c r="M3294" s="13">
        <v>0</v>
      </c>
      <c r="N3294" s="14">
        <f>D3294*$D$8</f>
        <v>198.79999999999998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298.2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497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497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71</v>
      </c>
      <c r="E3295" s="12">
        <v>184</v>
      </c>
      <c r="F3295" s="12">
        <v>0</v>
      </c>
      <c r="G3295" s="12">
        <v>0</v>
      </c>
      <c r="H3295" s="12">
        <v>0</v>
      </c>
      <c r="I3295" s="13">
        <v>20</v>
      </c>
      <c r="J3295" s="13">
        <v>40</v>
      </c>
      <c r="K3295" s="13">
        <v>80</v>
      </c>
      <c r="L3295" s="13">
        <v>0</v>
      </c>
      <c r="M3295" s="13">
        <v>0</v>
      </c>
      <c r="N3295" s="14">
        <f>D3295*$D$9</f>
        <v>85.2</v>
      </c>
      <c r="O3295" s="14">
        <f>E3295*$E$9</f>
        <v>239.20000000000002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76.679999999999993</v>
      </c>
      <c r="T3295" s="14">
        <f>(O3295/100)*(K3295*$K$9)</f>
        <v>287.04000000000002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161.88</v>
      </c>
      <c r="Y3295" s="14">
        <f t="shared" si="1035"/>
        <v>526.24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688.1</v>
      </c>
      <c r="AD3295" s="48">
        <f>(ROUND(AC3295-AC3289,1)/AC3289)</f>
        <v>0.29220657276995304</v>
      </c>
      <c r="AE3295" s="113"/>
      <c r="AF3295" s="60"/>
    </row>
    <row r="3296" spans="1:32">
      <c r="A3296" s="99" t="s">
        <v>844</v>
      </c>
      <c r="B3296" s="93"/>
      <c r="C3296" s="21" t="s">
        <v>2</v>
      </c>
      <c r="D3296" s="12">
        <v>71</v>
      </c>
      <c r="E3296" s="12">
        <v>0</v>
      </c>
      <c r="F3296" s="12">
        <v>143</v>
      </c>
      <c r="G3296" s="12">
        <v>0</v>
      </c>
      <c r="H3296" s="12">
        <v>0</v>
      </c>
      <c r="I3296" s="13">
        <v>20</v>
      </c>
      <c r="J3296" s="13">
        <v>40</v>
      </c>
      <c r="K3296" s="13">
        <v>50</v>
      </c>
      <c r="L3296" s="13">
        <v>50</v>
      </c>
      <c r="M3296" s="13">
        <v>0</v>
      </c>
      <c r="N3296" s="14">
        <f>D3296*$D$10</f>
        <v>85.2</v>
      </c>
      <c r="O3296" s="14">
        <f>E3296*$E$10</f>
        <v>0</v>
      </c>
      <c r="P3296" s="14">
        <f>F3296*$F$10</f>
        <v>185.9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140.57999999999998</v>
      </c>
      <c r="T3296" s="14">
        <f>(O3296/100)*(K3296*$J$10)</f>
        <v>0</v>
      </c>
      <c r="U3296" s="14">
        <f>(P3296/100)*(K3296*$K$10)+(P3296/100)*(L3296*$L$10)</f>
        <v>278.85000000000002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225.77999999999997</v>
      </c>
      <c r="Y3296" s="14">
        <f t="shared" si="1035"/>
        <v>0</v>
      </c>
      <c r="Z3296" s="14">
        <f t="shared" si="1036"/>
        <v>464.75</v>
      </c>
      <c r="AA3296" s="14">
        <f t="shared" si="1037"/>
        <v>0</v>
      </c>
      <c r="AB3296" s="14">
        <f t="shared" si="1039"/>
        <v>0</v>
      </c>
      <c r="AC3296" s="15">
        <f t="shared" si="1038"/>
        <v>690.5</v>
      </c>
      <c r="AD3296" s="48">
        <f>(ROUND(AC3296-AC3289,1)/AC3289)</f>
        <v>0.29671361502347415</v>
      </c>
      <c r="AE3296" s="113"/>
      <c r="AF3296" s="60"/>
    </row>
    <row r="3297" spans="1:32">
      <c r="A3297" s="99" t="s">
        <v>845</v>
      </c>
      <c r="B3297" s="93"/>
      <c r="C3297" s="21" t="s">
        <v>3</v>
      </c>
      <c r="D3297" s="12">
        <v>71</v>
      </c>
      <c r="E3297" s="12">
        <v>0</v>
      </c>
      <c r="F3297" s="12">
        <v>0</v>
      </c>
      <c r="G3297" s="12">
        <v>150</v>
      </c>
      <c r="H3297" s="12">
        <v>0</v>
      </c>
      <c r="I3297" s="13">
        <v>20</v>
      </c>
      <c r="J3297" s="13">
        <v>40</v>
      </c>
      <c r="K3297" s="13">
        <v>0</v>
      </c>
      <c r="L3297" s="13">
        <v>80</v>
      </c>
      <c r="M3297" s="13">
        <v>0</v>
      </c>
      <c r="N3297" s="14">
        <f>D3297*$D$11</f>
        <v>85.2</v>
      </c>
      <c r="O3297" s="14">
        <f>E3297*$E$11</f>
        <v>0</v>
      </c>
      <c r="P3297" s="14">
        <f>F3297*$F$11</f>
        <v>0</v>
      </c>
      <c r="Q3297" s="14">
        <f>G3297*$G$11</f>
        <v>195</v>
      </c>
      <c r="R3297" s="14">
        <f>H3297*$H$11</f>
        <v>0</v>
      </c>
      <c r="S3297" s="14">
        <f>(N3297/100)*(I3297*$I$11)+(N3297/100)*(J3297*$J$11)+(N3297/100)*(L3297*$L$11)</f>
        <v>178.92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234</v>
      </c>
      <c r="W3297" s="14">
        <f>(R3297/100)*(K3297*$K$11)+(R3297/100)*(L3297*$L$11)</f>
        <v>0</v>
      </c>
      <c r="X3297" s="14">
        <f t="shared" si="1034"/>
        <v>264.12</v>
      </c>
      <c r="Y3297" s="14">
        <f t="shared" si="1035"/>
        <v>0</v>
      </c>
      <c r="Z3297" s="14">
        <f t="shared" si="1036"/>
        <v>0</v>
      </c>
      <c r="AA3297" s="14">
        <f t="shared" si="1037"/>
        <v>429</v>
      </c>
      <c r="AB3297" s="14">
        <f t="shared" si="1039"/>
        <v>0</v>
      </c>
      <c r="AC3297" s="15">
        <f t="shared" si="1038"/>
        <v>693.1</v>
      </c>
      <c r="AD3297" s="48">
        <f>(ROUND(AC3297-AC3289,1)/AC3289)</f>
        <v>0.30159624413145542</v>
      </c>
      <c r="AE3297" s="113"/>
      <c r="AF3297" s="60"/>
    </row>
    <row r="3298" spans="1:32">
      <c r="A3298" s="99" t="s">
        <v>846</v>
      </c>
      <c r="B3298" s="93"/>
      <c r="C3298" s="21" t="s">
        <v>4</v>
      </c>
      <c r="D3298" s="12">
        <v>71</v>
      </c>
      <c r="E3298" s="12">
        <v>0</v>
      </c>
      <c r="F3298" s="12">
        <v>0</v>
      </c>
      <c r="G3298" s="12">
        <v>0</v>
      </c>
      <c r="H3298" s="12">
        <v>143</v>
      </c>
      <c r="I3298" s="13">
        <v>20</v>
      </c>
      <c r="J3298" s="13">
        <v>40</v>
      </c>
      <c r="K3298" s="13">
        <v>50</v>
      </c>
      <c r="L3298" s="13">
        <v>50</v>
      </c>
      <c r="M3298" s="13">
        <v>0</v>
      </c>
      <c r="N3298" s="14">
        <f>D3298*$D$12</f>
        <v>85.2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185.9</v>
      </c>
      <c r="S3298" s="14">
        <f>(N3298/100)*(I3298*$I$12)+(N3298/100)*(J3298*$J$12)+(N3298/100)*(L3298*$L$12)</f>
        <v>140.57999999999998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278.85000000000002</v>
      </c>
      <c r="X3298" s="14">
        <f t="shared" si="1034"/>
        <v>225.77999999999997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464.75</v>
      </c>
      <c r="AC3298" s="15">
        <f t="shared" si="1038"/>
        <v>690.5</v>
      </c>
      <c r="AD3298" s="48">
        <f>(ROUND(AC3298-AC3289,1)/AC3289)</f>
        <v>0.29671361502347415</v>
      </c>
      <c r="AE3298" s="113"/>
      <c r="AF3298" s="60"/>
    </row>
    <row r="3299" spans="1:32">
      <c r="A3299" s="99" t="s">
        <v>847</v>
      </c>
      <c r="B3299" s="93"/>
      <c r="C3299" s="21" t="s">
        <v>327</v>
      </c>
      <c r="D3299" s="12">
        <v>142</v>
      </c>
      <c r="E3299" s="12">
        <v>0</v>
      </c>
      <c r="F3299" s="12">
        <v>0</v>
      </c>
      <c r="G3299" s="12">
        <v>0</v>
      </c>
      <c r="H3299" s="12">
        <v>0</v>
      </c>
      <c r="I3299" s="13">
        <v>20</v>
      </c>
      <c r="J3299" s="13">
        <v>40</v>
      </c>
      <c r="K3299" s="13">
        <v>0</v>
      </c>
      <c r="L3299" s="13">
        <v>40</v>
      </c>
      <c r="M3299" s="13">
        <v>80</v>
      </c>
      <c r="N3299" s="14">
        <f>D3299*$D$13</f>
        <v>184.6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498.41999999999996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683.02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683</v>
      </c>
      <c r="AD3299" s="48">
        <f>(ROUND(AC3299-AC3289,1)/AC3289)</f>
        <v>0.28262910798122065</v>
      </c>
      <c r="AE3299" s="113"/>
      <c r="AF3299" s="60"/>
    </row>
    <row r="3300" spans="1:32">
      <c r="A3300" s="99" t="s">
        <v>848</v>
      </c>
      <c r="B3300" s="93"/>
      <c r="C3300" s="21" t="s">
        <v>328</v>
      </c>
      <c r="D3300" s="12">
        <v>169</v>
      </c>
      <c r="E3300" s="12">
        <v>0</v>
      </c>
      <c r="F3300" s="12">
        <v>0</v>
      </c>
      <c r="G3300" s="12">
        <v>0</v>
      </c>
      <c r="H3300" s="12">
        <v>0</v>
      </c>
      <c r="I3300" s="13">
        <v>20</v>
      </c>
      <c r="J3300" s="13">
        <v>40</v>
      </c>
      <c r="K3300" s="13">
        <v>80</v>
      </c>
      <c r="L3300" s="13">
        <v>0</v>
      </c>
      <c r="M3300" s="13">
        <v>0</v>
      </c>
      <c r="N3300" s="14">
        <f>D3300*$D$14</f>
        <v>219.70000000000002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461.37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681.07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681.1</v>
      </c>
      <c r="AD3300" s="48">
        <f>(ROUND(AC3300-AC3289,1)/AC3289)</f>
        <v>0.27906103286384976</v>
      </c>
      <c r="AE3300" s="113"/>
      <c r="AF3300" s="60"/>
    </row>
    <row r="3301" spans="1:32">
      <c r="A3301" s="99"/>
      <c r="B3301" s="93"/>
      <c r="C3301" s="21" t="s">
        <v>329</v>
      </c>
      <c r="D3301" s="12">
        <v>169</v>
      </c>
      <c r="E3301" s="12">
        <v>0</v>
      </c>
      <c r="F3301" s="12">
        <v>0</v>
      </c>
      <c r="G3301" s="12">
        <v>0</v>
      </c>
      <c r="H3301" s="12">
        <v>0</v>
      </c>
      <c r="I3301" s="13">
        <v>20</v>
      </c>
      <c r="J3301" s="13">
        <v>40</v>
      </c>
      <c r="K3301" s="13">
        <v>0</v>
      </c>
      <c r="L3301" s="13">
        <v>80</v>
      </c>
      <c r="M3301" s="13">
        <v>0</v>
      </c>
      <c r="N3301" s="14">
        <f>D3301*$D$15</f>
        <v>219.70000000000002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461.37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681.07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681.1</v>
      </c>
      <c r="AD3301" s="48">
        <f>(ROUND(AC3301-AC3289,1)/AC3289)</f>
        <v>0.27906103286384976</v>
      </c>
      <c r="AE3301" s="113"/>
      <c r="AF3301" s="60"/>
    </row>
    <row r="3302" spans="1:32">
      <c r="A3302" s="99"/>
      <c r="B3302" s="93"/>
      <c r="C3302" s="21" t="s">
        <v>325</v>
      </c>
      <c r="D3302" s="12">
        <v>142</v>
      </c>
      <c r="E3302" s="12">
        <v>0</v>
      </c>
      <c r="F3302" s="12">
        <v>0</v>
      </c>
      <c r="G3302" s="12">
        <v>0</v>
      </c>
      <c r="H3302" s="12">
        <v>0</v>
      </c>
      <c r="I3302" s="13">
        <v>20</v>
      </c>
      <c r="J3302" s="13">
        <v>76</v>
      </c>
      <c r="K3302" s="13">
        <v>0</v>
      </c>
      <c r="L3302" s="13">
        <v>40</v>
      </c>
      <c r="M3302" s="13">
        <v>0</v>
      </c>
      <c r="N3302" s="14">
        <f>D3302*$D$16</f>
        <v>184.6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470.36079999999993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654.96079999999995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655</v>
      </c>
      <c r="AD3302" s="48">
        <f>(ROUND(AC3302-AC3289,1)/AC3289)</f>
        <v>0.2300469483568075</v>
      </c>
      <c r="AE3302" s="113"/>
      <c r="AF3302" s="60"/>
    </row>
    <row r="3303" spans="1:32">
      <c r="A3303" s="99"/>
      <c r="B3303" s="93"/>
      <c r="C3303" s="21" t="s">
        <v>326</v>
      </c>
      <c r="D3303" s="12">
        <v>142</v>
      </c>
      <c r="E3303" s="12">
        <v>0</v>
      </c>
      <c r="F3303" s="12">
        <v>0</v>
      </c>
      <c r="G3303" s="12">
        <v>0</v>
      </c>
      <c r="H3303" s="12">
        <v>0</v>
      </c>
      <c r="I3303" s="13">
        <v>54</v>
      </c>
      <c r="J3303" s="13">
        <v>40</v>
      </c>
      <c r="K3303" s="13">
        <v>0</v>
      </c>
      <c r="L3303" s="13">
        <v>40</v>
      </c>
      <c r="M3303" s="13">
        <v>0</v>
      </c>
      <c r="N3303" s="14">
        <f>D3303*$D$17</f>
        <v>184.6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413.87319999999994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598.47319999999991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598.5</v>
      </c>
      <c r="AD3303" s="48">
        <f>(ROUND(AC3303-AC3289,1)/AC3289)</f>
        <v>0.12394366197183099</v>
      </c>
      <c r="AE3303" s="113"/>
      <c r="AF3303" s="60"/>
    </row>
    <row r="3304" spans="1:32">
      <c r="A3304" s="106" t="s">
        <v>0</v>
      </c>
      <c r="B3304" s="90" t="s">
        <v>312</v>
      </c>
      <c r="C3304" s="50" t="s">
        <v>241</v>
      </c>
      <c r="D3304" s="11">
        <v>148</v>
      </c>
      <c r="E3304" s="11">
        <v>0</v>
      </c>
      <c r="F3304" s="11">
        <v>0</v>
      </c>
      <c r="G3304" s="11">
        <v>0</v>
      </c>
      <c r="H3304" s="11">
        <v>0</v>
      </c>
      <c r="I3304" s="51">
        <v>40</v>
      </c>
      <c r="J3304" s="51">
        <v>15</v>
      </c>
      <c r="K3304" s="51">
        <v>0</v>
      </c>
      <c r="L3304" s="51">
        <v>40</v>
      </c>
      <c r="M3304" s="51">
        <v>0</v>
      </c>
      <c r="N3304" s="52">
        <f>D3304*$D$3</f>
        <v>222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(N3304/100)*(I3304*$I$3)+(N3304/100)*(J3304*$J$3)+(N3304/100)*(L3304*$L$3)</f>
        <v>316.35000000000002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34"/>
        <v>538.35</v>
      </c>
      <c r="Y3304" s="52">
        <f t="shared" si="1035"/>
        <v>0</v>
      </c>
      <c r="Z3304" s="52">
        <f t="shared" si="1036"/>
        <v>0</v>
      </c>
      <c r="AA3304" s="52">
        <f t="shared" si="1037"/>
        <v>0</v>
      </c>
      <c r="AB3304" s="52">
        <f>R3304+W3304</f>
        <v>0</v>
      </c>
      <c r="AC3304" s="53">
        <f>ROUND(X3304+Y3304+Z3304+AA3304+AB3304,1)</f>
        <v>538.4</v>
      </c>
      <c r="AD3304" s="58" t="s">
        <v>329</v>
      </c>
      <c r="AE3304" s="113"/>
      <c r="AF3304" s="60"/>
    </row>
    <row r="3305" spans="1:32">
      <c r="A3305" s="99" t="s">
        <v>814</v>
      </c>
      <c r="B3305" s="91">
        <v>22</v>
      </c>
      <c r="C3305" s="21" t="s">
        <v>324</v>
      </c>
      <c r="D3305" s="12">
        <v>148</v>
      </c>
      <c r="E3305" s="12">
        <v>0</v>
      </c>
      <c r="F3305" s="12">
        <v>0</v>
      </c>
      <c r="G3305" s="12">
        <v>0</v>
      </c>
      <c r="H3305" s="12">
        <v>0</v>
      </c>
      <c r="I3305" s="13">
        <v>60</v>
      </c>
      <c r="J3305" s="13">
        <v>34</v>
      </c>
      <c r="K3305" s="13">
        <v>0</v>
      </c>
      <c r="L3305" s="13">
        <v>40</v>
      </c>
      <c r="M3305" s="13">
        <v>0</v>
      </c>
      <c r="N3305" s="14">
        <f>D3305*$D$4</f>
        <v>192.4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(N3305/100)*(I3305*$I$4)+(N3305/100)*(J3305*$J$4)+(N3305/100)*(L3305*$L$4)</f>
        <v>440.98080000000004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40">N3305+S3305</f>
        <v>633.38080000000002</v>
      </c>
      <c r="Y3305" s="14">
        <f t="shared" ref="Y3305:Y3318" si="1041">O3305+T3305</f>
        <v>0</v>
      </c>
      <c r="Z3305" s="14">
        <f t="shared" ref="Z3305:Z3318" si="1042">P3305+U3305</f>
        <v>0</v>
      </c>
      <c r="AA3305" s="14">
        <f t="shared" ref="AA3305:AA3318" si="1043">Q3305+V3305</f>
        <v>0</v>
      </c>
      <c r="AB3305" s="14">
        <f>R3305+W3305</f>
        <v>0</v>
      </c>
      <c r="AC3305" s="15">
        <f>ROUND(X3305+Y3305+Z3305+AA3305+AB3305,1)</f>
        <v>633.4</v>
      </c>
      <c r="AD3305" s="48">
        <f>(ROUND(AC3305-AC3304,1)/AC3304)</f>
        <v>0.17644873699851413</v>
      </c>
      <c r="AE3305" s="113" t="s">
        <v>813</v>
      </c>
      <c r="AF3305" s="60"/>
    </row>
    <row r="3306" spans="1:32">
      <c r="A3306" s="99" t="s">
        <v>815</v>
      </c>
      <c r="B3306" s="91">
        <v>14</v>
      </c>
      <c r="C3306" s="21" t="s">
        <v>849</v>
      </c>
      <c r="D3306" s="12">
        <v>148</v>
      </c>
      <c r="E3306" s="12">
        <v>0</v>
      </c>
      <c r="F3306" s="12">
        <v>0</v>
      </c>
      <c r="G3306" s="12">
        <v>0</v>
      </c>
      <c r="H3306" s="12">
        <v>0</v>
      </c>
      <c r="I3306" s="13">
        <v>40</v>
      </c>
      <c r="J3306" s="13">
        <v>15</v>
      </c>
      <c r="K3306" s="13">
        <v>0</v>
      </c>
      <c r="L3306" s="13">
        <v>40</v>
      </c>
      <c r="M3306" s="13">
        <v>0</v>
      </c>
      <c r="N3306" s="14">
        <f>D3306*$D$5</f>
        <v>207.2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(N3306/100)*(I3306*$I$5)+(N3306/100)*(J3306*$J$5)+(N3306/100)*(L3306*$L$5)</f>
        <v>295.26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0"/>
        <v>502.46</v>
      </c>
      <c r="Y3306" s="14">
        <f t="shared" si="1041"/>
        <v>0</v>
      </c>
      <c r="Z3306" s="14">
        <f t="shared" si="1042"/>
        <v>0</v>
      </c>
      <c r="AA3306" s="14">
        <f t="shared" si="1043"/>
        <v>0</v>
      </c>
      <c r="AB3306" s="14">
        <f>R3306+W3306</f>
        <v>0</v>
      </c>
      <c r="AC3306" s="15">
        <f t="shared" ref="AC3306:AC3318" si="1044">ROUND(X3306+Y3306+Z3306+AA3306+AB3306,1)</f>
        <v>502.5</v>
      </c>
      <c r="AD3306" s="48">
        <f>(ROUND(AC3306-AC3304,1)/AC3304)</f>
        <v>-6.6679049034175333E-2</v>
      </c>
      <c r="AE3306" s="113"/>
      <c r="AF3306" s="60"/>
    </row>
    <row r="3307" spans="1:32">
      <c r="A3307" s="99" t="s">
        <v>816</v>
      </c>
      <c r="B3307" s="91">
        <v>0</v>
      </c>
      <c r="C3307" s="21" t="s">
        <v>337</v>
      </c>
      <c r="D3307" s="12">
        <v>148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15</v>
      </c>
      <c r="K3307" s="13">
        <v>0</v>
      </c>
      <c r="L3307" s="13">
        <v>40</v>
      </c>
      <c r="M3307" s="13">
        <v>0</v>
      </c>
      <c r="N3307" s="14">
        <f>D3307*$D$6</f>
        <v>207.2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(N3307/100)*(I3307*$I$6)+(N3307/100)*(J3307*$J$6)+(N3307/100)*(L3307*$L$6)</f>
        <v>295.26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0"/>
        <v>502.46</v>
      </c>
      <c r="Y3307" s="14">
        <f t="shared" si="1041"/>
        <v>0</v>
      </c>
      <c r="Z3307" s="14">
        <f t="shared" si="1042"/>
        <v>0</v>
      </c>
      <c r="AA3307" s="14">
        <f t="shared" si="1043"/>
        <v>0</v>
      </c>
      <c r="AB3307" s="14">
        <f t="shared" ref="AB3307:AB3318" si="1045">R3307+W3307</f>
        <v>0</v>
      </c>
      <c r="AC3307" s="15">
        <f t="shared" si="1044"/>
        <v>502.5</v>
      </c>
      <c r="AD3307" s="48">
        <f>(ROUND(AC3307-AC3304,1)/AC3304)</f>
        <v>-6.6679049034175333E-2</v>
      </c>
      <c r="AE3307" s="113"/>
      <c r="AF3307" s="60"/>
    </row>
    <row r="3308" spans="1:32">
      <c r="A3308" s="99" t="s">
        <v>817</v>
      </c>
      <c r="B3308" s="91">
        <v>10</v>
      </c>
      <c r="C3308" s="21" t="s">
        <v>338</v>
      </c>
      <c r="D3308" s="12">
        <v>148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15</v>
      </c>
      <c r="K3308" s="13">
        <v>0</v>
      </c>
      <c r="L3308" s="13">
        <v>40</v>
      </c>
      <c r="M3308" s="13">
        <v>0</v>
      </c>
      <c r="N3308" s="14">
        <f>D3308*$D$7</f>
        <v>207.2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(N3308/100)*(I3308*$I$7)+(N3308/100)*(J3308*$J$7)+(N3308/100)*(L3308*$L$7)</f>
        <v>295.26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0"/>
        <v>502.46</v>
      </c>
      <c r="Y3308" s="14">
        <f t="shared" si="1041"/>
        <v>0</v>
      </c>
      <c r="Z3308" s="14">
        <f t="shared" si="1042"/>
        <v>0</v>
      </c>
      <c r="AA3308" s="14">
        <f t="shared" si="1043"/>
        <v>0</v>
      </c>
      <c r="AB3308" s="14">
        <f t="shared" si="1045"/>
        <v>0</v>
      </c>
      <c r="AC3308" s="15">
        <f t="shared" si="1044"/>
        <v>502.5</v>
      </c>
      <c r="AD3308" s="48">
        <f>(ROUND(AC3308-AC3304,1)/AC3304)</f>
        <v>-6.6679049034175333E-2</v>
      </c>
      <c r="AE3308" s="113"/>
      <c r="AF3308" s="60"/>
    </row>
    <row r="3309" spans="1:32">
      <c r="A3309" s="99" t="s">
        <v>666</v>
      </c>
      <c r="B3309" s="91"/>
      <c r="C3309" s="21" t="s">
        <v>339</v>
      </c>
      <c r="D3309" s="12">
        <v>148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15</v>
      </c>
      <c r="K3309" s="13">
        <v>0</v>
      </c>
      <c r="L3309" s="13">
        <v>40</v>
      </c>
      <c r="M3309" s="13">
        <v>0</v>
      </c>
      <c r="N3309" s="14">
        <f>D3309*$D$8</f>
        <v>207.2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(N3309/100)*(I3309*$I$8)+(N3309/100)*(J3309*$J$8)+(N3309/100)*(L3309*$L$8)</f>
        <v>295.26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0"/>
        <v>502.46</v>
      </c>
      <c r="Y3309" s="14">
        <f t="shared" si="1041"/>
        <v>0</v>
      </c>
      <c r="Z3309" s="14">
        <f t="shared" si="1042"/>
        <v>0</v>
      </c>
      <c r="AA3309" s="14">
        <f t="shared" si="1043"/>
        <v>0</v>
      </c>
      <c r="AB3309" s="14">
        <f t="shared" si="1045"/>
        <v>0</v>
      </c>
      <c r="AC3309" s="15">
        <f t="shared" si="1044"/>
        <v>502.5</v>
      </c>
      <c r="AD3309" s="48">
        <f>(ROUND(AC3309-AC3304,1)/AC3304)</f>
        <v>-6.6679049034175333E-2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74</v>
      </c>
      <c r="E3310" s="12">
        <v>186</v>
      </c>
      <c r="F3310" s="12">
        <v>0</v>
      </c>
      <c r="G3310" s="12">
        <v>0</v>
      </c>
      <c r="H3310" s="12">
        <v>0</v>
      </c>
      <c r="I3310" s="13">
        <v>40</v>
      </c>
      <c r="J3310" s="13">
        <v>15</v>
      </c>
      <c r="K3310" s="13">
        <v>80</v>
      </c>
      <c r="L3310" s="13">
        <v>0</v>
      </c>
      <c r="M3310" s="13">
        <v>0</v>
      </c>
      <c r="N3310" s="14">
        <f>D3310*$D$9</f>
        <v>88.8</v>
      </c>
      <c r="O3310" s="14">
        <f>E3310*$E$9</f>
        <v>241.8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(N3310/100)*(I3310*$I$9)+(N3310/100)*(J3310*$J$9)+(N3310/100)*(L3310*$L$9)</f>
        <v>73.260000000000005</v>
      </c>
      <c r="T3310" s="14">
        <f>(O3310/100)*(K3310*$K$9)</f>
        <v>290.16000000000003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0"/>
        <v>162.06</v>
      </c>
      <c r="Y3310" s="14">
        <f t="shared" si="1041"/>
        <v>531.96</v>
      </c>
      <c r="Z3310" s="14">
        <f t="shared" si="1042"/>
        <v>0</v>
      </c>
      <c r="AA3310" s="14">
        <f t="shared" si="1043"/>
        <v>0</v>
      </c>
      <c r="AB3310" s="14">
        <f t="shared" si="1045"/>
        <v>0</v>
      </c>
      <c r="AC3310" s="15">
        <f t="shared" si="1044"/>
        <v>694</v>
      </c>
      <c r="AD3310" s="48">
        <f>(ROUND(AC3310-AC3304,1)/AC3304)</f>
        <v>0.28900445765230315</v>
      </c>
      <c r="AE3310" s="113"/>
      <c r="AF3310" s="60"/>
    </row>
    <row r="3311" spans="1:32">
      <c r="A3311" s="99" t="s">
        <v>844</v>
      </c>
      <c r="B3311" s="91"/>
      <c r="C3311" s="21" t="s">
        <v>2</v>
      </c>
      <c r="D3311" s="12">
        <v>74</v>
      </c>
      <c r="E3311" s="12">
        <v>0</v>
      </c>
      <c r="F3311" s="12">
        <v>168</v>
      </c>
      <c r="G3311" s="12">
        <v>0</v>
      </c>
      <c r="H3311" s="12">
        <v>0</v>
      </c>
      <c r="I3311" s="13">
        <v>40</v>
      </c>
      <c r="J3311" s="13">
        <v>15</v>
      </c>
      <c r="K3311" s="13">
        <v>40</v>
      </c>
      <c r="L3311" s="13">
        <v>40</v>
      </c>
      <c r="M3311" s="13">
        <v>0</v>
      </c>
      <c r="N3311" s="14">
        <f>D3311*$D$10</f>
        <v>88.8</v>
      </c>
      <c r="O3311" s="14">
        <f>E3311*$E$10</f>
        <v>0</v>
      </c>
      <c r="P3311" s="14">
        <f>F3311*$F$10</f>
        <v>218.4</v>
      </c>
      <c r="Q3311" s="14">
        <f>G3311*$G$10</f>
        <v>0</v>
      </c>
      <c r="R3311" s="14">
        <f>H3311*$H$10</f>
        <v>0</v>
      </c>
      <c r="S3311" s="14">
        <f>(N3311/100)*(I3311*$I$10)+(N3311/100)*(J3311*$J$10)+(N3311/100)*(L3311*$L$10)</f>
        <v>126.54</v>
      </c>
      <c r="T3311" s="14">
        <f>(O3311/100)*(K3311*$J$10)</f>
        <v>0</v>
      </c>
      <c r="U3311" s="14">
        <f>(P3311/100)*(K3311*$K$10)+(P3311/100)*(L3311*$L$10)</f>
        <v>262.08000000000004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0"/>
        <v>215.34</v>
      </c>
      <c r="Y3311" s="14">
        <f t="shared" si="1041"/>
        <v>0</v>
      </c>
      <c r="Z3311" s="14">
        <f t="shared" si="1042"/>
        <v>480.48</v>
      </c>
      <c r="AA3311" s="14">
        <f t="shared" si="1043"/>
        <v>0</v>
      </c>
      <c r="AB3311" s="14">
        <f t="shared" si="1045"/>
        <v>0</v>
      </c>
      <c r="AC3311" s="15">
        <f t="shared" si="1044"/>
        <v>695.8</v>
      </c>
      <c r="AD3311" s="48">
        <f>(ROUND(AC3311-AC3304,1)/AC3304)</f>
        <v>0.2923476968796434</v>
      </c>
      <c r="AE3311" s="113"/>
      <c r="AF3311" s="60"/>
    </row>
    <row r="3312" spans="1:32">
      <c r="A3312" s="99" t="s">
        <v>845</v>
      </c>
      <c r="B3312" s="91"/>
      <c r="C3312" s="21" t="s">
        <v>3</v>
      </c>
      <c r="D3312" s="12">
        <v>74</v>
      </c>
      <c r="E3312" s="12">
        <v>0</v>
      </c>
      <c r="F3312" s="12">
        <v>0</v>
      </c>
      <c r="G3312" s="12">
        <v>152</v>
      </c>
      <c r="H3312" s="12">
        <v>0</v>
      </c>
      <c r="I3312" s="13">
        <v>40</v>
      </c>
      <c r="J3312" s="13">
        <v>15</v>
      </c>
      <c r="K3312" s="13">
        <v>0</v>
      </c>
      <c r="L3312" s="13">
        <v>80</v>
      </c>
      <c r="M3312" s="13">
        <v>0</v>
      </c>
      <c r="N3312" s="14">
        <f>D3312*$D$11</f>
        <v>88.8</v>
      </c>
      <c r="O3312" s="14">
        <f>E3312*$E$11</f>
        <v>0</v>
      </c>
      <c r="P3312" s="14">
        <f>F3312*$F$11</f>
        <v>0</v>
      </c>
      <c r="Q3312" s="14">
        <f>G3312*$G$11</f>
        <v>197.6</v>
      </c>
      <c r="R3312" s="14">
        <f>H3312*$H$11</f>
        <v>0</v>
      </c>
      <c r="S3312" s="14">
        <f>(N3312/100)*(I3312*$I$11)+(N3312/100)*(J3312*$J$11)+(N3312/100)*(L3312*$L$11)</f>
        <v>179.82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237.12</v>
      </c>
      <c r="W3312" s="14">
        <f>(R3312/100)*(K3312*$K$11)+(R3312/100)*(L3312*$L$11)</f>
        <v>0</v>
      </c>
      <c r="X3312" s="14">
        <f t="shared" si="1040"/>
        <v>268.62</v>
      </c>
      <c r="Y3312" s="14">
        <f t="shared" si="1041"/>
        <v>0</v>
      </c>
      <c r="Z3312" s="14">
        <f t="shared" si="1042"/>
        <v>0</v>
      </c>
      <c r="AA3312" s="14">
        <f t="shared" si="1043"/>
        <v>434.72</v>
      </c>
      <c r="AB3312" s="14">
        <f t="shared" si="1045"/>
        <v>0</v>
      </c>
      <c r="AC3312" s="15">
        <f t="shared" si="1044"/>
        <v>703.3</v>
      </c>
      <c r="AD3312" s="48">
        <f>(ROUND(AC3312-AC3304,1)/AC3304)</f>
        <v>0.30627786032689452</v>
      </c>
      <c r="AE3312" s="113"/>
      <c r="AF3312" s="60"/>
    </row>
    <row r="3313" spans="1:32">
      <c r="A3313" s="99" t="s">
        <v>846</v>
      </c>
      <c r="B3313" s="91"/>
      <c r="C3313" s="21" t="s">
        <v>4</v>
      </c>
      <c r="D3313" s="12">
        <v>74</v>
      </c>
      <c r="E3313" s="12">
        <v>0</v>
      </c>
      <c r="F3313" s="12">
        <v>0</v>
      </c>
      <c r="G3313" s="12">
        <v>0</v>
      </c>
      <c r="H3313" s="12">
        <v>168</v>
      </c>
      <c r="I3313" s="13">
        <v>40</v>
      </c>
      <c r="J3313" s="13">
        <v>15</v>
      </c>
      <c r="K3313" s="13">
        <v>40</v>
      </c>
      <c r="L3313" s="13">
        <v>40</v>
      </c>
      <c r="M3313" s="13">
        <v>0</v>
      </c>
      <c r="N3313" s="14">
        <f>D3313*$D$12</f>
        <v>88.8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218.4</v>
      </c>
      <c r="S3313" s="14">
        <f>(N3313/100)*(I3313*$I$12)+(N3313/100)*(J3313*$J$12)+(N3313/100)*(L3313*$L$12)</f>
        <v>126.54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262.08000000000004</v>
      </c>
      <c r="X3313" s="14">
        <f t="shared" si="1040"/>
        <v>215.34</v>
      </c>
      <c r="Y3313" s="14">
        <f t="shared" si="1041"/>
        <v>0</v>
      </c>
      <c r="Z3313" s="14">
        <f t="shared" si="1042"/>
        <v>0</v>
      </c>
      <c r="AA3313" s="14">
        <f t="shared" si="1043"/>
        <v>0</v>
      </c>
      <c r="AB3313" s="14">
        <f t="shared" si="1045"/>
        <v>480.48</v>
      </c>
      <c r="AC3313" s="15">
        <f t="shared" si="1044"/>
        <v>695.8</v>
      </c>
      <c r="AD3313" s="48">
        <f>(ROUND(AC3313-AC3304,1)/AC3304)</f>
        <v>0.2923476968796434</v>
      </c>
      <c r="AE3313" s="113"/>
      <c r="AF3313" s="60"/>
    </row>
    <row r="3314" spans="1:32">
      <c r="A3314" s="99" t="s">
        <v>847</v>
      </c>
      <c r="B3314" s="91"/>
      <c r="C3314" s="21" t="s">
        <v>327</v>
      </c>
      <c r="D3314" s="12">
        <v>148</v>
      </c>
      <c r="E3314" s="12">
        <v>0</v>
      </c>
      <c r="F3314" s="12">
        <v>0</v>
      </c>
      <c r="G3314" s="12">
        <v>0</v>
      </c>
      <c r="H3314" s="12">
        <v>0</v>
      </c>
      <c r="I3314" s="13">
        <v>40</v>
      </c>
      <c r="J3314" s="13">
        <v>15</v>
      </c>
      <c r="K3314" s="13">
        <v>0</v>
      </c>
      <c r="L3314" s="13">
        <v>40</v>
      </c>
      <c r="M3314" s="13">
        <v>77</v>
      </c>
      <c r="N3314" s="14">
        <f>D3314*$D$13</f>
        <v>192.4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(N3314/100)*(I3314*$I$13)+(N3314/100)*(J3314*$J$13)+(N3314/100)*(M3314*$M$13)+(N3314/100)*(L3314*$L$13)</f>
        <v>496.392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0"/>
        <v>688.79200000000003</v>
      </c>
      <c r="Y3314" s="14">
        <f t="shared" si="1041"/>
        <v>0</v>
      </c>
      <c r="Z3314" s="14">
        <f t="shared" si="1042"/>
        <v>0</v>
      </c>
      <c r="AA3314" s="14">
        <f t="shared" si="1043"/>
        <v>0</v>
      </c>
      <c r="AB3314" s="14">
        <f t="shared" si="1045"/>
        <v>0</v>
      </c>
      <c r="AC3314" s="15">
        <f t="shared" si="1044"/>
        <v>688.8</v>
      </c>
      <c r="AD3314" s="48">
        <f>(ROUND(AC3314-AC3304,1)/AC3304)</f>
        <v>0.27934621099554235</v>
      </c>
      <c r="AE3314" s="113"/>
      <c r="AF3314" s="60"/>
    </row>
    <row r="3315" spans="1:32">
      <c r="A3315" s="99" t="s">
        <v>848</v>
      </c>
      <c r="B3315" s="91"/>
      <c r="C3315" s="21" t="s">
        <v>328</v>
      </c>
      <c r="D3315" s="12">
        <v>175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15</v>
      </c>
      <c r="K3315" s="13">
        <v>80</v>
      </c>
      <c r="L3315" s="13">
        <v>0</v>
      </c>
      <c r="M3315" s="13">
        <v>0</v>
      </c>
      <c r="N3315" s="14">
        <f>D3315*$D$14</f>
        <v>227.5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460.6875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0"/>
        <v>688.1875</v>
      </c>
      <c r="Y3315" s="14">
        <f t="shared" si="1041"/>
        <v>0</v>
      </c>
      <c r="Z3315" s="14">
        <f t="shared" si="1042"/>
        <v>0</v>
      </c>
      <c r="AA3315" s="14">
        <f t="shared" si="1043"/>
        <v>0</v>
      </c>
      <c r="AB3315" s="14">
        <f t="shared" si="1045"/>
        <v>0</v>
      </c>
      <c r="AC3315" s="15">
        <f t="shared" si="1044"/>
        <v>688.2</v>
      </c>
      <c r="AD3315" s="48">
        <f>(ROUND(AC3315-AC3304,1)/AC3304)</f>
        <v>0.27823179791976227</v>
      </c>
      <c r="AE3315" s="113"/>
      <c r="AF3315" s="60"/>
    </row>
    <row r="3316" spans="1:32">
      <c r="A3316" s="99"/>
      <c r="B3316" s="91"/>
      <c r="C3316" s="21" t="s">
        <v>329</v>
      </c>
      <c r="D3316" s="12">
        <v>175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15</v>
      </c>
      <c r="K3316" s="13">
        <v>0</v>
      </c>
      <c r="L3316" s="13">
        <v>80</v>
      </c>
      <c r="M3316" s="13">
        <v>0</v>
      </c>
      <c r="N3316" s="14">
        <f>D3316*$D$15</f>
        <v>227.5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460.6875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0"/>
        <v>688.1875</v>
      </c>
      <c r="Y3316" s="14">
        <f t="shared" si="1041"/>
        <v>0</v>
      </c>
      <c r="Z3316" s="14">
        <f t="shared" si="1042"/>
        <v>0</v>
      </c>
      <c r="AA3316" s="14">
        <f t="shared" si="1043"/>
        <v>0</v>
      </c>
      <c r="AB3316" s="14">
        <f t="shared" si="1045"/>
        <v>0</v>
      </c>
      <c r="AC3316" s="15">
        <f t="shared" si="1044"/>
        <v>688.2</v>
      </c>
      <c r="AD3316" s="48">
        <f>(ROUND(AC3316-AC3304,1)/AC3304)</f>
        <v>0.27823179791976227</v>
      </c>
      <c r="AE3316" s="113"/>
      <c r="AF3316" s="60"/>
    </row>
    <row r="3317" spans="1:32">
      <c r="A3317" s="99"/>
      <c r="B3317" s="91"/>
      <c r="C3317" s="21" t="s">
        <v>325</v>
      </c>
      <c r="D3317" s="12">
        <v>148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40</v>
      </c>
      <c r="M3317" s="13">
        <v>0</v>
      </c>
      <c r="N3317" s="14">
        <f>D3317*$D$16</f>
        <v>192.4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(N3317/100)*(I3317*$I$16)+(N3317/100)*(J3317*$J$16)+(N3317/100)*(L3317*$L$16)</f>
        <v>413.66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0"/>
        <v>606.06000000000006</v>
      </c>
      <c r="Y3317" s="14">
        <f t="shared" si="1041"/>
        <v>0</v>
      </c>
      <c r="Z3317" s="14">
        <f t="shared" si="1042"/>
        <v>0</v>
      </c>
      <c r="AA3317" s="14">
        <f t="shared" si="1043"/>
        <v>0</v>
      </c>
      <c r="AB3317" s="14">
        <f t="shared" si="1045"/>
        <v>0</v>
      </c>
      <c r="AC3317" s="15">
        <f t="shared" si="1044"/>
        <v>606.1</v>
      </c>
      <c r="AD3317" s="48">
        <f>(ROUND(AC3317-AC3304,1)/AC3304)</f>
        <v>0.12574294205052006</v>
      </c>
      <c r="AE3317" s="113"/>
      <c r="AF3317" s="60"/>
    </row>
    <row r="3318" spans="1:32">
      <c r="A3318" s="99"/>
      <c r="B3318" s="91"/>
      <c r="C3318" s="21" t="s">
        <v>326</v>
      </c>
      <c r="D3318" s="12">
        <v>148</v>
      </c>
      <c r="E3318" s="12">
        <v>0</v>
      </c>
      <c r="F3318" s="12">
        <v>0</v>
      </c>
      <c r="G3318" s="12">
        <v>0</v>
      </c>
      <c r="H3318" s="12">
        <v>0</v>
      </c>
      <c r="I3318" s="13">
        <v>73</v>
      </c>
      <c r="J3318" s="13">
        <v>15</v>
      </c>
      <c r="K3318" s="13">
        <v>0</v>
      </c>
      <c r="L3318" s="13">
        <v>40</v>
      </c>
      <c r="M3318" s="13">
        <v>0</v>
      </c>
      <c r="N3318" s="14">
        <f>D3318*$D$17</f>
        <v>192.4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(N3318/100)*(I3318*$I$17)+(N3318/100)*(J3318*$J$17)+(N3318/100)*(L3318*$L$17)</f>
        <v>467.33960000000002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0"/>
        <v>659.7396</v>
      </c>
      <c r="Y3318" s="14">
        <f t="shared" si="1041"/>
        <v>0</v>
      </c>
      <c r="Z3318" s="14">
        <f t="shared" si="1042"/>
        <v>0</v>
      </c>
      <c r="AA3318" s="14">
        <f t="shared" si="1043"/>
        <v>0</v>
      </c>
      <c r="AB3318" s="14">
        <f t="shared" si="1045"/>
        <v>0</v>
      </c>
      <c r="AC3318" s="15">
        <f t="shared" si="1044"/>
        <v>659.7</v>
      </c>
      <c r="AD3318" s="48">
        <f>(ROUND(AC3318-AC3304,1)/AC3304)</f>
        <v>0.22529717682020803</v>
      </c>
      <c r="AE3318" s="113"/>
      <c r="AF3318" s="60"/>
    </row>
    <row r="3319" spans="1:32">
      <c r="A3319" s="106" t="s">
        <v>0</v>
      </c>
      <c r="B3319" s="92" t="s">
        <v>544</v>
      </c>
      <c r="C3319" s="50" t="s">
        <v>242</v>
      </c>
      <c r="D3319" s="11">
        <v>160</v>
      </c>
      <c r="E3319" s="11">
        <v>0</v>
      </c>
      <c r="F3319" s="11">
        <v>0</v>
      </c>
      <c r="G3319" s="11">
        <v>0</v>
      </c>
      <c r="H3319" s="11">
        <v>0</v>
      </c>
      <c r="I3319" s="51">
        <v>60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240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34"/>
        <v>528</v>
      </c>
      <c r="Y3319" s="52">
        <f t="shared" si="1035"/>
        <v>0</v>
      </c>
      <c r="Z3319" s="52">
        <f t="shared" si="1036"/>
        <v>0</v>
      </c>
      <c r="AA3319" s="52">
        <f t="shared" si="1037"/>
        <v>0</v>
      </c>
      <c r="AB3319" s="52">
        <f>R3319+W3319</f>
        <v>0</v>
      </c>
      <c r="AC3319" s="53">
        <f>ROUND(X3319+Y3319+Z3319+AA3319+AB3319,1)</f>
        <v>528</v>
      </c>
      <c r="AD3319" s="58"/>
      <c r="AE3319" s="113"/>
      <c r="AF3319" s="60"/>
    </row>
    <row r="3320" spans="1:32">
      <c r="A3320" s="99" t="s">
        <v>814</v>
      </c>
      <c r="B3320" s="93">
        <v>40</v>
      </c>
      <c r="C3320" s="21" t="s">
        <v>324</v>
      </c>
      <c r="D3320" s="12">
        <v>160</v>
      </c>
      <c r="E3320" s="12">
        <v>0</v>
      </c>
      <c r="F3320" s="12">
        <v>0</v>
      </c>
      <c r="G3320" s="12">
        <v>0</v>
      </c>
      <c r="H3320" s="12">
        <v>0</v>
      </c>
      <c r="I3320" s="13">
        <v>75</v>
      </c>
      <c r="J3320" s="13">
        <v>35</v>
      </c>
      <c r="K3320" s="13">
        <v>0</v>
      </c>
      <c r="L3320" s="13">
        <v>0</v>
      </c>
      <c r="M3320" s="13">
        <v>0</v>
      </c>
      <c r="N3320" s="14">
        <f>D3320*$D$4</f>
        <v>208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411.84000000000003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34"/>
        <v>619.84</v>
      </c>
      <c r="Y3320" s="14">
        <f t="shared" si="1035"/>
        <v>0</v>
      </c>
      <c r="Z3320" s="14">
        <f t="shared" si="1036"/>
        <v>0</v>
      </c>
      <c r="AA3320" s="14">
        <f t="shared" si="1037"/>
        <v>0</v>
      </c>
      <c r="AB3320" s="14">
        <f>R3320+W3320</f>
        <v>0</v>
      </c>
      <c r="AC3320" s="15">
        <f>ROUND(X3320+Y3320+Z3320+AA3320+AB3320,1)</f>
        <v>619.79999999999995</v>
      </c>
      <c r="AD3320" s="48">
        <f>(ROUND(AC3320-AC3319,1)/AC3319)</f>
        <v>0.17386363636363636</v>
      </c>
      <c r="AE3320" s="113" t="s">
        <v>813</v>
      </c>
      <c r="AF3320" s="60"/>
    </row>
    <row r="3321" spans="1:32">
      <c r="A3321" s="99" t="s">
        <v>815</v>
      </c>
      <c r="B3321" s="93">
        <v>0</v>
      </c>
      <c r="C3321" s="21" t="s">
        <v>849</v>
      </c>
      <c r="D3321" s="12">
        <v>160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224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268.8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34"/>
        <v>492.8</v>
      </c>
      <c r="Y3321" s="14">
        <f t="shared" si="1035"/>
        <v>0</v>
      </c>
      <c r="Z3321" s="14">
        <f t="shared" si="1036"/>
        <v>0</v>
      </c>
      <c r="AA3321" s="14">
        <f t="shared" si="1037"/>
        <v>0</v>
      </c>
      <c r="AB3321" s="14">
        <f>R3321+W3321</f>
        <v>0</v>
      </c>
      <c r="AC3321" s="15">
        <f t="shared" ref="AC3321:AC3333" si="1046">ROUND(X3321+Y3321+Z3321+AA3321+AB3321,1)</f>
        <v>492.8</v>
      </c>
      <c r="AD3321" s="48">
        <f>(ROUND(AC3321-AC3319,1)/AC3319)</f>
        <v>-6.6666666666666666E-2</v>
      </c>
      <c r="AE3321" s="113"/>
      <c r="AF3321" s="60"/>
    </row>
    <row r="3322" spans="1:32">
      <c r="A3322" s="99" t="s">
        <v>816</v>
      </c>
      <c r="B3322" s="93">
        <v>0</v>
      </c>
      <c r="C3322" s="21" t="s">
        <v>337</v>
      </c>
      <c r="D3322" s="12">
        <v>160</v>
      </c>
      <c r="E3322" s="12">
        <v>0</v>
      </c>
      <c r="F3322" s="12">
        <v>0</v>
      </c>
      <c r="G3322" s="12">
        <v>0</v>
      </c>
      <c r="H3322" s="12">
        <v>0</v>
      </c>
      <c r="I3322" s="13">
        <v>60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224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268.8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34"/>
        <v>492.8</v>
      </c>
      <c r="Y3322" s="14">
        <f t="shared" si="1035"/>
        <v>0</v>
      </c>
      <c r="Z3322" s="14">
        <f t="shared" si="1036"/>
        <v>0</v>
      </c>
      <c r="AA3322" s="14">
        <f t="shared" si="1037"/>
        <v>0</v>
      </c>
      <c r="AB3322" s="14">
        <f t="shared" ref="AB3322:AB3333" si="1047">R3322+W3322</f>
        <v>0</v>
      </c>
      <c r="AC3322" s="15">
        <f t="shared" si="1046"/>
        <v>492.8</v>
      </c>
      <c r="AD3322" s="48">
        <f>(ROUND(AC3322-AC3319,1)/AC3319)</f>
        <v>-6.6666666666666666E-2</v>
      </c>
      <c r="AE3322" s="113"/>
      <c r="AF3322" s="60"/>
    </row>
    <row r="3323" spans="1:32">
      <c r="A3323" s="99" t="s">
        <v>817</v>
      </c>
      <c r="B3323" s="93">
        <v>0</v>
      </c>
      <c r="C3323" s="21" t="s">
        <v>338</v>
      </c>
      <c r="D3323" s="12">
        <v>160</v>
      </c>
      <c r="E3323" s="12">
        <v>0</v>
      </c>
      <c r="F3323" s="12">
        <v>0</v>
      </c>
      <c r="G3323" s="12">
        <v>0</v>
      </c>
      <c r="H3323" s="12">
        <v>0</v>
      </c>
      <c r="I3323" s="13">
        <v>60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224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268.8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34"/>
        <v>492.8</v>
      </c>
      <c r="Y3323" s="14">
        <f t="shared" si="1035"/>
        <v>0</v>
      </c>
      <c r="Z3323" s="14">
        <f t="shared" si="1036"/>
        <v>0</v>
      </c>
      <c r="AA3323" s="14">
        <f t="shared" si="1037"/>
        <v>0</v>
      </c>
      <c r="AB3323" s="14">
        <f t="shared" si="1047"/>
        <v>0</v>
      </c>
      <c r="AC3323" s="15">
        <f t="shared" si="1046"/>
        <v>492.8</v>
      </c>
      <c r="AD3323" s="48">
        <f>(ROUND(AC3323-AC3319,1)/AC3319)</f>
        <v>-6.6666666666666666E-2</v>
      </c>
      <c r="AE3323" s="113"/>
      <c r="AF3323" s="60"/>
    </row>
    <row r="3324" spans="1:32">
      <c r="A3324" s="99" t="s">
        <v>666</v>
      </c>
      <c r="B3324" s="93"/>
      <c r="C3324" s="21" t="s">
        <v>339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60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224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268.8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34"/>
        <v>492.8</v>
      </c>
      <c r="Y3324" s="14">
        <f t="shared" si="1035"/>
        <v>0</v>
      </c>
      <c r="Z3324" s="14">
        <f t="shared" si="1036"/>
        <v>0</v>
      </c>
      <c r="AA3324" s="14">
        <f t="shared" si="1037"/>
        <v>0</v>
      </c>
      <c r="AB3324" s="14">
        <f t="shared" si="1047"/>
        <v>0</v>
      </c>
      <c r="AC3324" s="15">
        <f t="shared" si="1046"/>
        <v>492.8</v>
      </c>
      <c r="AD3324" s="48">
        <f>(ROUND(AC3324-AC3319,1)/AC3319)</f>
        <v>-6.6666666666666666E-2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80</v>
      </c>
      <c r="E3325" s="12">
        <v>160</v>
      </c>
      <c r="F3325" s="12">
        <v>0</v>
      </c>
      <c r="G3325" s="12">
        <v>0</v>
      </c>
      <c r="H3325" s="12">
        <v>0</v>
      </c>
      <c r="I3325" s="13">
        <v>60</v>
      </c>
      <c r="J3325" s="13">
        <v>20</v>
      </c>
      <c r="K3325" s="13">
        <v>85</v>
      </c>
      <c r="L3325" s="13">
        <v>0</v>
      </c>
      <c r="M3325" s="13">
        <v>0</v>
      </c>
      <c r="N3325" s="14">
        <f>D3325*$D$9</f>
        <v>96</v>
      </c>
      <c r="O3325" s="14">
        <f>E3325*$E$9</f>
        <v>208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115.19999999999999</v>
      </c>
      <c r="T3325" s="14">
        <f>(O3325/100)*(K3325*$K$9)</f>
        <v>265.2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34"/>
        <v>211.2</v>
      </c>
      <c r="Y3325" s="14">
        <f t="shared" si="1035"/>
        <v>473.2</v>
      </c>
      <c r="Z3325" s="14">
        <f t="shared" si="1036"/>
        <v>0</v>
      </c>
      <c r="AA3325" s="14">
        <f t="shared" si="1037"/>
        <v>0</v>
      </c>
      <c r="AB3325" s="14">
        <f t="shared" si="1047"/>
        <v>0</v>
      </c>
      <c r="AC3325" s="15">
        <f t="shared" si="1046"/>
        <v>684.4</v>
      </c>
      <c r="AD3325" s="48">
        <f>(ROUND(AC3325-AC3319,1)/AC3319)</f>
        <v>0.2962121212121212</v>
      </c>
      <c r="AE3325" s="113"/>
      <c r="AF3325" s="60"/>
    </row>
    <row r="3326" spans="1:32">
      <c r="A3326" s="99" t="s">
        <v>844</v>
      </c>
      <c r="B3326" s="93"/>
      <c r="C3326" s="21" t="s">
        <v>2</v>
      </c>
      <c r="D3326" s="12">
        <v>80</v>
      </c>
      <c r="E3326" s="12">
        <v>0</v>
      </c>
      <c r="F3326" s="12">
        <v>160</v>
      </c>
      <c r="G3326" s="12">
        <v>0</v>
      </c>
      <c r="H3326" s="12">
        <v>0</v>
      </c>
      <c r="I3326" s="13">
        <v>60</v>
      </c>
      <c r="J3326" s="13">
        <v>20</v>
      </c>
      <c r="K3326" s="13">
        <v>42.5</v>
      </c>
      <c r="L3326" s="13">
        <v>42.5</v>
      </c>
      <c r="M3326" s="13">
        <v>0</v>
      </c>
      <c r="N3326" s="14">
        <f>D3326*$D$10</f>
        <v>96</v>
      </c>
      <c r="O3326" s="14">
        <f>E3326*$E$10</f>
        <v>0</v>
      </c>
      <c r="P3326" s="14">
        <f>F3326*$F$10</f>
        <v>208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115.19999999999999</v>
      </c>
      <c r="T3326" s="14">
        <f>(O3326/100)*(K3326*$J$10)</f>
        <v>0</v>
      </c>
      <c r="U3326" s="14">
        <f>(P3326/100)*(K3326*$K$10)+(P3326/100)*(L3326*$L$10)</f>
        <v>265.2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34"/>
        <v>211.2</v>
      </c>
      <c r="Y3326" s="14">
        <f t="shared" si="1035"/>
        <v>0</v>
      </c>
      <c r="Z3326" s="14">
        <f t="shared" si="1036"/>
        <v>473.2</v>
      </c>
      <c r="AA3326" s="14">
        <f t="shared" si="1037"/>
        <v>0</v>
      </c>
      <c r="AB3326" s="14">
        <f t="shared" si="1047"/>
        <v>0</v>
      </c>
      <c r="AC3326" s="15">
        <f t="shared" si="1046"/>
        <v>684.4</v>
      </c>
      <c r="AD3326" s="48">
        <f>(ROUND(AC3326-AC3319,1)/AC3319)</f>
        <v>0.2962121212121212</v>
      </c>
      <c r="AE3326" s="113"/>
      <c r="AF3326" s="60"/>
    </row>
    <row r="3327" spans="1:32">
      <c r="A3327" s="99" t="s">
        <v>845</v>
      </c>
      <c r="B3327" s="93"/>
      <c r="C3327" s="21" t="s">
        <v>3</v>
      </c>
      <c r="D3327" s="12">
        <v>80</v>
      </c>
      <c r="E3327" s="12">
        <v>0</v>
      </c>
      <c r="F3327" s="12">
        <v>0</v>
      </c>
      <c r="G3327" s="12">
        <v>160</v>
      </c>
      <c r="H3327" s="12">
        <v>0</v>
      </c>
      <c r="I3327" s="13">
        <v>60</v>
      </c>
      <c r="J3327" s="13">
        <v>20</v>
      </c>
      <c r="K3327" s="13">
        <v>0</v>
      </c>
      <c r="L3327" s="13">
        <v>85</v>
      </c>
      <c r="M3327" s="13">
        <v>0</v>
      </c>
      <c r="N3327" s="14">
        <f>D3327*$D$11</f>
        <v>96</v>
      </c>
      <c r="O3327" s="14">
        <f>E3327*$E$11</f>
        <v>0</v>
      </c>
      <c r="P3327" s="14">
        <f>F3327*$F$11</f>
        <v>0</v>
      </c>
      <c r="Q3327" s="14">
        <f>G3327*$G$11</f>
        <v>208</v>
      </c>
      <c r="R3327" s="14">
        <f>H3327*$H$11</f>
        <v>0</v>
      </c>
      <c r="S3327" s="14">
        <f>(N3327/100)*(I3327*$I$11)+(N3327/100)*(J3327*$J$11)</f>
        <v>115.19999999999999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265.2</v>
      </c>
      <c r="W3327" s="14">
        <f>(R3327/100)*(K3327*$K$11)+(R3327/100)*(L3327*$L$11)</f>
        <v>0</v>
      </c>
      <c r="X3327" s="14">
        <f t="shared" si="1034"/>
        <v>211.2</v>
      </c>
      <c r="Y3327" s="14">
        <f t="shared" si="1035"/>
        <v>0</v>
      </c>
      <c r="Z3327" s="14">
        <f t="shared" si="1036"/>
        <v>0</v>
      </c>
      <c r="AA3327" s="14">
        <f t="shared" si="1037"/>
        <v>473.2</v>
      </c>
      <c r="AB3327" s="14">
        <f t="shared" si="1047"/>
        <v>0</v>
      </c>
      <c r="AC3327" s="15">
        <f t="shared" si="1046"/>
        <v>684.4</v>
      </c>
      <c r="AD3327" s="48">
        <f>(ROUND(AC3327-AC3319,1)/AC3319)</f>
        <v>0.2962121212121212</v>
      </c>
      <c r="AE3327" s="113"/>
      <c r="AF3327" s="60"/>
    </row>
    <row r="3328" spans="1:32">
      <c r="A3328" s="99" t="s">
        <v>846</v>
      </c>
      <c r="B3328" s="93"/>
      <c r="C3328" s="21" t="s">
        <v>4</v>
      </c>
      <c r="D3328" s="12">
        <v>80</v>
      </c>
      <c r="E3328" s="12">
        <v>0</v>
      </c>
      <c r="F3328" s="12">
        <v>0</v>
      </c>
      <c r="G3328" s="12">
        <v>0</v>
      </c>
      <c r="H3328" s="12">
        <v>160</v>
      </c>
      <c r="I3328" s="13">
        <v>60</v>
      </c>
      <c r="J3328" s="13">
        <v>20</v>
      </c>
      <c r="K3328" s="13">
        <v>42.5</v>
      </c>
      <c r="L3328" s="13">
        <v>42.5</v>
      </c>
      <c r="M3328" s="13">
        <v>0</v>
      </c>
      <c r="N3328" s="14">
        <f>D3328*$D$12</f>
        <v>96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208</v>
      </c>
      <c r="S3328" s="14">
        <f>(N3328/100)*(I3328*$I$12)+(N3328/100)*(J3328*$J$12)</f>
        <v>115.19999999999999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265.2</v>
      </c>
      <c r="X3328" s="14">
        <f t="shared" si="1034"/>
        <v>211.2</v>
      </c>
      <c r="Y3328" s="14">
        <f t="shared" si="1035"/>
        <v>0</v>
      </c>
      <c r="Z3328" s="14">
        <f t="shared" si="1036"/>
        <v>0</v>
      </c>
      <c r="AA3328" s="14">
        <f t="shared" si="1037"/>
        <v>0</v>
      </c>
      <c r="AB3328" s="14">
        <f t="shared" si="1047"/>
        <v>473.2</v>
      </c>
      <c r="AC3328" s="15">
        <f t="shared" si="1046"/>
        <v>684.4</v>
      </c>
      <c r="AD3328" s="48">
        <f>(ROUND(AC3328-AC3319,1)/AC3319)</f>
        <v>0.2962121212121212</v>
      </c>
      <c r="AE3328" s="113"/>
      <c r="AF3328" s="60"/>
    </row>
    <row r="3329" spans="1:32">
      <c r="A3329" s="99" t="s">
        <v>847</v>
      </c>
      <c r="B3329" s="93"/>
      <c r="C3329" s="21" t="s">
        <v>327</v>
      </c>
      <c r="D3329" s="12">
        <v>160</v>
      </c>
      <c r="E3329" s="12">
        <v>0</v>
      </c>
      <c r="F3329" s="12">
        <v>0</v>
      </c>
      <c r="G3329" s="12">
        <v>0</v>
      </c>
      <c r="H3329" s="12">
        <v>0</v>
      </c>
      <c r="I3329" s="13">
        <v>60</v>
      </c>
      <c r="J3329" s="13">
        <v>20</v>
      </c>
      <c r="K3329" s="13">
        <v>0</v>
      </c>
      <c r="L3329" s="13">
        <v>0</v>
      </c>
      <c r="M3329" s="13">
        <v>70</v>
      </c>
      <c r="N3329" s="14">
        <f>D3329*$D$13</f>
        <v>208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468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34"/>
        <v>676</v>
      </c>
      <c r="Y3329" s="14">
        <f t="shared" si="1035"/>
        <v>0</v>
      </c>
      <c r="Z3329" s="14">
        <f t="shared" si="1036"/>
        <v>0</v>
      </c>
      <c r="AA3329" s="14">
        <f t="shared" si="1037"/>
        <v>0</v>
      </c>
      <c r="AB3329" s="14">
        <f t="shared" si="1047"/>
        <v>0</v>
      </c>
      <c r="AC3329" s="15">
        <f t="shared" si="1046"/>
        <v>676</v>
      </c>
      <c r="AD3329" s="48">
        <f>(ROUND(AC3329-AC3319,1)/AC3319)</f>
        <v>0.28030303030303028</v>
      </c>
      <c r="AE3329" s="113"/>
      <c r="AF3329" s="60"/>
    </row>
    <row r="3330" spans="1:32">
      <c r="A3330" s="99" t="s">
        <v>848</v>
      </c>
      <c r="B3330" s="93"/>
      <c r="C3330" s="21" t="s">
        <v>328</v>
      </c>
      <c r="D3330" s="12">
        <v>160</v>
      </c>
      <c r="E3330" s="12">
        <v>0</v>
      </c>
      <c r="F3330" s="12">
        <v>0</v>
      </c>
      <c r="G3330" s="12">
        <v>0</v>
      </c>
      <c r="H3330" s="12">
        <v>0</v>
      </c>
      <c r="I3330" s="13">
        <v>60</v>
      </c>
      <c r="J3330" s="13">
        <v>20</v>
      </c>
      <c r="K3330" s="13">
        <v>70</v>
      </c>
      <c r="L3330" s="13">
        <v>0</v>
      </c>
      <c r="M3330" s="13">
        <v>0</v>
      </c>
      <c r="N3330" s="14">
        <f>D3330*$D$14</f>
        <v>208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468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34"/>
        <v>676</v>
      </c>
      <c r="Y3330" s="14">
        <f t="shared" si="1035"/>
        <v>0</v>
      </c>
      <c r="Z3330" s="14">
        <f t="shared" si="1036"/>
        <v>0</v>
      </c>
      <c r="AA3330" s="14">
        <f t="shared" si="1037"/>
        <v>0</v>
      </c>
      <c r="AB3330" s="14">
        <f t="shared" si="1047"/>
        <v>0</v>
      </c>
      <c r="AC3330" s="15">
        <f t="shared" si="1046"/>
        <v>676</v>
      </c>
      <c r="AD3330" s="48">
        <f>(ROUND(AC3330-AC3319,1)/AC3319)</f>
        <v>0.28030303030303028</v>
      </c>
      <c r="AE3330" s="113"/>
      <c r="AF3330" s="60"/>
    </row>
    <row r="3331" spans="1:32">
      <c r="A3331" s="99"/>
      <c r="B3331" s="93"/>
      <c r="C3331" s="21" t="s">
        <v>329</v>
      </c>
      <c r="D3331" s="12">
        <v>160</v>
      </c>
      <c r="E3331" s="12">
        <v>0</v>
      </c>
      <c r="F3331" s="12">
        <v>0</v>
      </c>
      <c r="G3331" s="12">
        <v>0</v>
      </c>
      <c r="H3331" s="12">
        <v>0</v>
      </c>
      <c r="I3331" s="13">
        <v>60</v>
      </c>
      <c r="J3331" s="13">
        <v>20</v>
      </c>
      <c r="K3331" s="13">
        <v>0</v>
      </c>
      <c r="L3331" s="13">
        <v>70</v>
      </c>
      <c r="M3331" s="13">
        <v>0</v>
      </c>
      <c r="N3331" s="14">
        <f>D3331*$D$15</f>
        <v>208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468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34"/>
        <v>676</v>
      </c>
      <c r="Y3331" s="14">
        <f t="shared" si="1035"/>
        <v>0</v>
      </c>
      <c r="Z3331" s="14">
        <f t="shared" si="1036"/>
        <v>0</v>
      </c>
      <c r="AA3331" s="14">
        <f t="shared" si="1037"/>
        <v>0</v>
      </c>
      <c r="AB3331" s="14">
        <f t="shared" si="1047"/>
        <v>0</v>
      </c>
      <c r="AC3331" s="15">
        <f t="shared" si="1046"/>
        <v>676</v>
      </c>
      <c r="AD3331" s="48">
        <f>(ROUND(AC3331-AC3319,1)/AC3319)</f>
        <v>0.28030303030303028</v>
      </c>
      <c r="AE3331" s="113"/>
      <c r="AF3331" s="60"/>
    </row>
    <row r="3332" spans="1:32">
      <c r="A3332" s="99"/>
      <c r="B3332" s="93"/>
      <c r="C3332" s="21" t="s">
        <v>325</v>
      </c>
      <c r="D3332" s="12">
        <v>160</v>
      </c>
      <c r="E3332" s="12">
        <v>0</v>
      </c>
      <c r="F3332" s="12">
        <v>0</v>
      </c>
      <c r="G3332" s="12">
        <v>0</v>
      </c>
      <c r="H3332" s="12">
        <v>0</v>
      </c>
      <c r="I3332" s="13">
        <v>60</v>
      </c>
      <c r="J3332" s="13">
        <v>55</v>
      </c>
      <c r="K3332" s="13">
        <v>0</v>
      </c>
      <c r="L3332" s="13">
        <v>0</v>
      </c>
      <c r="M3332" s="13">
        <v>0</v>
      </c>
      <c r="N3332" s="14">
        <f>D3332*$D$16</f>
        <v>208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387.92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34"/>
        <v>595.92000000000007</v>
      </c>
      <c r="Y3332" s="14">
        <f t="shared" si="1035"/>
        <v>0</v>
      </c>
      <c r="Z3332" s="14">
        <f t="shared" si="1036"/>
        <v>0</v>
      </c>
      <c r="AA3332" s="14">
        <f t="shared" si="1037"/>
        <v>0</v>
      </c>
      <c r="AB3332" s="14">
        <f t="shared" si="1047"/>
        <v>0</v>
      </c>
      <c r="AC3332" s="15">
        <f t="shared" si="1046"/>
        <v>595.9</v>
      </c>
      <c r="AD3332" s="48">
        <f>(ROUND(AC3332-AC3319,1)/AC3319)</f>
        <v>0.12859848484848485</v>
      </c>
      <c r="AE3332" s="113"/>
      <c r="AF3332" s="60"/>
    </row>
    <row r="3333" spans="1:32">
      <c r="A3333" s="99"/>
      <c r="B3333" s="93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83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208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438.67199999999997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34"/>
        <v>646.67200000000003</v>
      </c>
      <c r="Y3333" s="14">
        <f t="shared" si="1035"/>
        <v>0</v>
      </c>
      <c r="Z3333" s="14">
        <f t="shared" si="1036"/>
        <v>0</v>
      </c>
      <c r="AA3333" s="14">
        <f t="shared" si="1037"/>
        <v>0</v>
      </c>
      <c r="AB3333" s="14">
        <f t="shared" si="1047"/>
        <v>0</v>
      </c>
      <c r="AC3333" s="15">
        <f t="shared" si="1046"/>
        <v>646.70000000000005</v>
      </c>
      <c r="AD3333" s="48">
        <f>(ROUND(AC3333-AC3319,1)/AC3319)</f>
        <v>0.22481060606060607</v>
      </c>
      <c r="AE3333" s="113"/>
      <c r="AF3333" s="60"/>
    </row>
    <row r="3334" spans="1:32">
      <c r="A3334" s="106" t="s">
        <v>0</v>
      </c>
      <c r="B3334" s="90" t="s">
        <v>550</v>
      </c>
      <c r="C3334" s="50" t="s">
        <v>242</v>
      </c>
      <c r="D3334" s="11">
        <v>180</v>
      </c>
      <c r="E3334" s="11">
        <v>0</v>
      </c>
      <c r="F3334" s="11">
        <v>0</v>
      </c>
      <c r="G3334" s="11">
        <v>0</v>
      </c>
      <c r="H3334" s="11">
        <v>0</v>
      </c>
      <c r="I3334" s="51">
        <v>65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270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263.25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63" si="1048">N3334+S3334</f>
        <v>533.25</v>
      </c>
      <c r="Y3334" s="52">
        <f t="shared" ref="Y3334:Y3363" si="1049">O3334+T3334</f>
        <v>0</v>
      </c>
      <c r="Z3334" s="52">
        <f t="shared" ref="Z3334:Z3363" si="1050">P3334+U3334</f>
        <v>0</v>
      </c>
      <c r="AA3334" s="52">
        <f t="shared" ref="AA3334:AA3363" si="1051">Q3334+V3334</f>
        <v>0</v>
      </c>
      <c r="AB3334" s="52">
        <f>R3334+W3334</f>
        <v>0</v>
      </c>
      <c r="AC3334" s="53">
        <f>ROUND(X3334+Y3334+Z3334+AA3334+AB3334,1)</f>
        <v>533.29999999999995</v>
      </c>
      <c r="AD3334" s="58"/>
      <c r="AE3334" s="113"/>
      <c r="AF3334" s="60"/>
    </row>
    <row r="3335" spans="1:32">
      <c r="A3335" s="99" t="s">
        <v>814</v>
      </c>
      <c r="B3335" s="91">
        <v>36</v>
      </c>
      <c r="C3335" s="21" t="s">
        <v>324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80</v>
      </c>
      <c r="J3335" s="13">
        <v>14</v>
      </c>
      <c r="K3335" s="13">
        <v>0</v>
      </c>
      <c r="L3335" s="13">
        <v>0</v>
      </c>
      <c r="M3335" s="13">
        <v>0</v>
      </c>
      <c r="N3335" s="14">
        <f>D3335*$D$4</f>
        <v>234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395.928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8"/>
        <v>629.928</v>
      </c>
      <c r="Y3335" s="14">
        <f t="shared" si="1049"/>
        <v>0</v>
      </c>
      <c r="Z3335" s="14">
        <f t="shared" si="1050"/>
        <v>0</v>
      </c>
      <c r="AA3335" s="14">
        <f t="shared" si="1051"/>
        <v>0</v>
      </c>
      <c r="AB3335" s="14">
        <f>R3335+W3335</f>
        <v>0</v>
      </c>
      <c r="AC3335" s="15">
        <f>ROUND(X3335+Y3335+Z3335+AA3335+AB3335,1)</f>
        <v>629.9</v>
      </c>
      <c r="AD3335" s="48">
        <f>(ROUND(AC3335-AC3334,1)/AC3334)</f>
        <v>0.18113632102006375</v>
      </c>
      <c r="AE3335" s="113"/>
      <c r="AF3335" s="60"/>
    </row>
    <row r="3336" spans="1:32">
      <c r="A3336" s="99" t="s">
        <v>815</v>
      </c>
      <c r="B3336" s="91">
        <v>0</v>
      </c>
      <c r="C3336" s="21" t="s">
        <v>849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251.99999999999997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245.69999999999996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8"/>
        <v>497.69999999999993</v>
      </c>
      <c r="Y3336" s="14">
        <f t="shared" si="1049"/>
        <v>0</v>
      </c>
      <c r="Z3336" s="14">
        <f t="shared" si="1050"/>
        <v>0</v>
      </c>
      <c r="AA3336" s="14">
        <f t="shared" si="1051"/>
        <v>0</v>
      </c>
      <c r="AB3336" s="14">
        <f>R3336+W3336</f>
        <v>0</v>
      </c>
      <c r="AC3336" s="15">
        <f t="shared" ref="AC3336:AC3348" si="1052">ROUND(X3336+Y3336+Z3336+AA3336+AB3336,1)</f>
        <v>497.7</v>
      </c>
      <c r="AD3336" s="48">
        <f>(ROUND(AC3336-AC3334,1)/AC3334)</f>
        <v>-6.6754172135758488E-2</v>
      </c>
      <c r="AE3336" s="113"/>
      <c r="AF3336" s="60"/>
    </row>
    <row r="3337" spans="1:32">
      <c r="A3337" s="99" t="s">
        <v>816</v>
      </c>
      <c r="B3337" s="91">
        <v>0</v>
      </c>
      <c r="C3337" s="21" t="s">
        <v>337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65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251.99999999999997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245.69999999999996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8"/>
        <v>497.69999999999993</v>
      </c>
      <c r="Y3337" s="14">
        <f t="shared" si="1049"/>
        <v>0</v>
      </c>
      <c r="Z3337" s="14">
        <f t="shared" si="1050"/>
        <v>0</v>
      </c>
      <c r="AA3337" s="14">
        <f t="shared" si="1051"/>
        <v>0</v>
      </c>
      <c r="AB3337" s="14">
        <f t="shared" ref="AB3337:AB3348" si="1053">R3337+W3337</f>
        <v>0</v>
      </c>
      <c r="AC3337" s="15">
        <f t="shared" si="1052"/>
        <v>497.7</v>
      </c>
      <c r="AD3337" s="48">
        <f>(ROUND(AC3337-AC3334,1)/AC3334)</f>
        <v>-6.6754172135758488E-2</v>
      </c>
      <c r="AE3337" s="113"/>
      <c r="AF3337" s="60"/>
    </row>
    <row r="3338" spans="1:32">
      <c r="A3338" s="99" t="s">
        <v>817</v>
      </c>
      <c r="B3338" s="91">
        <v>0</v>
      </c>
      <c r="C3338" s="21" t="s">
        <v>338</v>
      </c>
      <c r="D3338" s="12">
        <v>180</v>
      </c>
      <c r="E3338" s="12">
        <v>0</v>
      </c>
      <c r="F3338" s="12">
        <v>0</v>
      </c>
      <c r="G3338" s="12">
        <v>0</v>
      </c>
      <c r="H3338" s="12">
        <v>0</v>
      </c>
      <c r="I3338" s="13">
        <v>65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251.99999999999997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245.69999999999996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8"/>
        <v>497.69999999999993</v>
      </c>
      <c r="Y3338" s="14">
        <f t="shared" si="1049"/>
        <v>0</v>
      </c>
      <c r="Z3338" s="14">
        <f t="shared" si="1050"/>
        <v>0</v>
      </c>
      <c r="AA3338" s="14">
        <f t="shared" si="1051"/>
        <v>0</v>
      </c>
      <c r="AB3338" s="14">
        <f t="shared" si="1053"/>
        <v>0</v>
      </c>
      <c r="AC3338" s="15">
        <f t="shared" si="1052"/>
        <v>497.7</v>
      </c>
      <c r="AD3338" s="48">
        <f>(ROUND(AC3338-AC3334,1)/AC3334)</f>
        <v>-6.6754172135758488E-2</v>
      </c>
      <c r="AE3338" s="113"/>
      <c r="AF3338" s="60"/>
    </row>
    <row r="3339" spans="1:32">
      <c r="A3339" s="99" t="s">
        <v>666</v>
      </c>
      <c r="B3339" s="91"/>
      <c r="C3339" s="21" t="s">
        <v>339</v>
      </c>
      <c r="D3339" s="12">
        <v>180</v>
      </c>
      <c r="E3339" s="12">
        <v>0</v>
      </c>
      <c r="F3339" s="12">
        <v>0</v>
      </c>
      <c r="G3339" s="12">
        <v>0</v>
      </c>
      <c r="H3339" s="12">
        <v>0</v>
      </c>
      <c r="I3339" s="13">
        <v>65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251.99999999999997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245.69999999999996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8"/>
        <v>497.69999999999993</v>
      </c>
      <c r="Y3339" s="14">
        <f t="shared" si="1049"/>
        <v>0</v>
      </c>
      <c r="Z3339" s="14">
        <f t="shared" si="1050"/>
        <v>0</v>
      </c>
      <c r="AA3339" s="14">
        <f t="shared" si="1051"/>
        <v>0</v>
      </c>
      <c r="AB3339" s="14">
        <f t="shared" si="1053"/>
        <v>0</v>
      </c>
      <c r="AC3339" s="15">
        <f t="shared" si="1052"/>
        <v>497.7</v>
      </c>
      <c r="AD3339" s="48">
        <f>(ROUND(AC3339-AC3334,1)/AC3334)</f>
        <v>-6.6754172135758488E-2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90</v>
      </c>
      <c r="E3340" s="12">
        <v>180</v>
      </c>
      <c r="F3340" s="12">
        <v>0</v>
      </c>
      <c r="G3340" s="12">
        <v>0</v>
      </c>
      <c r="H3340" s="12">
        <v>0</v>
      </c>
      <c r="I3340" s="13">
        <v>65</v>
      </c>
      <c r="J3340" s="13">
        <v>0</v>
      </c>
      <c r="K3340" s="13">
        <v>70</v>
      </c>
      <c r="L3340" s="13">
        <v>0</v>
      </c>
      <c r="M3340" s="13">
        <v>0</v>
      </c>
      <c r="N3340" s="14">
        <f>D3340*$D$9</f>
        <v>108</v>
      </c>
      <c r="O3340" s="14">
        <f>E3340*$E$9</f>
        <v>234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105.30000000000001</v>
      </c>
      <c r="T3340" s="14">
        <f>(O3340/100)*(K3340*$K$9)</f>
        <v>245.7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8"/>
        <v>213.3</v>
      </c>
      <c r="Y3340" s="14">
        <f t="shared" si="1049"/>
        <v>479.7</v>
      </c>
      <c r="Z3340" s="14">
        <f t="shared" si="1050"/>
        <v>0</v>
      </c>
      <c r="AA3340" s="14">
        <f t="shared" si="1051"/>
        <v>0</v>
      </c>
      <c r="AB3340" s="14">
        <f t="shared" si="1053"/>
        <v>0</v>
      </c>
      <c r="AC3340" s="15">
        <f t="shared" si="1052"/>
        <v>693</v>
      </c>
      <c r="AD3340" s="48">
        <f>(ROUND(AC3340-AC3334,1)/AC3334)</f>
        <v>0.29945621601350086</v>
      </c>
      <c r="AE3340" s="113"/>
      <c r="AF3340" s="60"/>
    </row>
    <row r="3341" spans="1:32">
      <c r="A3341" s="99" t="s">
        <v>844</v>
      </c>
      <c r="B3341" s="91"/>
      <c r="C3341" s="21" t="s">
        <v>2</v>
      </c>
      <c r="D3341" s="12">
        <v>90</v>
      </c>
      <c r="E3341" s="12">
        <v>0</v>
      </c>
      <c r="F3341" s="12">
        <v>180</v>
      </c>
      <c r="G3341" s="12">
        <v>0</v>
      </c>
      <c r="H3341" s="12">
        <v>0</v>
      </c>
      <c r="I3341" s="13">
        <v>65</v>
      </c>
      <c r="J3341" s="13">
        <v>0</v>
      </c>
      <c r="K3341" s="13">
        <v>35</v>
      </c>
      <c r="L3341" s="13">
        <v>35</v>
      </c>
      <c r="M3341" s="13">
        <v>0</v>
      </c>
      <c r="N3341" s="14">
        <f>D3341*$D$10</f>
        <v>108</v>
      </c>
      <c r="O3341" s="14">
        <f>E3341*$E$10</f>
        <v>0</v>
      </c>
      <c r="P3341" s="14">
        <f>F3341*$F$10</f>
        <v>234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105.30000000000001</v>
      </c>
      <c r="T3341" s="14">
        <f>(O3341/100)*(K3341*$J$10)</f>
        <v>0</v>
      </c>
      <c r="U3341" s="14">
        <f>(P3341/100)*(K3341*$K$10)+(P3341/100)*(L3341*$L$10)</f>
        <v>245.7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8"/>
        <v>213.3</v>
      </c>
      <c r="Y3341" s="14">
        <f t="shared" si="1049"/>
        <v>0</v>
      </c>
      <c r="Z3341" s="14">
        <f t="shared" si="1050"/>
        <v>479.7</v>
      </c>
      <c r="AA3341" s="14">
        <f t="shared" si="1051"/>
        <v>0</v>
      </c>
      <c r="AB3341" s="14">
        <f t="shared" si="1053"/>
        <v>0</v>
      </c>
      <c r="AC3341" s="15">
        <f t="shared" si="1052"/>
        <v>693</v>
      </c>
      <c r="AD3341" s="48">
        <f>(ROUND(AC3341-AC3334,1)/AC3334)</f>
        <v>0.29945621601350086</v>
      </c>
      <c r="AE3341" s="113"/>
      <c r="AF3341" s="60"/>
    </row>
    <row r="3342" spans="1:32">
      <c r="A3342" s="99" t="s">
        <v>845</v>
      </c>
      <c r="B3342" s="91"/>
      <c r="C3342" s="21" t="s">
        <v>3</v>
      </c>
      <c r="D3342" s="12">
        <v>90</v>
      </c>
      <c r="E3342" s="12">
        <v>0</v>
      </c>
      <c r="F3342" s="12">
        <v>0</v>
      </c>
      <c r="G3342" s="12">
        <v>180</v>
      </c>
      <c r="H3342" s="12">
        <v>0</v>
      </c>
      <c r="I3342" s="13">
        <v>65</v>
      </c>
      <c r="J3342" s="13">
        <v>0</v>
      </c>
      <c r="K3342" s="13">
        <v>0</v>
      </c>
      <c r="L3342" s="13">
        <v>70</v>
      </c>
      <c r="M3342" s="13">
        <v>0</v>
      </c>
      <c r="N3342" s="14">
        <f>D3342*$D$11</f>
        <v>108</v>
      </c>
      <c r="O3342" s="14">
        <f>E3342*$E$11</f>
        <v>0</v>
      </c>
      <c r="P3342" s="14">
        <f>F3342*$F$11</f>
        <v>0</v>
      </c>
      <c r="Q3342" s="14">
        <f>G3342*$G$11</f>
        <v>234</v>
      </c>
      <c r="R3342" s="14">
        <f>H3342*$H$11</f>
        <v>0</v>
      </c>
      <c r="S3342" s="14">
        <f>(N3342/100)*(I3342*$I$11)+(N3342/100)*(J3342*$J$11)</f>
        <v>105.30000000000001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245.7</v>
      </c>
      <c r="W3342" s="14">
        <f>(R3342/100)*(K3342*$K$11)+(R3342/100)*(L3342*$L$11)</f>
        <v>0</v>
      </c>
      <c r="X3342" s="14">
        <f t="shared" si="1048"/>
        <v>213.3</v>
      </c>
      <c r="Y3342" s="14">
        <f t="shared" si="1049"/>
        <v>0</v>
      </c>
      <c r="Z3342" s="14">
        <f t="shared" si="1050"/>
        <v>0</v>
      </c>
      <c r="AA3342" s="14">
        <f t="shared" si="1051"/>
        <v>479.7</v>
      </c>
      <c r="AB3342" s="14">
        <f t="shared" si="1053"/>
        <v>0</v>
      </c>
      <c r="AC3342" s="15">
        <f t="shared" si="1052"/>
        <v>693</v>
      </c>
      <c r="AD3342" s="48">
        <f>(ROUND(AC3342-AC3334,1)/AC3334)</f>
        <v>0.29945621601350086</v>
      </c>
      <c r="AE3342" s="113"/>
      <c r="AF3342" s="60"/>
    </row>
    <row r="3343" spans="1:32">
      <c r="A3343" s="99" t="s">
        <v>846</v>
      </c>
      <c r="B3343" s="91"/>
      <c r="C3343" s="21" t="s">
        <v>4</v>
      </c>
      <c r="D3343" s="12">
        <v>90</v>
      </c>
      <c r="E3343" s="12">
        <v>0</v>
      </c>
      <c r="F3343" s="12">
        <v>0</v>
      </c>
      <c r="G3343" s="12">
        <v>0</v>
      </c>
      <c r="H3343" s="12">
        <v>180</v>
      </c>
      <c r="I3343" s="13">
        <v>65</v>
      </c>
      <c r="J3343" s="13">
        <v>0</v>
      </c>
      <c r="K3343" s="13">
        <v>35</v>
      </c>
      <c r="L3343" s="13">
        <v>35</v>
      </c>
      <c r="M3343" s="13">
        <v>0</v>
      </c>
      <c r="N3343" s="14">
        <f>D3343*$D$12</f>
        <v>108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234</v>
      </c>
      <c r="S3343" s="14">
        <f>(N3343/100)*(I3343*$I$12)+(N3343/100)*(J3343*$J$12)</f>
        <v>105.30000000000001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245.7</v>
      </c>
      <c r="X3343" s="14">
        <f t="shared" si="1048"/>
        <v>213.3</v>
      </c>
      <c r="Y3343" s="14">
        <f t="shared" si="1049"/>
        <v>0</v>
      </c>
      <c r="Z3343" s="14">
        <f t="shared" si="1050"/>
        <v>0</v>
      </c>
      <c r="AA3343" s="14">
        <f t="shared" si="1051"/>
        <v>0</v>
      </c>
      <c r="AB3343" s="14">
        <f t="shared" si="1053"/>
        <v>479.7</v>
      </c>
      <c r="AC3343" s="15">
        <f t="shared" si="1052"/>
        <v>693</v>
      </c>
      <c r="AD3343" s="48">
        <f>(ROUND(AC3343-AC3334,1)/AC3334)</f>
        <v>0.29945621601350086</v>
      </c>
      <c r="AE3343" s="113"/>
      <c r="AF3343" s="60"/>
    </row>
    <row r="3344" spans="1:32">
      <c r="A3344" s="99" t="s">
        <v>847</v>
      </c>
      <c r="B3344" s="91"/>
      <c r="C3344" s="21" t="s">
        <v>327</v>
      </c>
      <c r="D3344" s="12">
        <v>180</v>
      </c>
      <c r="E3344" s="12">
        <v>0</v>
      </c>
      <c r="F3344" s="12">
        <v>0</v>
      </c>
      <c r="G3344" s="12">
        <v>0</v>
      </c>
      <c r="H3344" s="12">
        <v>0</v>
      </c>
      <c r="I3344" s="13">
        <v>65</v>
      </c>
      <c r="J3344" s="13">
        <v>0</v>
      </c>
      <c r="K3344" s="13">
        <v>0</v>
      </c>
      <c r="L3344" s="13">
        <v>0</v>
      </c>
      <c r="M3344" s="13">
        <v>62</v>
      </c>
      <c r="N3344" s="14">
        <f>D3344*$D$13</f>
        <v>234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445.77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8"/>
        <v>679.77</v>
      </c>
      <c r="Y3344" s="14">
        <f t="shared" si="1049"/>
        <v>0</v>
      </c>
      <c r="Z3344" s="14">
        <f t="shared" si="1050"/>
        <v>0</v>
      </c>
      <c r="AA3344" s="14">
        <f t="shared" si="1051"/>
        <v>0</v>
      </c>
      <c r="AB3344" s="14">
        <f t="shared" si="1053"/>
        <v>0</v>
      </c>
      <c r="AC3344" s="15">
        <f t="shared" si="1052"/>
        <v>679.8</v>
      </c>
      <c r="AD3344" s="48">
        <f>(ROUND(AC3344-AC3334,1)/AC3334)</f>
        <v>0.27470466904181512</v>
      </c>
      <c r="AE3344" s="113"/>
      <c r="AF3344" s="60"/>
    </row>
    <row r="3345" spans="1:32">
      <c r="A3345" s="99" t="s">
        <v>848</v>
      </c>
      <c r="B3345" s="91"/>
      <c r="C3345" s="21" t="s">
        <v>328</v>
      </c>
      <c r="D3345" s="12">
        <v>180</v>
      </c>
      <c r="E3345" s="12">
        <v>0</v>
      </c>
      <c r="F3345" s="12">
        <v>0</v>
      </c>
      <c r="G3345" s="12">
        <v>0</v>
      </c>
      <c r="H3345" s="12">
        <v>0</v>
      </c>
      <c r="I3345" s="13">
        <v>65</v>
      </c>
      <c r="J3345" s="13">
        <v>0</v>
      </c>
      <c r="K3345" s="13">
        <v>62</v>
      </c>
      <c r="L3345" s="13">
        <v>0</v>
      </c>
      <c r="M3345" s="13">
        <v>0</v>
      </c>
      <c r="N3345" s="14">
        <f>D3345*$D$14</f>
        <v>234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445.77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8"/>
        <v>679.77</v>
      </c>
      <c r="Y3345" s="14">
        <f t="shared" si="1049"/>
        <v>0</v>
      </c>
      <c r="Z3345" s="14">
        <f t="shared" si="1050"/>
        <v>0</v>
      </c>
      <c r="AA3345" s="14">
        <f t="shared" si="1051"/>
        <v>0</v>
      </c>
      <c r="AB3345" s="14">
        <f t="shared" si="1053"/>
        <v>0</v>
      </c>
      <c r="AC3345" s="15">
        <f t="shared" si="1052"/>
        <v>679.8</v>
      </c>
      <c r="AD3345" s="48">
        <f>(ROUND(AC3345-AC3334,1)/AC3334)</f>
        <v>0.27470466904181512</v>
      </c>
      <c r="AE3345" s="113"/>
      <c r="AF3345" s="60"/>
    </row>
    <row r="3346" spans="1:32">
      <c r="A3346" s="99"/>
      <c r="B3346" s="91"/>
      <c r="C3346" s="21" t="s">
        <v>329</v>
      </c>
      <c r="D3346" s="12">
        <v>180</v>
      </c>
      <c r="E3346" s="12">
        <v>0</v>
      </c>
      <c r="F3346" s="12">
        <v>0</v>
      </c>
      <c r="G3346" s="12">
        <v>0</v>
      </c>
      <c r="H3346" s="12">
        <v>0</v>
      </c>
      <c r="I3346" s="13">
        <v>65</v>
      </c>
      <c r="J3346" s="13">
        <v>0</v>
      </c>
      <c r="K3346" s="13">
        <v>0</v>
      </c>
      <c r="L3346" s="13">
        <v>62</v>
      </c>
      <c r="M3346" s="13">
        <v>0</v>
      </c>
      <c r="N3346" s="14">
        <f>D3346*$D$15</f>
        <v>234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445.77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8"/>
        <v>679.77</v>
      </c>
      <c r="Y3346" s="14">
        <f t="shared" si="1049"/>
        <v>0</v>
      </c>
      <c r="Z3346" s="14">
        <f t="shared" si="1050"/>
        <v>0</v>
      </c>
      <c r="AA3346" s="14">
        <f t="shared" si="1051"/>
        <v>0</v>
      </c>
      <c r="AB3346" s="14">
        <f t="shared" si="1053"/>
        <v>0</v>
      </c>
      <c r="AC3346" s="15">
        <f t="shared" si="1052"/>
        <v>679.8</v>
      </c>
      <c r="AD3346" s="48">
        <f>(ROUND(AC3346-AC3334,1)/AC3334)</f>
        <v>0.27470466904181512</v>
      </c>
      <c r="AE3346" s="113"/>
      <c r="AF3346" s="60"/>
    </row>
    <row r="3347" spans="1:32">
      <c r="A3347" s="99"/>
      <c r="B3347" s="91"/>
      <c r="C3347" s="21" t="s">
        <v>325</v>
      </c>
      <c r="D3347" s="12">
        <v>180</v>
      </c>
      <c r="E3347" s="12">
        <v>0</v>
      </c>
      <c r="F3347" s="12">
        <v>0</v>
      </c>
      <c r="G3347" s="12">
        <v>0</v>
      </c>
      <c r="H3347" s="12">
        <v>0</v>
      </c>
      <c r="I3347" s="13">
        <v>65</v>
      </c>
      <c r="J3347" s="13">
        <v>40</v>
      </c>
      <c r="K3347" s="13">
        <v>0</v>
      </c>
      <c r="L3347" s="13">
        <v>0</v>
      </c>
      <c r="M3347" s="13">
        <v>0</v>
      </c>
      <c r="N3347" s="14">
        <f>D3347*$D$16</f>
        <v>234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367.38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8"/>
        <v>601.38</v>
      </c>
      <c r="Y3347" s="14">
        <f t="shared" si="1049"/>
        <v>0</v>
      </c>
      <c r="Z3347" s="14">
        <f t="shared" si="1050"/>
        <v>0</v>
      </c>
      <c r="AA3347" s="14">
        <f t="shared" si="1051"/>
        <v>0</v>
      </c>
      <c r="AB3347" s="14">
        <f t="shared" si="1053"/>
        <v>0</v>
      </c>
      <c r="AC3347" s="15">
        <f t="shared" si="1052"/>
        <v>601.4</v>
      </c>
      <c r="AD3347" s="48">
        <f>(ROUND(AC3347-AC3334,1)/AC3334)</f>
        <v>0.12769548096756048</v>
      </c>
      <c r="AE3347" s="113"/>
      <c r="AF3347" s="60"/>
    </row>
    <row r="3348" spans="1:32">
      <c r="A3348" s="99"/>
      <c r="B3348" s="91"/>
      <c r="C3348" s="21" t="s">
        <v>326</v>
      </c>
      <c r="D3348" s="12">
        <v>180</v>
      </c>
      <c r="E3348" s="12">
        <v>0</v>
      </c>
      <c r="F3348" s="12">
        <v>0</v>
      </c>
      <c r="G3348" s="12">
        <v>0</v>
      </c>
      <c r="H3348" s="12">
        <v>0</v>
      </c>
      <c r="I3348" s="13">
        <v>78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234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419.79599999999994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8"/>
        <v>653.79599999999994</v>
      </c>
      <c r="Y3348" s="14">
        <f t="shared" si="1049"/>
        <v>0</v>
      </c>
      <c r="Z3348" s="14">
        <f t="shared" si="1050"/>
        <v>0</v>
      </c>
      <c r="AA3348" s="14">
        <f t="shared" si="1051"/>
        <v>0</v>
      </c>
      <c r="AB3348" s="14">
        <f t="shared" si="1053"/>
        <v>0</v>
      </c>
      <c r="AC3348" s="15">
        <f t="shared" si="1052"/>
        <v>653.79999999999995</v>
      </c>
      <c r="AD3348" s="48">
        <f>(ROUND(AC3348-AC3334,1)/AC3334)</f>
        <v>0.22595162197637353</v>
      </c>
      <c r="AE3348" s="113"/>
      <c r="AF3348" s="60"/>
    </row>
    <row r="3349" spans="1:32">
      <c r="A3349" s="106" t="s">
        <v>0</v>
      </c>
      <c r="B3349" s="92" t="s">
        <v>564</v>
      </c>
      <c r="C3349" s="50" t="s">
        <v>241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10</v>
      </c>
      <c r="K3349" s="51">
        <v>0</v>
      </c>
      <c r="L3349" s="51">
        <v>40</v>
      </c>
      <c r="M3349" s="51">
        <v>0</v>
      </c>
      <c r="N3349" s="52">
        <f>D3349*$D$3</f>
        <v>210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8"/>
        <v>525</v>
      </c>
      <c r="Y3349" s="52">
        <f t="shared" si="1049"/>
        <v>0</v>
      </c>
      <c r="Z3349" s="52">
        <f t="shared" si="1050"/>
        <v>0</v>
      </c>
      <c r="AA3349" s="52">
        <f t="shared" si="1051"/>
        <v>0</v>
      </c>
      <c r="AB3349" s="52">
        <f>R3349+W3349</f>
        <v>0</v>
      </c>
      <c r="AC3349" s="53">
        <f>ROUND(X3349+Y3349+Z3349+AA3349+AB3349,1)</f>
        <v>525</v>
      </c>
      <c r="AD3349" s="58" t="s">
        <v>329</v>
      </c>
      <c r="AE3349" s="113"/>
      <c r="AF3349" s="60"/>
    </row>
    <row r="3350" spans="1:32">
      <c r="A3350" s="99" t="s">
        <v>814</v>
      </c>
      <c r="B3350" s="93">
        <v>32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65</v>
      </c>
      <c r="J3350" s="13">
        <v>35</v>
      </c>
      <c r="K3350" s="13">
        <v>0</v>
      </c>
      <c r="L3350" s="13">
        <v>40</v>
      </c>
      <c r="M3350" s="13">
        <v>0</v>
      </c>
      <c r="N3350" s="14">
        <f>D3350*$D$4</f>
        <v>182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436.8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48"/>
        <v>618.79999999999995</v>
      </c>
      <c r="Y3350" s="14">
        <f t="shared" si="1049"/>
        <v>0</v>
      </c>
      <c r="Z3350" s="14">
        <f t="shared" si="1050"/>
        <v>0</v>
      </c>
      <c r="AA3350" s="14">
        <f t="shared" si="1051"/>
        <v>0</v>
      </c>
      <c r="AB3350" s="14">
        <f>R3350+W3350</f>
        <v>0</v>
      </c>
      <c r="AC3350" s="15">
        <f>ROUND(X3350+Y3350+Z3350+AA3350+AB3350,1)</f>
        <v>618.79999999999995</v>
      </c>
      <c r="AD3350" s="48">
        <f>(ROUND(AC3350-AC3349,1)/AC3349)</f>
        <v>0.17866666666666667</v>
      </c>
      <c r="AE3350" s="113"/>
      <c r="AF3350" s="60"/>
    </row>
    <row r="3351" spans="1:32">
      <c r="A3351" s="99" t="s">
        <v>815</v>
      </c>
      <c r="B3351" s="93">
        <v>0</v>
      </c>
      <c r="C3351" s="21" t="s">
        <v>849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10</v>
      </c>
      <c r="K3351" s="13">
        <v>0</v>
      </c>
      <c r="L3351" s="13">
        <v>40</v>
      </c>
      <c r="M3351" s="13">
        <v>0</v>
      </c>
      <c r="N3351" s="14">
        <f>D3351*$D$5</f>
        <v>196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48"/>
        <v>490</v>
      </c>
      <c r="Y3351" s="14">
        <f t="shared" si="1049"/>
        <v>0</v>
      </c>
      <c r="Z3351" s="14">
        <f t="shared" si="1050"/>
        <v>0</v>
      </c>
      <c r="AA3351" s="14">
        <f t="shared" si="1051"/>
        <v>0</v>
      </c>
      <c r="AB3351" s="14">
        <f>R3351+W3351</f>
        <v>0</v>
      </c>
      <c r="AC3351" s="15">
        <f t="shared" ref="AC3351:AC3363" si="1054">ROUND(X3351+Y3351+Z3351+AA3351+AB3351,1)</f>
        <v>490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816</v>
      </c>
      <c r="B3352" s="93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10</v>
      </c>
      <c r="K3352" s="13">
        <v>0</v>
      </c>
      <c r="L3352" s="13">
        <v>40</v>
      </c>
      <c r="M3352" s="13">
        <v>0</v>
      </c>
      <c r="N3352" s="14">
        <f>D3352*$D$6</f>
        <v>196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48"/>
        <v>490</v>
      </c>
      <c r="Y3352" s="14">
        <f t="shared" si="1049"/>
        <v>0</v>
      </c>
      <c r="Z3352" s="14">
        <f t="shared" si="1050"/>
        <v>0</v>
      </c>
      <c r="AA3352" s="14">
        <f t="shared" si="1051"/>
        <v>0</v>
      </c>
      <c r="AB3352" s="14">
        <f t="shared" ref="AB3352:AB3363" si="1055">R3352+W3352</f>
        <v>0</v>
      </c>
      <c r="AC3352" s="15">
        <f t="shared" si="1054"/>
        <v>490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817</v>
      </c>
      <c r="B3353" s="93">
        <v>20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10</v>
      </c>
      <c r="K3353" s="13">
        <v>0</v>
      </c>
      <c r="L3353" s="13">
        <v>40</v>
      </c>
      <c r="M3353" s="13">
        <v>0</v>
      </c>
      <c r="N3353" s="14">
        <f>D3353*$D$7</f>
        <v>196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48"/>
        <v>490</v>
      </c>
      <c r="Y3353" s="14">
        <f t="shared" si="1049"/>
        <v>0</v>
      </c>
      <c r="Z3353" s="14">
        <f t="shared" si="1050"/>
        <v>0</v>
      </c>
      <c r="AA3353" s="14">
        <f t="shared" si="1051"/>
        <v>0</v>
      </c>
      <c r="AB3353" s="14">
        <f t="shared" si="1055"/>
        <v>0</v>
      </c>
      <c r="AC3353" s="15">
        <f t="shared" si="1054"/>
        <v>490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666</v>
      </c>
      <c r="B3354" s="93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10</v>
      </c>
      <c r="K3354" s="13">
        <v>0</v>
      </c>
      <c r="L3354" s="13">
        <v>40</v>
      </c>
      <c r="M3354" s="13">
        <v>0</v>
      </c>
      <c r="N3354" s="14">
        <f>D3354*$D$8</f>
        <v>196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48"/>
        <v>490</v>
      </c>
      <c r="Y3354" s="14">
        <f t="shared" si="1049"/>
        <v>0</v>
      </c>
      <c r="Z3354" s="14">
        <f t="shared" si="1050"/>
        <v>0</v>
      </c>
      <c r="AA3354" s="14">
        <f t="shared" si="1051"/>
        <v>0</v>
      </c>
      <c r="AB3354" s="14">
        <f t="shared" si="1055"/>
        <v>0</v>
      </c>
      <c r="AC3354" s="15">
        <f t="shared" si="1054"/>
        <v>490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70</v>
      </c>
      <c r="E3355" s="12">
        <v>182</v>
      </c>
      <c r="F3355" s="12">
        <v>0</v>
      </c>
      <c r="G3355" s="12">
        <v>0</v>
      </c>
      <c r="H3355" s="12">
        <v>0</v>
      </c>
      <c r="I3355" s="13">
        <v>50</v>
      </c>
      <c r="J3355" s="13">
        <v>10</v>
      </c>
      <c r="K3355" s="13">
        <v>80</v>
      </c>
      <c r="L3355" s="13">
        <v>0</v>
      </c>
      <c r="M3355" s="13">
        <v>0</v>
      </c>
      <c r="N3355" s="14">
        <f>D3355*$D$9</f>
        <v>84</v>
      </c>
      <c r="O3355" s="14">
        <f>E3355*$E$9</f>
        <v>236.6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75.599999999999994</v>
      </c>
      <c r="T3355" s="14">
        <f>(O3355/100)*(K3355*$K$9)</f>
        <v>283.92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48"/>
        <v>159.6</v>
      </c>
      <c r="Y3355" s="14">
        <f t="shared" si="1049"/>
        <v>520.52</v>
      </c>
      <c r="Z3355" s="14">
        <f t="shared" si="1050"/>
        <v>0</v>
      </c>
      <c r="AA3355" s="14">
        <f t="shared" si="1051"/>
        <v>0</v>
      </c>
      <c r="AB3355" s="14">
        <f t="shared" si="1055"/>
        <v>0</v>
      </c>
      <c r="AC3355" s="15">
        <f t="shared" si="1054"/>
        <v>680.1</v>
      </c>
      <c r="AD3355" s="48">
        <f>(ROUND(AC3355-AC3349,1)/AC3349)</f>
        <v>0.29542857142857143</v>
      </c>
      <c r="AE3355" s="113"/>
      <c r="AF3355" s="60"/>
    </row>
    <row r="3356" spans="1:32">
      <c r="A3356" s="99" t="s">
        <v>844</v>
      </c>
      <c r="B3356" s="93"/>
      <c r="C3356" s="21" t="s">
        <v>2</v>
      </c>
      <c r="D3356" s="12">
        <v>70</v>
      </c>
      <c r="E3356" s="12">
        <v>0</v>
      </c>
      <c r="F3356" s="12">
        <v>165</v>
      </c>
      <c r="G3356" s="12">
        <v>0</v>
      </c>
      <c r="H3356" s="12">
        <v>0</v>
      </c>
      <c r="I3356" s="13">
        <v>50</v>
      </c>
      <c r="J3356" s="13">
        <v>10</v>
      </c>
      <c r="K3356" s="13">
        <v>40</v>
      </c>
      <c r="L3356" s="13">
        <v>40</v>
      </c>
      <c r="M3356" s="13">
        <v>0</v>
      </c>
      <c r="N3356" s="14">
        <f>D3356*$D$10</f>
        <v>84</v>
      </c>
      <c r="O3356" s="14">
        <f>E3356*$E$10</f>
        <v>0</v>
      </c>
      <c r="P3356" s="14">
        <f>F3356*$F$10</f>
        <v>214.5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</v>
      </c>
      <c r="T3356" s="14">
        <f>(O3356/100)*(K3356*$J$10)</f>
        <v>0</v>
      </c>
      <c r="U3356" s="14">
        <f>(P3356/100)*(K3356*$K$10)+(P3356/100)*(L3356*$L$10)</f>
        <v>257.39999999999998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48"/>
        <v>210</v>
      </c>
      <c r="Y3356" s="14">
        <f t="shared" si="1049"/>
        <v>0</v>
      </c>
      <c r="Z3356" s="14">
        <f t="shared" si="1050"/>
        <v>471.9</v>
      </c>
      <c r="AA3356" s="14">
        <f t="shared" si="1051"/>
        <v>0</v>
      </c>
      <c r="AB3356" s="14">
        <f t="shared" si="1055"/>
        <v>0</v>
      </c>
      <c r="AC3356" s="15">
        <f t="shared" si="1054"/>
        <v>681.9</v>
      </c>
      <c r="AD3356" s="48">
        <f>(ROUND(AC3356-AC3349,1)/AC3349)</f>
        <v>0.29885714285714288</v>
      </c>
      <c r="AE3356" s="113"/>
      <c r="AF3356" s="60"/>
    </row>
    <row r="3357" spans="1:32">
      <c r="A3357" s="99" t="s">
        <v>845</v>
      </c>
      <c r="B3357" s="93"/>
      <c r="C3357" s="21" t="s">
        <v>3</v>
      </c>
      <c r="D3357" s="12">
        <v>70</v>
      </c>
      <c r="E3357" s="12">
        <v>0</v>
      </c>
      <c r="F3357" s="12">
        <v>0</v>
      </c>
      <c r="G3357" s="12">
        <v>148</v>
      </c>
      <c r="H3357" s="12">
        <v>0</v>
      </c>
      <c r="I3357" s="13">
        <v>50</v>
      </c>
      <c r="J3357" s="13">
        <v>10</v>
      </c>
      <c r="K3357" s="13">
        <v>0</v>
      </c>
      <c r="L3357" s="13">
        <v>80</v>
      </c>
      <c r="M3357" s="13">
        <v>0</v>
      </c>
      <c r="N3357" s="14">
        <f>D3357*$D$11</f>
        <v>84</v>
      </c>
      <c r="O3357" s="14">
        <f>E3357*$E$11</f>
        <v>0</v>
      </c>
      <c r="P3357" s="14">
        <f>F3357*$F$11</f>
        <v>0</v>
      </c>
      <c r="Q3357" s="14">
        <f>G3357*$G$11</f>
        <v>192.4</v>
      </c>
      <c r="R3357" s="14">
        <f>H3357*$H$11</f>
        <v>0</v>
      </c>
      <c r="S3357" s="14">
        <f>(N3357/100)*(I3357*$I$11)+(N3357/100)*(J3357*$J$11)+(N3357/100)*(L3357*$L$11)</f>
        <v>176.39999999999998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230.88000000000002</v>
      </c>
      <c r="W3357" s="14">
        <f>(R3357/100)*(K3357*$K$11)+(R3357/100)*(L3357*$L$11)</f>
        <v>0</v>
      </c>
      <c r="X3357" s="14">
        <f t="shared" si="1048"/>
        <v>260.39999999999998</v>
      </c>
      <c r="Y3357" s="14">
        <f t="shared" si="1049"/>
        <v>0</v>
      </c>
      <c r="Z3357" s="14">
        <f t="shared" si="1050"/>
        <v>0</v>
      </c>
      <c r="AA3357" s="14">
        <f t="shared" si="1051"/>
        <v>423.28000000000003</v>
      </c>
      <c r="AB3357" s="14">
        <f t="shared" si="1055"/>
        <v>0</v>
      </c>
      <c r="AC3357" s="15">
        <f t="shared" si="1054"/>
        <v>683.7</v>
      </c>
      <c r="AD3357" s="48">
        <f>(ROUND(AC3357-AC3349,1)/AC3349)</f>
        <v>0.30228571428571427</v>
      </c>
      <c r="AE3357" s="113"/>
      <c r="AF3357" s="60"/>
    </row>
    <row r="3358" spans="1:32">
      <c r="A3358" s="99" t="s">
        <v>846</v>
      </c>
      <c r="B3358" s="93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165</v>
      </c>
      <c r="I3358" s="13">
        <v>50</v>
      </c>
      <c r="J3358" s="13">
        <v>10</v>
      </c>
      <c r="K3358" s="13">
        <v>40</v>
      </c>
      <c r="L3358" s="13">
        <v>40</v>
      </c>
      <c r="M3358" s="13">
        <v>0</v>
      </c>
      <c r="N3358" s="14">
        <f>D3358*$D$12</f>
        <v>84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214.5</v>
      </c>
      <c r="S3358" s="14">
        <f>(N3358/100)*(I3358*$I$12)+(N3358/100)*(J3358*$J$12)+(N3358/100)*(L3358*$L$12)</f>
        <v>126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257.39999999999998</v>
      </c>
      <c r="X3358" s="14">
        <f t="shared" si="1048"/>
        <v>210</v>
      </c>
      <c r="Y3358" s="14">
        <f t="shared" si="1049"/>
        <v>0</v>
      </c>
      <c r="Z3358" s="14">
        <f t="shared" si="1050"/>
        <v>0</v>
      </c>
      <c r="AA3358" s="14">
        <f t="shared" si="1051"/>
        <v>0</v>
      </c>
      <c r="AB3358" s="14">
        <f t="shared" si="1055"/>
        <v>471.9</v>
      </c>
      <c r="AC3358" s="15">
        <f t="shared" si="1054"/>
        <v>681.9</v>
      </c>
      <c r="AD3358" s="48">
        <f>(ROUND(AC3358-AC3349,1)/AC3349)</f>
        <v>0.29885714285714288</v>
      </c>
      <c r="AE3358" s="113"/>
      <c r="AF3358" s="60"/>
    </row>
    <row r="3359" spans="1:32">
      <c r="A3359" s="99" t="s">
        <v>847</v>
      </c>
      <c r="B3359" s="93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10</v>
      </c>
      <c r="K3359" s="13">
        <v>0</v>
      </c>
      <c r="L3359" s="13">
        <v>40</v>
      </c>
      <c r="M3359" s="13">
        <v>80</v>
      </c>
      <c r="N3359" s="14">
        <f>D3359*$D$13</f>
        <v>182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491.40000000000003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48"/>
        <v>673.40000000000009</v>
      </c>
      <c r="Y3359" s="14">
        <f t="shared" si="1049"/>
        <v>0</v>
      </c>
      <c r="Z3359" s="14">
        <f t="shared" si="1050"/>
        <v>0</v>
      </c>
      <c r="AA3359" s="14">
        <f t="shared" si="1051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0.28266666666666668</v>
      </c>
      <c r="AE3359" s="113"/>
      <c r="AF3359" s="60"/>
    </row>
    <row r="3360" spans="1:32">
      <c r="A3360" s="99" t="s">
        <v>848</v>
      </c>
      <c r="B3360" s="93"/>
      <c r="C3360" s="21" t="s">
        <v>328</v>
      </c>
      <c r="D3360" s="12">
        <v>167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10</v>
      </c>
      <c r="K3360" s="13">
        <v>80</v>
      </c>
      <c r="L3360" s="13">
        <v>0</v>
      </c>
      <c r="M3360" s="13">
        <v>0</v>
      </c>
      <c r="N3360" s="14">
        <f>D3360*$D$14</f>
        <v>217.1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455.90999999999997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48"/>
        <v>673.01</v>
      </c>
      <c r="Y3360" s="14">
        <f t="shared" si="1049"/>
        <v>0</v>
      </c>
      <c r="Z3360" s="14">
        <f t="shared" si="1050"/>
        <v>0</v>
      </c>
      <c r="AA3360" s="14">
        <f t="shared" si="1051"/>
        <v>0</v>
      </c>
      <c r="AB3360" s="14">
        <f t="shared" si="1055"/>
        <v>0</v>
      </c>
      <c r="AC3360" s="15">
        <f t="shared" si="1054"/>
        <v>673</v>
      </c>
      <c r="AD3360" s="48">
        <f>(ROUND(AC3360-AC3349,1)/AC3349)</f>
        <v>0.28190476190476188</v>
      </c>
      <c r="AE3360" s="113"/>
      <c r="AF3360" s="60"/>
    </row>
    <row r="3361" spans="1:32">
      <c r="A3361" s="99"/>
      <c r="B3361" s="93"/>
      <c r="C3361" s="21" t="s">
        <v>329</v>
      </c>
      <c r="D3361" s="12">
        <v>167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10</v>
      </c>
      <c r="K3361" s="13">
        <v>0</v>
      </c>
      <c r="L3361" s="13">
        <v>80</v>
      </c>
      <c r="M3361" s="13">
        <v>0</v>
      </c>
      <c r="N3361" s="14">
        <f>D3361*$D$15</f>
        <v>217.1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455.90999999999997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48"/>
        <v>673.01</v>
      </c>
      <c r="Y3361" s="14">
        <f t="shared" si="1049"/>
        <v>0</v>
      </c>
      <c r="Z3361" s="14">
        <f t="shared" si="1050"/>
        <v>0</v>
      </c>
      <c r="AA3361" s="14">
        <f t="shared" si="1051"/>
        <v>0</v>
      </c>
      <c r="AB3361" s="14">
        <f t="shared" si="1055"/>
        <v>0</v>
      </c>
      <c r="AC3361" s="15">
        <f t="shared" si="1054"/>
        <v>673</v>
      </c>
      <c r="AD3361" s="48">
        <f>(ROUND(AC3361-AC3349,1)/AC3349)</f>
        <v>0.28190476190476188</v>
      </c>
      <c r="AE3361" s="113"/>
      <c r="AF3361" s="60"/>
    </row>
    <row r="3362" spans="1:32">
      <c r="A3362" s="99"/>
      <c r="B3362" s="93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182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409.49999999999994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48"/>
        <v>591.5</v>
      </c>
      <c r="Y3362" s="14">
        <f t="shared" si="1049"/>
        <v>0</v>
      </c>
      <c r="Z3362" s="14">
        <f t="shared" si="1050"/>
        <v>0</v>
      </c>
      <c r="AA3362" s="14">
        <f t="shared" si="1051"/>
        <v>0</v>
      </c>
      <c r="AB3362" s="14">
        <f t="shared" si="1055"/>
        <v>0</v>
      </c>
      <c r="AC3362" s="15">
        <f t="shared" si="1054"/>
        <v>591.5</v>
      </c>
      <c r="AD3362" s="48">
        <f>(ROUND(AC3362-AC3349,1)/AC3349)</f>
        <v>0.12666666666666668</v>
      </c>
      <c r="AE3362" s="113"/>
      <c r="AF3362" s="60"/>
    </row>
    <row r="3363" spans="1:32">
      <c r="A3363" s="99"/>
      <c r="B3363" s="93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10</v>
      </c>
      <c r="K3363" s="13">
        <v>0</v>
      </c>
      <c r="L3363" s="13">
        <v>40</v>
      </c>
      <c r="M3363" s="13">
        <v>0</v>
      </c>
      <c r="N3363" s="14">
        <f>D3363*$D$17</f>
        <v>182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462.28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48"/>
        <v>644.28</v>
      </c>
      <c r="Y3363" s="14">
        <f t="shared" si="1049"/>
        <v>0</v>
      </c>
      <c r="Z3363" s="14">
        <f t="shared" si="1050"/>
        <v>0</v>
      </c>
      <c r="AA3363" s="14">
        <f t="shared" si="1051"/>
        <v>0</v>
      </c>
      <c r="AB3363" s="14">
        <f t="shared" si="1055"/>
        <v>0</v>
      </c>
      <c r="AC3363" s="15">
        <f t="shared" si="1054"/>
        <v>644.29999999999995</v>
      </c>
      <c r="AD3363" s="48">
        <f>(ROUND(AC3363-AC3349,1)/AC3349)</f>
        <v>0.22723809523809524</v>
      </c>
      <c r="AE3363" s="113"/>
      <c r="AF3363" s="60"/>
    </row>
    <row r="3364" spans="1:32">
      <c r="A3364" s="106" t="s">
        <v>0</v>
      </c>
      <c r="B3364" s="90" t="s">
        <v>153</v>
      </c>
      <c r="C3364" s="50" t="s">
        <v>341</v>
      </c>
      <c r="D3364" s="11">
        <v>185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0</v>
      </c>
      <c r="K3364" s="51">
        <v>0</v>
      </c>
      <c r="L3364" s="51">
        <v>0</v>
      </c>
      <c r="M3364" s="51">
        <v>0</v>
      </c>
      <c r="N3364" s="52">
        <f>D3364*$D$3</f>
        <v>277.5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249.75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78" si="1056">N3364+S3364</f>
        <v>527.25</v>
      </c>
      <c r="Y3364" s="52">
        <f t="shared" ref="Y3364:Y3378" si="1057">O3364+T3364</f>
        <v>0</v>
      </c>
      <c r="Z3364" s="52">
        <f t="shared" ref="Z3364:Z3378" si="1058">P3364+U3364</f>
        <v>0</v>
      </c>
      <c r="AA3364" s="52">
        <f t="shared" ref="AA3364:AA3378" si="1059">Q3364+V3364</f>
        <v>0</v>
      </c>
      <c r="AB3364" s="52">
        <f>R3364+W3364</f>
        <v>0</v>
      </c>
      <c r="AC3364" s="53">
        <f>ROUND(X3364+Y3364+Z3364+AA3364+AB3364,1)</f>
        <v>527.29999999999995</v>
      </c>
      <c r="AD3364" s="58"/>
      <c r="AE3364" s="113"/>
      <c r="AF3364" s="60"/>
    </row>
    <row r="3365" spans="1:32">
      <c r="A3365" s="99" t="s">
        <v>814</v>
      </c>
      <c r="B3365" s="91">
        <v>40</v>
      </c>
      <c r="C3365" s="21" t="s">
        <v>324</v>
      </c>
      <c r="D3365" s="12">
        <v>185</v>
      </c>
      <c r="E3365" s="12">
        <v>0</v>
      </c>
      <c r="F3365" s="12">
        <v>0</v>
      </c>
      <c r="G3365" s="12">
        <v>0</v>
      </c>
      <c r="H3365" s="12">
        <v>0</v>
      </c>
      <c r="I3365" s="13">
        <v>70</v>
      </c>
      <c r="J3365" s="13">
        <v>18</v>
      </c>
      <c r="K3365" s="13">
        <v>0</v>
      </c>
      <c r="L3365" s="13">
        <v>0</v>
      </c>
      <c r="M3365" s="13">
        <v>0</v>
      </c>
      <c r="N3365" s="14">
        <f>D3365*$D$4</f>
        <v>240.5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380.952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621.452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621.5</v>
      </c>
      <c r="AD3365" s="48">
        <f>(ROUND(AC3365-AC3364,1)/AC3364)</f>
        <v>0.17864593210696</v>
      </c>
      <c r="AE3365" s="113"/>
      <c r="AF3365" s="60"/>
    </row>
    <row r="3366" spans="1:32">
      <c r="A3366" s="99" t="s">
        <v>815</v>
      </c>
      <c r="B3366" s="91">
        <v>0</v>
      </c>
      <c r="C3366" s="21" t="s">
        <v>849</v>
      </c>
      <c r="D3366" s="12">
        <v>185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0</v>
      </c>
      <c r="K3366" s="13">
        <v>0</v>
      </c>
      <c r="L3366" s="13">
        <v>0</v>
      </c>
      <c r="M3366" s="13">
        <v>0</v>
      </c>
      <c r="N3366" s="14">
        <f>D3366*$D$5</f>
        <v>259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233.1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492.1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492.1</v>
      </c>
      <c r="AD3366" s="48">
        <f>(ROUND(AC3366-AC3364,1)/AC3364)</f>
        <v>-6.675516783614642E-2</v>
      </c>
      <c r="AE3366" s="113"/>
      <c r="AF3366" s="60"/>
    </row>
    <row r="3367" spans="1:32">
      <c r="A3367" s="99" t="s">
        <v>816</v>
      </c>
      <c r="B3367" s="91">
        <v>0</v>
      </c>
      <c r="C3367" s="21" t="s">
        <v>337</v>
      </c>
      <c r="D3367" s="12">
        <v>185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0</v>
      </c>
      <c r="K3367" s="13">
        <v>0</v>
      </c>
      <c r="L3367" s="13">
        <v>0</v>
      </c>
      <c r="M3367" s="13">
        <v>0</v>
      </c>
      <c r="N3367" s="14">
        <f>D3367*$D$6</f>
        <v>259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233.1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492.1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492.1</v>
      </c>
      <c r="AD3367" s="48">
        <f>(ROUND(AC3367-AC3364,1)/AC3364)</f>
        <v>-6.675516783614642E-2</v>
      </c>
      <c r="AE3367" s="113"/>
      <c r="AF3367" s="60"/>
    </row>
    <row r="3368" spans="1:32">
      <c r="A3368" s="99" t="s">
        <v>817</v>
      </c>
      <c r="B3368" s="91">
        <v>0</v>
      </c>
      <c r="C3368" s="21" t="s">
        <v>338</v>
      </c>
      <c r="D3368" s="12">
        <v>185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0</v>
      </c>
      <c r="K3368" s="13">
        <v>0</v>
      </c>
      <c r="L3368" s="13">
        <v>0</v>
      </c>
      <c r="M3368" s="13">
        <v>0</v>
      </c>
      <c r="N3368" s="14">
        <f>D3368*$D$7</f>
        <v>259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233.1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492.1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492.1</v>
      </c>
      <c r="AD3368" s="48">
        <f>(ROUND(AC3368-AC3364,1)/AC3364)</f>
        <v>-6.675516783614642E-2</v>
      </c>
      <c r="AE3368" s="113"/>
      <c r="AF3368" s="60"/>
    </row>
    <row r="3369" spans="1:32">
      <c r="A3369" s="99" t="s">
        <v>666</v>
      </c>
      <c r="B3369" s="91"/>
      <c r="C3369" s="21" t="s">
        <v>339</v>
      </c>
      <c r="D3369" s="12">
        <v>185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0</v>
      </c>
      <c r="K3369" s="13">
        <v>0</v>
      </c>
      <c r="L3369" s="13">
        <v>0</v>
      </c>
      <c r="M3369" s="13">
        <v>0</v>
      </c>
      <c r="N3369" s="14">
        <f>D3369*$D$8</f>
        <v>259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233.1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492.1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492.1</v>
      </c>
      <c r="AD3369" s="48">
        <f>(ROUND(AC3369-AC3364,1)/AC3364)</f>
        <v>-6.675516783614642E-2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93</v>
      </c>
      <c r="E3370" s="12">
        <v>185</v>
      </c>
      <c r="F3370" s="12">
        <v>0</v>
      </c>
      <c r="G3370" s="12">
        <v>0</v>
      </c>
      <c r="H3370" s="12">
        <v>0</v>
      </c>
      <c r="I3370" s="13">
        <v>60</v>
      </c>
      <c r="J3370" s="13">
        <v>0</v>
      </c>
      <c r="K3370" s="13">
        <v>64</v>
      </c>
      <c r="L3370" s="13">
        <v>0</v>
      </c>
      <c r="M3370" s="13">
        <v>0</v>
      </c>
      <c r="N3370" s="14">
        <f>D3370*$D$9</f>
        <v>111.6</v>
      </c>
      <c r="O3370" s="14">
        <f>E3370*$E$9</f>
        <v>240.5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100.43999999999998</v>
      </c>
      <c r="T3370" s="14">
        <f>(O3370/100)*(K3370*$K$9)</f>
        <v>230.88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212.03999999999996</v>
      </c>
      <c r="Y3370" s="14">
        <f t="shared" si="1057"/>
        <v>471.38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683.4</v>
      </c>
      <c r="AD3370" s="48">
        <f>(ROUND(AC3370-AC3364,1)/AC3364)</f>
        <v>0.29603641190972885</v>
      </c>
      <c r="AE3370" s="113"/>
      <c r="AF3370" s="60"/>
    </row>
    <row r="3371" spans="1:32">
      <c r="A3371" s="99" t="s">
        <v>844</v>
      </c>
      <c r="B3371" s="91"/>
      <c r="C3371" s="21" t="s">
        <v>2</v>
      </c>
      <c r="D3371" s="12">
        <v>93</v>
      </c>
      <c r="E3371" s="12">
        <v>0</v>
      </c>
      <c r="F3371" s="12">
        <v>185</v>
      </c>
      <c r="G3371" s="12">
        <v>0</v>
      </c>
      <c r="H3371" s="12">
        <v>0</v>
      </c>
      <c r="I3371" s="13">
        <v>60</v>
      </c>
      <c r="J3371" s="13">
        <v>0</v>
      </c>
      <c r="K3371" s="13">
        <v>32</v>
      </c>
      <c r="L3371" s="13">
        <v>32</v>
      </c>
      <c r="M3371" s="13">
        <v>0</v>
      </c>
      <c r="N3371" s="14">
        <f>D3371*$D$10</f>
        <v>111.6</v>
      </c>
      <c r="O3371" s="14">
        <f>E3371*$E$10</f>
        <v>0</v>
      </c>
      <c r="P3371" s="14">
        <f>F3371*$F$10</f>
        <v>240.5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100.43999999999998</v>
      </c>
      <c r="T3371" s="14">
        <f>(O3371/100)*(K3371*$J$10)</f>
        <v>0</v>
      </c>
      <c r="U3371" s="14">
        <f>(P3371/100)*(K3371*$K$10)+(P3371/100)*(L3371*$L$10)</f>
        <v>230.88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212.03999999999996</v>
      </c>
      <c r="Y3371" s="14">
        <f t="shared" si="1057"/>
        <v>0</v>
      </c>
      <c r="Z3371" s="14">
        <f t="shared" si="1058"/>
        <v>471.38</v>
      </c>
      <c r="AA3371" s="14">
        <f t="shared" si="1059"/>
        <v>0</v>
      </c>
      <c r="AB3371" s="14">
        <f t="shared" si="1061"/>
        <v>0</v>
      </c>
      <c r="AC3371" s="15">
        <f t="shared" si="1060"/>
        <v>683.4</v>
      </c>
      <c r="AD3371" s="48">
        <f>(ROUND(AC3371-AC3364,1)/AC3364)</f>
        <v>0.29603641190972885</v>
      </c>
      <c r="AE3371" s="113"/>
      <c r="AF3371" s="60"/>
    </row>
    <row r="3372" spans="1:32">
      <c r="A3372" s="99" t="s">
        <v>845</v>
      </c>
      <c r="B3372" s="91"/>
      <c r="C3372" s="21" t="s">
        <v>3</v>
      </c>
      <c r="D3372" s="12">
        <v>93</v>
      </c>
      <c r="E3372" s="12">
        <v>0</v>
      </c>
      <c r="F3372" s="12">
        <v>0</v>
      </c>
      <c r="G3372" s="12">
        <v>185</v>
      </c>
      <c r="H3372" s="12">
        <v>0</v>
      </c>
      <c r="I3372" s="13">
        <v>60</v>
      </c>
      <c r="J3372" s="13">
        <v>0</v>
      </c>
      <c r="K3372" s="13">
        <v>0</v>
      </c>
      <c r="L3372" s="13">
        <v>64</v>
      </c>
      <c r="M3372" s="13">
        <v>0</v>
      </c>
      <c r="N3372" s="14">
        <f>D3372*$D$11</f>
        <v>111.6</v>
      </c>
      <c r="O3372" s="14">
        <f>E3372*$E$11</f>
        <v>0</v>
      </c>
      <c r="P3372" s="14">
        <f>F3372*$F$11</f>
        <v>0</v>
      </c>
      <c r="Q3372" s="14">
        <f>G3372*$G$11</f>
        <v>240.5</v>
      </c>
      <c r="R3372" s="14">
        <f>H3372*$H$11</f>
        <v>0</v>
      </c>
      <c r="S3372" s="14">
        <f>(N3372/100)*(I3372*$I$11)+(N3372/100)*(J3372*$J$11)</f>
        <v>100.43999999999998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230.88</v>
      </c>
      <c r="W3372" s="14">
        <f>(R3372/100)*(K3372*$K$11)+(R3372/100)*(L3372*$L$11)</f>
        <v>0</v>
      </c>
      <c r="X3372" s="14">
        <f t="shared" si="1056"/>
        <v>212.03999999999996</v>
      </c>
      <c r="Y3372" s="14">
        <f t="shared" si="1057"/>
        <v>0</v>
      </c>
      <c r="Z3372" s="14">
        <f t="shared" si="1058"/>
        <v>0</v>
      </c>
      <c r="AA3372" s="14">
        <f t="shared" si="1059"/>
        <v>471.38</v>
      </c>
      <c r="AB3372" s="14">
        <f t="shared" si="1061"/>
        <v>0</v>
      </c>
      <c r="AC3372" s="15">
        <f t="shared" si="1060"/>
        <v>683.4</v>
      </c>
      <c r="AD3372" s="48">
        <f>(ROUND(AC3372-AC3364,1)/AC3364)</f>
        <v>0.29603641190972885</v>
      </c>
      <c r="AE3372" s="113"/>
      <c r="AF3372" s="60"/>
    </row>
    <row r="3373" spans="1:32">
      <c r="A3373" s="99" t="s">
        <v>846</v>
      </c>
      <c r="B3373" s="91"/>
      <c r="C3373" s="21" t="s">
        <v>4</v>
      </c>
      <c r="D3373" s="12">
        <v>93</v>
      </c>
      <c r="E3373" s="12">
        <v>0</v>
      </c>
      <c r="F3373" s="12">
        <v>0</v>
      </c>
      <c r="G3373" s="12">
        <v>0</v>
      </c>
      <c r="H3373" s="12">
        <v>185</v>
      </c>
      <c r="I3373" s="13">
        <v>60</v>
      </c>
      <c r="J3373" s="13">
        <v>0</v>
      </c>
      <c r="K3373" s="13">
        <v>32</v>
      </c>
      <c r="L3373" s="13">
        <v>32</v>
      </c>
      <c r="M3373" s="13">
        <v>0</v>
      </c>
      <c r="N3373" s="14">
        <f>D3373*$D$12</f>
        <v>111.6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240.5</v>
      </c>
      <c r="S3373" s="14">
        <f>(N3373/100)*(I3373*$I$12)+(N3373/100)*(J3373*$J$12)</f>
        <v>100.43999999999998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230.88</v>
      </c>
      <c r="X3373" s="14">
        <f t="shared" si="1056"/>
        <v>212.03999999999996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471.38</v>
      </c>
      <c r="AC3373" s="15">
        <f t="shared" si="1060"/>
        <v>683.4</v>
      </c>
      <c r="AD3373" s="48">
        <f>(ROUND(AC3373-AC3364,1)/AC3364)</f>
        <v>0.29603641190972885</v>
      </c>
      <c r="AE3373" s="113"/>
      <c r="AF3373" s="60"/>
    </row>
    <row r="3374" spans="1:32">
      <c r="A3374" s="99" t="s">
        <v>847</v>
      </c>
      <c r="B3374" s="91"/>
      <c r="C3374" s="21" t="s">
        <v>327</v>
      </c>
      <c r="D3374" s="12">
        <v>185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0</v>
      </c>
      <c r="K3374" s="13">
        <v>0</v>
      </c>
      <c r="L3374" s="13">
        <v>0</v>
      </c>
      <c r="M3374" s="13">
        <v>60</v>
      </c>
      <c r="N3374" s="14">
        <f>D3374*$D$13</f>
        <v>240.5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432.9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673.4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673.4</v>
      </c>
      <c r="AD3374" s="48">
        <f>(ROUND(AC3374-AC3364,1)/AC3364)</f>
        <v>0.27707187559264179</v>
      </c>
      <c r="AE3374" s="113"/>
      <c r="AF3374" s="60"/>
    </row>
    <row r="3375" spans="1:32">
      <c r="A3375" s="99" t="s">
        <v>848</v>
      </c>
      <c r="B3375" s="91"/>
      <c r="C3375" s="21" t="s">
        <v>328</v>
      </c>
      <c r="D3375" s="12">
        <v>185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0</v>
      </c>
      <c r="K3375" s="13">
        <v>60</v>
      </c>
      <c r="L3375" s="13">
        <v>0</v>
      </c>
      <c r="M3375" s="13">
        <v>0</v>
      </c>
      <c r="N3375" s="14">
        <f>D3375*$D$14</f>
        <v>240.5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432.9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673.4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673.4</v>
      </c>
      <c r="AD3375" s="48">
        <f>(ROUND(AC3375-AC3364,1)/AC3364)</f>
        <v>0.27707187559264179</v>
      </c>
      <c r="AE3375" s="113"/>
      <c r="AF3375" s="60"/>
    </row>
    <row r="3376" spans="1:32">
      <c r="A3376" s="99"/>
      <c r="B3376" s="91"/>
      <c r="C3376" s="21" t="s">
        <v>329</v>
      </c>
      <c r="D3376" s="12">
        <v>185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0</v>
      </c>
      <c r="K3376" s="13">
        <v>0</v>
      </c>
      <c r="L3376" s="13">
        <v>60</v>
      </c>
      <c r="M3376" s="13">
        <v>0</v>
      </c>
      <c r="N3376" s="14">
        <f>D3376*$D$15</f>
        <v>240.5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432.9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673.4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673.4</v>
      </c>
      <c r="AD3376" s="48">
        <f>(ROUND(AC3376-AC3364,1)/AC3364)</f>
        <v>0.27707187559264179</v>
      </c>
      <c r="AE3376" s="113"/>
      <c r="AF3376" s="60"/>
    </row>
    <row r="3377" spans="1:32">
      <c r="A3377" s="99"/>
      <c r="B3377" s="91"/>
      <c r="C3377" s="21" t="s">
        <v>325</v>
      </c>
      <c r="D3377" s="12">
        <v>185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38</v>
      </c>
      <c r="K3377" s="13">
        <v>0</v>
      </c>
      <c r="L3377" s="13">
        <v>0</v>
      </c>
      <c r="M3377" s="13">
        <v>0</v>
      </c>
      <c r="N3377" s="14">
        <f>D3377*$D$16</f>
        <v>240.5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354.49699999999996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594.99699999999996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595</v>
      </c>
      <c r="AD3377" s="48">
        <f>(ROUND(AC3377-AC3364,1)/AC3364)</f>
        <v>0.12838991086667934</v>
      </c>
      <c r="AE3377" s="113"/>
      <c r="AF3377" s="60"/>
    </row>
    <row r="3378" spans="1:32">
      <c r="A3378" s="99"/>
      <c r="B3378" s="91"/>
      <c r="C3378" s="21" t="s">
        <v>326</v>
      </c>
      <c r="D3378" s="12">
        <v>185</v>
      </c>
      <c r="E3378" s="12">
        <v>0</v>
      </c>
      <c r="F3378" s="12">
        <v>0</v>
      </c>
      <c r="G3378" s="12">
        <v>0</v>
      </c>
      <c r="H3378" s="12">
        <v>0</v>
      </c>
      <c r="I3378" s="13">
        <v>74</v>
      </c>
      <c r="J3378" s="13">
        <v>0</v>
      </c>
      <c r="K3378" s="13">
        <v>0</v>
      </c>
      <c r="L3378" s="13">
        <v>0</v>
      </c>
      <c r="M3378" s="13">
        <v>0</v>
      </c>
      <c r="N3378" s="14">
        <f>D3378*$D$17</f>
        <v>240.5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409.33099999999996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649.8309999999999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649.79999999999995</v>
      </c>
      <c r="AD3378" s="48">
        <f>(ROUND(AC3378-AC3364,1)/AC3364)</f>
        <v>0.23231556988431634</v>
      </c>
      <c r="AE3378" s="113"/>
      <c r="AF3378" s="60"/>
    </row>
    <row r="3379" spans="1:32">
      <c r="A3379" s="106" t="s">
        <v>0</v>
      </c>
      <c r="B3379" s="92" t="s">
        <v>332</v>
      </c>
      <c r="C3379" s="50" t="s">
        <v>241</v>
      </c>
      <c r="D3379" s="11">
        <v>136</v>
      </c>
      <c r="E3379" s="11">
        <v>0</v>
      </c>
      <c r="F3379" s="11">
        <v>0</v>
      </c>
      <c r="G3379" s="11">
        <v>0</v>
      </c>
      <c r="H3379" s="11">
        <v>0</v>
      </c>
      <c r="I3379" s="51">
        <v>30</v>
      </c>
      <c r="J3379" s="51">
        <v>25</v>
      </c>
      <c r="K3379" s="51">
        <v>50</v>
      </c>
      <c r="L3379" s="51">
        <v>0</v>
      </c>
      <c r="M3379" s="51">
        <v>0</v>
      </c>
      <c r="N3379" s="52">
        <f>D3379*$D$3</f>
        <v>204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(N3379/100)*(I3379*$I$3)+(N3379/100)*(J3379*$J$3)+(N3379/100)*(K3379*$L$3)</f>
        <v>321.3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2">N3379+S3379</f>
        <v>525.29999999999995</v>
      </c>
      <c r="Y3379" s="52">
        <f t="shared" ref="Y3379:Y3408" si="1063">O3379+T3379</f>
        <v>0</v>
      </c>
      <c r="Z3379" s="52">
        <f t="shared" ref="Z3379:Z3408" si="1064">P3379+U3379</f>
        <v>0</v>
      </c>
      <c r="AA3379" s="52">
        <f t="shared" ref="AA3379:AA3408" si="1065">Q3379+V3379</f>
        <v>0</v>
      </c>
      <c r="AB3379" s="52">
        <f>R3379+W3379</f>
        <v>0</v>
      </c>
      <c r="AC3379" s="53">
        <f>ROUND(X3379+Y3379+Z3379+AA3379+AB3379,1)</f>
        <v>525.29999999999995</v>
      </c>
      <c r="AD3379" s="58" t="s">
        <v>328</v>
      </c>
      <c r="AE3379" s="113"/>
      <c r="AF3379" s="60"/>
    </row>
    <row r="3380" spans="1:32">
      <c r="A3380" s="99" t="s">
        <v>814</v>
      </c>
      <c r="B3380" s="93">
        <v>12</v>
      </c>
      <c r="C3380" s="21" t="s">
        <v>324</v>
      </c>
      <c r="D3380" s="12">
        <v>136</v>
      </c>
      <c r="E3380" s="12">
        <v>0</v>
      </c>
      <c r="F3380" s="12">
        <v>0</v>
      </c>
      <c r="G3380" s="12">
        <v>0</v>
      </c>
      <c r="H3380" s="12">
        <v>0</v>
      </c>
      <c r="I3380" s="13">
        <v>55</v>
      </c>
      <c r="J3380" s="13">
        <v>42</v>
      </c>
      <c r="K3380" s="13">
        <v>50</v>
      </c>
      <c r="L3380" s="13">
        <v>0</v>
      </c>
      <c r="M3380" s="13">
        <v>0</v>
      </c>
      <c r="N3380" s="14">
        <f>D3380*$D$4</f>
        <v>176.8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(N3380/100)*(I3380*$I$4)+(N3380/100)*(J3380*$J$4)+(N3380/100)*(K3380*$L$4)</f>
        <v>441.29280000000006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2"/>
        <v>618.09280000000012</v>
      </c>
      <c r="Y3380" s="14">
        <f t="shared" si="1063"/>
        <v>0</v>
      </c>
      <c r="Z3380" s="14">
        <f t="shared" si="1064"/>
        <v>0</v>
      </c>
      <c r="AA3380" s="14">
        <f t="shared" si="1065"/>
        <v>0</v>
      </c>
      <c r="AB3380" s="14">
        <f>R3380+W3380</f>
        <v>0</v>
      </c>
      <c r="AC3380" s="15">
        <f>ROUND(X3380+Y3380+Z3380+AA3380+AB3380,1)</f>
        <v>618.1</v>
      </c>
      <c r="AD3380" s="48">
        <f>(ROUND(AC3380-AC3379,1)/AC3379)</f>
        <v>0.17666095564439369</v>
      </c>
      <c r="AE3380" s="113"/>
      <c r="AF3380" s="60"/>
    </row>
    <row r="3381" spans="1:32">
      <c r="A3381" s="99" t="s">
        <v>815</v>
      </c>
      <c r="B3381" s="93">
        <v>0</v>
      </c>
      <c r="C3381" s="21" t="s">
        <v>849</v>
      </c>
      <c r="D3381" s="12">
        <v>136</v>
      </c>
      <c r="E3381" s="12">
        <v>0</v>
      </c>
      <c r="F3381" s="12">
        <v>0</v>
      </c>
      <c r="G3381" s="12">
        <v>0</v>
      </c>
      <c r="H3381" s="12">
        <v>0</v>
      </c>
      <c r="I3381" s="13">
        <v>30</v>
      </c>
      <c r="J3381" s="13">
        <v>25</v>
      </c>
      <c r="K3381" s="13">
        <v>50</v>
      </c>
      <c r="L3381" s="13">
        <v>0</v>
      </c>
      <c r="M3381" s="13">
        <v>0</v>
      </c>
      <c r="N3381" s="14">
        <f>D3381*$D$5</f>
        <v>190.39999999999998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(N3381/100)*(I3381*$I$5)+(N3381/100)*(J3381*$J$5)+(N3381/100)*(K3381*$L$5)</f>
        <v>299.88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2"/>
        <v>490.28</v>
      </c>
      <c r="Y3381" s="14">
        <f t="shared" si="1063"/>
        <v>0</v>
      </c>
      <c r="Z3381" s="14">
        <f t="shared" si="1064"/>
        <v>0</v>
      </c>
      <c r="AA3381" s="14">
        <f t="shared" si="1065"/>
        <v>0</v>
      </c>
      <c r="AB3381" s="14">
        <f>R3381+W3381</f>
        <v>0</v>
      </c>
      <c r="AC3381" s="15">
        <f t="shared" ref="AC3381:AC3393" si="1066">ROUND(X3381+Y3381+Z3381+AA3381+AB3381,1)</f>
        <v>490.3</v>
      </c>
      <c r="AD3381" s="48">
        <f>(ROUND(AC3381-AC3379,1)/AC3379)</f>
        <v>-6.6628593184846763E-2</v>
      </c>
      <c r="AE3381" s="113"/>
      <c r="AF3381" s="60"/>
    </row>
    <row r="3382" spans="1:32">
      <c r="A3382" s="99" t="s">
        <v>816</v>
      </c>
      <c r="B3382" s="93">
        <v>20</v>
      </c>
      <c r="C3382" s="21" t="s">
        <v>337</v>
      </c>
      <c r="D3382" s="12">
        <v>136</v>
      </c>
      <c r="E3382" s="12">
        <v>0</v>
      </c>
      <c r="F3382" s="12">
        <v>0</v>
      </c>
      <c r="G3382" s="12">
        <v>0</v>
      </c>
      <c r="H3382" s="12">
        <v>0</v>
      </c>
      <c r="I3382" s="13">
        <v>30</v>
      </c>
      <c r="J3382" s="13">
        <v>25</v>
      </c>
      <c r="K3382" s="13">
        <v>50</v>
      </c>
      <c r="L3382" s="13">
        <v>0</v>
      </c>
      <c r="M3382" s="13">
        <v>0</v>
      </c>
      <c r="N3382" s="14">
        <f>D3382*$D$6</f>
        <v>190.39999999999998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(N3382/100)*(I3382*$I$6)+(N3382/100)*(J3382*$J$6)+(N3382/100)*(K3382*$L$6)</f>
        <v>299.88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2"/>
        <v>490.28</v>
      </c>
      <c r="Y3382" s="14">
        <f t="shared" si="1063"/>
        <v>0</v>
      </c>
      <c r="Z3382" s="14">
        <f t="shared" si="1064"/>
        <v>0</v>
      </c>
      <c r="AA3382" s="14">
        <f t="shared" si="1065"/>
        <v>0</v>
      </c>
      <c r="AB3382" s="14">
        <f t="shared" ref="AB3382:AB3393" si="1067">R3382+W3382</f>
        <v>0</v>
      </c>
      <c r="AC3382" s="15">
        <f t="shared" si="1066"/>
        <v>490.3</v>
      </c>
      <c r="AD3382" s="48">
        <f>(ROUND(AC3382-AC3379,1)/AC3379)</f>
        <v>-6.6628593184846763E-2</v>
      </c>
      <c r="AE3382" s="113"/>
      <c r="AF3382" s="60"/>
    </row>
    <row r="3383" spans="1:32">
      <c r="A3383" s="99" t="s">
        <v>817</v>
      </c>
      <c r="B3383" s="93">
        <v>0</v>
      </c>
      <c r="C3383" s="21" t="s">
        <v>338</v>
      </c>
      <c r="D3383" s="12">
        <v>136</v>
      </c>
      <c r="E3383" s="12">
        <v>0</v>
      </c>
      <c r="F3383" s="12">
        <v>0</v>
      </c>
      <c r="G3383" s="12">
        <v>0</v>
      </c>
      <c r="H3383" s="12">
        <v>0</v>
      </c>
      <c r="I3383" s="13">
        <v>30</v>
      </c>
      <c r="J3383" s="13">
        <v>25</v>
      </c>
      <c r="K3383" s="13">
        <v>50</v>
      </c>
      <c r="L3383" s="13">
        <v>0</v>
      </c>
      <c r="M3383" s="13">
        <v>0</v>
      </c>
      <c r="N3383" s="14">
        <f>D3383*$D$7</f>
        <v>190.39999999999998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(N3383/100)*(I3383*$I$7)+(N3383/100)*(J3383*$J$7)+(N3383/100)*(K3383*$L$7)</f>
        <v>299.88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2"/>
        <v>490.28</v>
      </c>
      <c r="Y3383" s="14">
        <f t="shared" si="1063"/>
        <v>0</v>
      </c>
      <c r="Z3383" s="14">
        <f t="shared" si="1064"/>
        <v>0</v>
      </c>
      <c r="AA3383" s="14">
        <f t="shared" si="1065"/>
        <v>0</v>
      </c>
      <c r="AB3383" s="14">
        <f t="shared" si="1067"/>
        <v>0</v>
      </c>
      <c r="AC3383" s="15">
        <f t="shared" si="1066"/>
        <v>490.3</v>
      </c>
      <c r="AD3383" s="48">
        <f>(ROUND(AC3383-AC3379,1)/AC3379)</f>
        <v>-6.6628593184846763E-2</v>
      </c>
      <c r="AE3383" s="113"/>
      <c r="AF3383" s="60"/>
    </row>
    <row r="3384" spans="1:32">
      <c r="A3384" s="99" t="s">
        <v>666</v>
      </c>
      <c r="B3384" s="93"/>
      <c r="C3384" s="21" t="s">
        <v>339</v>
      </c>
      <c r="D3384" s="12">
        <v>136</v>
      </c>
      <c r="E3384" s="12">
        <v>0</v>
      </c>
      <c r="F3384" s="12">
        <v>0</v>
      </c>
      <c r="G3384" s="12">
        <v>0</v>
      </c>
      <c r="H3384" s="12">
        <v>0</v>
      </c>
      <c r="I3384" s="13">
        <v>30</v>
      </c>
      <c r="J3384" s="13">
        <v>25</v>
      </c>
      <c r="K3384" s="13">
        <v>50</v>
      </c>
      <c r="L3384" s="13">
        <v>0</v>
      </c>
      <c r="M3384" s="13">
        <v>0</v>
      </c>
      <c r="N3384" s="14">
        <f>D3384*$D$8</f>
        <v>190.39999999999998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(N3384/100)*(I3384*$I$8)+(N3384/100)*(J3384*$J$8)+(N3384/100)*(K3384*$L$8)</f>
        <v>299.88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2"/>
        <v>490.28</v>
      </c>
      <c r="Y3384" s="14">
        <f t="shared" si="1063"/>
        <v>0</v>
      </c>
      <c r="Z3384" s="14">
        <f t="shared" si="1064"/>
        <v>0</v>
      </c>
      <c r="AA3384" s="14">
        <f t="shared" si="1065"/>
        <v>0</v>
      </c>
      <c r="AB3384" s="14">
        <f t="shared" si="1067"/>
        <v>0</v>
      </c>
      <c r="AC3384" s="15">
        <f t="shared" si="1066"/>
        <v>490.3</v>
      </c>
      <c r="AD3384" s="48">
        <f>(ROUND(AC3384-AC3379,1)/AC3379)</f>
        <v>-6.6628593184846763E-2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68</v>
      </c>
      <c r="E3385" s="12">
        <v>208</v>
      </c>
      <c r="F3385" s="12">
        <v>0</v>
      </c>
      <c r="G3385" s="12">
        <v>0</v>
      </c>
      <c r="H3385" s="12">
        <v>0</v>
      </c>
      <c r="I3385" s="13">
        <v>30</v>
      </c>
      <c r="J3385" s="13">
        <v>25</v>
      </c>
      <c r="K3385" s="13">
        <v>50</v>
      </c>
      <c r="L3385" s="13">
        <v>0</v>
      </c>
      <c r="M3385" s="13">
        <v>0</v>
      </c>
      <c r="N3385" s="14">
        <f>D3385*$D$9</f>
        <v>81.599999999999994</v>
      </c>
      <c r="O3385" s="14">
        <f>E3385*$E$9</f>
        <v>270.40000000000003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(N3385/100)*(I3385*$I$9)+(N3385/100)*(J3385*$J$9)+(N3385/100)*(K3385*$L$9)</f>
        <v>128.51999999999998</v>
      </c>
      <c r="T3385" s="14">
        <f>(O3385/100)*(K3385*$K$9)</f>
        <v>202.8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2"/>
        <v>210.11999999999998</v>
      </c>
      <c r="Y3385" s="14">
        <f t="shared" si="1063"/>
        <v>473.20000000000005</v>
      </c>
      <c r="Z3385" s="14">
        <f t="shared" si="1064"/>
        <v>0</v>
      </c>
      <c r="AA3385" s="14">
        <f t="shared" si="1065"/>
        <v>0</v>
      </c>
      <c r="AB3385" s="14">
        <f t="shared" si="1067"/>
        <v>0</v>
      </c>
      <c r="AC3385" s="15">
        <f t="shared" si="1066"/>
        <v>683.3</v>
      </c>
      <c r="AD3385" s="48">
        <f>(ROUND(AC3385-AC3379,1)/AC3379)</f>
        <v>0.30078050637730824</v>
      </c>
      <c r="AE3385" s="113"/>
      <c r="AF3385" s="60"/>
    </row>
    <row r="3386" spans="1:32">
      <c r="A3386" s="99" t="s">
        <v>844</v>
      </c>
      <c r="B3386" s="93"/>
      <c r="C3386" s="21" t="s">
        <v>2</v>
      </c>
      <c r="D3386" s="12">
        <v>68</v>
      </c>
      <c r="E3386" s="12">
        <v>0</v>
      </c>
      <c r="F3386" s="12">
        <v>222</v>
      </c>
      <c r="G3386" s="12">
        <v>0</v>
      </c>
      <c r="H3386" s="12">
        <v>0</v>
      </c>
      <c r="I3386" s="13">
        <v>30</v>
      </c>
      <c r="J3386" s="13">
        <v>25</v>
      </c>
      <c r="K3386" s="13">
        <v>25</v>
      </c>
      <c r="L3386" s="13">
        <v>25</v>
      </c>
      <c r="M3386" s="13">
        <v>0</v>
      </c>
      <c r="N3386" s="14">
        <f>D3386*$D$10</f>
        <v>81.599999999999994</v>
      </c>
      <c r="O3386" s="14">
        <f>E3386*$E$10</f>
        <v>0</v>
      </c>
      <c r="P3386" s="14">
        <f>F3386*$F$10</f>
        <v>288.60000000000002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(N3386/100)*(I3386*$I$10)+(N3386/100)*(J3386*$J$10)+(N3386/100)*(K3386*$L$10)</f>
        <v>97.919999999999987</v>
      </c>
      <c r="T3386" s="14">
        <f>(O3386/100)*(K3386*$J$10)</f>
        <v>0</v>
      </c>
      <c r="U3386" s="14">
        <f>(P3386/100)*(K3386*$K$10)+(P3386/100)*(L3386*$L$10)</f>
        <v>216.45000000000002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2"/>
        <v>179.51999999999998</v>
      </c>
      <c r="Y3386" s="14">
        <f t="shared" si="1063"/>
        <v>0</v>
      </c>
      <c r="Z3386" s="14">
        <f t="shared" si="1064"/>
        <v>505.05000000000007</v>
      </c>
      <c r="AA3386" s="14">
        <f t="shared" si="1065"/>
        <v>0</v>
      </c>
      <c r="AB3386" s="14">
        <f t="shared" si="1067"/>
        <v>0</v>
      </c>
      <c r="AC3386" s="15">
        <f t="shared" si="1066"/>
        <v>684.6</v>
      </c>
      <c r="AD3386" s="48">
        <f>(ROUND(AC3386-AC3379,1)/AC3379)</f>
        <v>0.30325528269560253</v>
      </c>
      <c r="AE3386" s="113"/>
      <c r="AF3386" s="60"/>
    </row>
    <row r="3387" spans="1:32">
      <c r="A3387" s="99" t="s">
        <v>845</v>
      </c>
      <c r="B3387" s="93"/>
      <c r="C3387" s="21" t="s">
        <v>3</v>
      </c>
      <c r="D3387" s="12">
        <v>68</v>
      </c>
      <c r="E3387" s="12">
        <v>0</v>
      </c>
      <c r="F3387" s="12">
        <v>0</v>
      </c>
      <c r="G3387" s="12">
        <v>235</v>
      </c>
      <c r="H3387" s="12">
        <v>0</v>
      </c>
      <c r="I3387" s="13">
        <v>30</v>
      </c>
      <c r="J3387" s="13">
        <v>25</v>
      </c>
      <c r="K3387" s="13">
        <v>0</v>
      </c>
      <c r="L3387" s="13">
        <v>50</v>
      </c>
      <c r="M3387" s="13">
        <v>0</v>
      </c>
      <c r="N3387" s="14">
        <f>D3387*$D$11</f>
        <v>81.599999999999994</v>
      </c>
      <c r="O3387" s="14">
        <f>E3387*$E$11</f>
        <v>0</v>
      </c>
      <c r="P3387" s="14">
        <f>F3387*$F$11</f>
        <v>0</v>
      </c>
      <c r="Q3387" s="14">
        <f>G3387*$G$11</f>
        <v>305.5</v>
      </c>
      <c r="R3387" s="14">
        <f>H3387*$H$11</f>
        <v>0</v>
      </c>
      <c r="S3387" s="14">
        <f>(N3387/100)*(I3387*$I$11)+(N3387/100)*(J3387*$J$11)+(N3387/100)*(K3387*$L$11)</f>
        <v>67.319999999999993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229.125</v>
      </c>
      <c r="W3387" s="14">
        <f>(R3387/100)*(K3387*$K$11)+(R3387/100)*(L3387*$L$11)</f>
        <v>0</v>
      </c>
      <c r="X3387" s="14">
        <f t="shared" si="1062"/>
        <v>148.91999999999999</v>
      </c>
      <c r="Y3387" s="14">
        <f t="shared" si="1063"/>
        <v>0</v>
      </c>
      <c r="Z3387" s="14">
        <f t="shared" si="1064"/>
        <v>0</v>
      </c>
      <c r="AA3387" s="14">
        <f t="shared" si="1065"/>
        <v>534.625</v>
      </c>
      <c r="AB3387" s="14">
        <f t="shared" si="1067"/>
        <v>0</v>
      </c>
      <c r="AC3387" s="15">
        <f t="shared" si="1066"/>
        <v>683.5</v>
      </c>
      <c r="AD3387" s="48">
        <f>(ROUND(AC3387-AC3379,1)/AC3379)</f>
        <v>0.30116124119550736</v>
      </c>
      <c r="AE3387" s="113"/>
      <c r="AF3387" s="60"/>
    </row>
    <row r="3388" spans="1:32">
      <c r="A3388" s="99" t="s">
        <v>846</v>
      </c>
      <c r="B3388" s="93"/>
      <c r="C3388" s="21" t="s">
        <v>4</v>
      </c>
      <c r="D3388" s="12">
        <v>68</v>
      </c>
      <c r="E3388" s="12">
        <v>0</v>
      </c>
      <c r="F3388" s="12">
        <v>0</v>
      </c>
      <c r="G3388" s="12">
        <v>0</v>
      </c>
      <c r="H3388" s="12">
        <v>222</v>
      </c>
      <c r="I3388" s="13">
        <v>30</v>
      </c>
      <c r="J3388" s="13">
        <v>25</v>
      </c>
      <c r="K3388" s="13">
        <v>25</v>
      </c>
      <c r="L3388" s="13">
        <v>25</v>
      </c>
      <c r="M3388" s="13">
        <v>0</v>
      </c>
      <c r="N3388" s="14">
        <f>D3388*$D$12</f>
        <v>81.599999999999994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288.60000000000002</v>
      </c>
      <c r="S3388" s="14">
        <f>(N3388/100)*(I3388*$I$12)+(N3388/100)*(J3388*$J$12)+(N3388/100)*(K3388*$L$12)</f>
        <v>97.919999999999987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216.45000000000002</v>
      </c>
      <c r="X3388" s="14">
        <f t="shared" si="1062"/>
        <v>179.51999999999998</v>
      </c>
      <c r="Y3388" s="14">
        <f t="shared" si="1063"/>
        <v>0</v>
      </c>
      <c r="Z3388" s="14">
        <f t="shared" si="1064"/>
        <v>0</v>
      </c>
      <c r="AA3388" s="14">
        <f t="shared" si="1065"/>
        <v>0</v>
      </c>
      <c r="AB3388" s="14">
        <f t="shared" si="1067"/>
        <v>505.05000000000007</v>
      </c>
      <c r="AC3388" s="15">
        <f t="shared" si="1066"/>
        <v>684.6</v>
      </c>
      <c r="AD3388" s="48">
        <f>(ROUND(AC3388-AC3379,1)/AC3379)</f>
        <v>0.30325528269560253</v>
      </c>
      <c r="AE3388" s="113"/>
      <c r="AF3388" s="60"/>
    </row>
    <row r="3389" spans="1:32">
      <c r="A3389" s="99" t="s">
        <v>847</v>
      </c>
      <c r="B3389" s="93"/>
      <c r="C3389" s="21" t="s">
        <v>327</v>
      </c>
      <c r="D3389" s="12">
        <v>136</v>
      </c>
      <c r="E3389" s="12">
        <v>0</v>
      </c>
      <c r="F3389" s="12">
        <v>0</v>
      </c>
      <c r="G3389" s="12">
        <v>0</v>
      </c>
      <c r="H3389" s="12">
        <v>0</v>
      </c>
      <c r="I3389" s="13">
        <v>30</v>
      </c>
      <c r="J3389" s="13">
        <v>25</v>
      </c>
      <c r="K3389" s="13">
        <v>50</v>
      </c>
      <c r="L3389" s="13">
        <v>0</v>
      </c>
      <c r="M3389" s="13">
        <v>82</v>
      </c>
      <c r="N3389" s="14">
        <f>D3389*$D$13</f>
        <v>176.8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(N3389/100)*(I3389*$I$13)+(N3389/100)*(J3389*$J$13)+(N3389/100)*(M3389*$M$13)+(N3389/100)*(K3389*$K$10)</f>
        <v>495.92399999999998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2"/>
        <v>672.72399999999993</v>
      </c>
      <c r="Y3389" s="14">
        <f t="shared" si="1063"/>
        <v>0</v>
      </c>
      <c r="Z3389" s="14">
        <f t="shared" si="1064"/>
        <v>0</v>
      </c>
      <c r="AA3389" s="14">
        <f t="shared" si="1065"/>
        <v>0</v>
      </c>
      <c r="AB3389" s="14">
        <f t="shared" si="1067"/>
        <v>0</v>
      </c>
      <c r="AC3389" s="15">
        <f t="shared" si="1066"/>
        <v>672.7</v>
      </c>
      <c r="AD3389" s="48">
        <f>(ROUND(AC3389-AC3379,1)/AC3379)</f>
        <v>0.28060156101275463</v>
      </c>
      <c r="AE3389" s="113"/>
      <c r="AF3389" s="60"/>
    </row>
    <row r="3390" spans="1:32">
      <c r="A3390" s="99" t="s">
        <v>848</v>
      </c>
      <c r="B3390" s="93"/>
      <c r="C3390" s="21" t="s">
        <v>328</v>
      </c>
      <c r="D3390" s="12">
        <v>200</v>
      </c>
      <c r="E3390" s="12">
        <v>0</v>
      </c>
      <c r="F3390" s="12">
        <v>0</v>
      </c>
      <c r="G3390" s="12">
        <v>0</v>
      </c>
      <c r="H3390" s="12">
        <v>0</v>
      </c>
      <c r="I3390" s="13">
        <v>30</v>
      </c>
      <c r="J3390" s="13">
        <v>25</v>
      </c>
      <c r="K3390" s="13">
        <v>50</v>
      </c>
      <c r="L3390" s="13">
        <v>0</v>
      </c>
      <c r="M3390" s="13">
        <v>0</v>
      </c>
      <c r="N3390" s="14">
        <f>D3390*$D$14</f>
        <v>260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409.5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2"/>
        <v>669.5</v>
      </c>
      <c r="Y3390" s="14">
        <f t="shared" si="1063"/>
        <v>0</v>
      </c>
      <c r="Z3390" s="14">
        <f t="shared" si="1064"/>
        <v>0</v>
      </c>
      <c r="AA3390" s="14">
        <f t="shared" si="1065"/>
        <v>0</v>
      </c>
      <c r="AB3390" s="14">
        <f t="shared" si="1067"/>
        <v>0</v>
      </c>
      <c r="AC3390" s="15">
        <f t="shared" si="1066"/>
        <v>669.5</v>
      </c>
      <c r="AD3390" s="48">
        <f>(ROUND(AC3390-AC3379,1)/AC3379)</f>
        <v>0.27450980392156865</v>
      </c>
      <c r="AE3390" s="113"/>
      <c r="AF3390" s="60"/>
    </row>
    <row r="3391" spans="1:32">
      <c r="A3391" s="99"/>
      <c r="B3391" s="93"/>
      <c r="C3391" s="21" t="s">
        <v>329</v>
      </c>
      <c r="D3391" s="12">
        <v>200</v>
      </c>
      <c r="E3391" s="12">
        <v>0</v>
      </c>
      <c r="F3391" s="12">
        <v>0</v>
      </c>
      <c r="G3391" s="12">
        <v>0</v>
      </c>
      <c r="H3391" s="12">
        <v>0</v>
      </c>
      <c r="I3391" s="13">
        <v>30</v>
      </c>
      <c r="J3391" s="13">
        <v>25</v>
      </c>
      <c r="K3391" s="13">
        <v>0</v>
      </c>
      <c r="L3391" s="13">
        <v>50</v>
      </c>
      <c r="M3391" s="13">
        <v>0</v>
      </c>
      <c r="N3391" s="14">
        <f>D3391*$D$15</f>
        <v>260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409.5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2"/>
        <v>669.5</v>
      </c>
      <c r="Y3391" s="14">
        <f t="shared" si="1063"/>
        <v>0</v>
      </c>
      <c r="Z3391" s="14">
        <f t="shared" si="1064"/>
        <v>0</v>
      </c>
      <c r="AA3391" s="14">
        <f t="shared" si="1065"/>
        <v>0</v>
      </c>
      <c r="AB3391" s="14">
        <f t="shared" si="1067"/>
        <v>0</v>
      </c>
      <c r="AC3391" s="15">
        <f t="shared" si="1066"/>
        <v>669.5</v>
      </c>
      <c r="AD3391" s="48">
        <f>(ROUND(AC3391-AC3379,1)/AC3379)</f>
        <v>0.27450980392156865</v>
      </c>
      <c r="AE3391" s="113"/>
      <c r="AF3391" s="60"/>
    </row>
    <row r="3392" spans="1:32">
      <c r="A3392" s="99"/>
      <c r="B3392" s="93"/>
      <c r="C3392" s="21" t="s">
        <v>325</v>
      </c>
      <c r="D3392" s="12">
        <v>136</v>
      </c>
      <c r="E3392" s="12">
        <v>0</v>
      </c>
      <c r="F3392" s="12">
        <v>0</v>
      </c>
      <c r="G3392" s="12">
        <v>0</v>
      </c>
      <c r="H3392" s="12">
        <v>0</v>
      </c>
      <c r="I3392" s="13">
        <v>30</v>
      </c>
      <c r="J3392" s="13">
        <v>56</v>
      </c>
      <c r="K3392" s="13">
        <v>50</v>
      </c>
      <c r="L3392" s="13">
        <v>0</v>
      </c>
      <c r="M3392" s="13">
        <v>0</v>
      </c>
      <c r="N3392" s="14">
        <f>D3392*$D$16</f>
        <v>176.8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(N3392/100)*(I3392*$I$16)+(N3392/100)*(J3392*$J$16)+(N3392/100)*(K3392*$L$16)</f>
        <v>413.35839999999996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2"/>
        <v>590.15840000000003</v>
      </c>
      <c r="Y3392" s="14">
        <f t="shared" si="1063"/>
        <v>0</v>
      </c>
      <c r="Z3392" s="14">
        <f t="shared" si="1064"/>
        <v>0</v>
      </c>
      <c r="AA3392" s="14">
        <f t="shared" si="1065"/>
        <v>0</v>
      </c>
      <c r="AB3392" s="14">
        <f t="shared" si="1067"/>
        <v>0</v>
      </c>
      <c r="AC3392" s="15">
        <f t="shared" si="1066"/>
        <v>590.20000000000005</v>
      </c>
      <c r="AD3392" s="48">
        <f>(ROUND(AC3392-AC3379,1)/AC3379)</f>
        <v>0.12354844850561586</v>
      </c>
      <c r="AE3392" s="113"/>
      <c r="AF3392" s="60"/>
    </row>
    <row r="3393" spans="1:32">
      <c r="A3393" s="99"/>
      <c r="B3393" s="93"/>
      <c r="C3393" s="21" t="s">
        <v>326</v>
      </c>
      <c r="D3393" s="12">
        <v>136</v>
      </c>
      <c r="E3393" s="12">
        <v>0</v>
      </c>
      <c r="F3393" s="12">
        <v>0</v>
      </c>
      <c r="G3393" s="12">
        <v>0</v>
      </c>
      <c r="H3393" s="12">
        <v>0</v>
      </c>
      <c r="I3393" s="13">
        <v>72</v>
      </c>
      <c r="J3393" s="13">
        <v>25</v>
      </c>
      <c r="K3393" s="13">
        <v>50</v>
      </c>
      <c r="L3393" s="13">
        <v>0</v>
      </c>
      <c r="M3393" s="13">
        <v>0</v>
      </c>
      <c r="N3393" s="14">
        <f>D3393*$D$17</f>
        <v>176.8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(N3393/100)*(I3393*$I$17)+(N3393/100)*(J3393*$J$17)+(N3393/100)*(K3393*$L$17)</f>
        <v>469.58079999999995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2"/>
        <v>646.38079999999991</v>
      </c>
      <c r="Y3393" s="14">
        <f t="shared" si="1063"/>
        <v>0</v>
      </c>
      <c r="Z3393" s="14">
        <f t="shared" si="1064"/>
        <v>0</v>
      </c>
      <c r="AA3393" s="14">
        <f t="shared" si="1065"/>
        <v>0</v>
      </c>
      <c r="AB3393" s="14">
        <f t="shared" si="1067"/>
        <v>0</v>
      </c>
      <c r="AC3393" s="15">
        <f t="shared" si="1066"/>
        <v>646.4</v>
      </c>
      <c r="AD3393" s="48">
        <f>(ROUND(AC3393-AC3379,1)/AC3379)</f>
        <v>0.23053493241956977</v>
      </c>
      <c r="AE3393" s="113"/>
      <c r="AF3393" s="60"/>
    </row>
    <row r="3394" spans="1:32">
      <c r="A3394" s="106" t="s">
        <v>0</v>
      </c>
      <c r="B3394" s="90" t="s">
        <v>894</v>
      </c>
      <c r="C3394" s="50" t="s">
        <v>242</v>
      </c>
      <c r="D3394" s="11">
        <v>150</v>
      </c>
      <c r="E3394" s="11">
        <v>0</v>
      </c>
      <c r="F3394" s="11">
        <v>0</v>
      </c>
      <c r="G3394" s="11">
        <v>0</v>
      </c>
      <c r="H3394" s="11">
        <v>0</v>
      </c>
      <c r="I3394" s="51">
        <v>60</v>
      </c>
      <c r="J3394" s="51">
        <v>30</v>
      </c>
      <c r="K3394" s="51">
        <v>0</v>
      </c>
      <c r="L3394" s="51">
        <v>0</v>
      </c>
      <c r="M3394" s="51">
        <v>0</v>
      </c>
      <c r="N3394" s="52">
        <f>D3394*$D$3</f>
        <v>225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303.75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2"/>
        <v>528.75</v>
      </c>
      <c r="Y3394" s="52">
        <f t="shared" si="1063"/>
        <v>0</v>
      </c>
      <c r="Z3394" s="52">
        <f t="shared" si="1064"/>
        <v>0</v>
      </c>
      <c r="AA3394" s="52">
        <f t="shared" si="1065"/>
        <v>0</v>
      </c>
      <c r="AB3394" s="52">
        <f>R3394+W3394</f>
        <v>0</v>
      </c>
      <c r="AC3394" s="53">
        <f>ROUND(X3394+Y3394+Z3394+AA3394+AB3394,1)</f>
        <v>528.79999999999995</v>
      </c>
      <c r="AD3394" s="58"/>
      <c r="AE3394" s="113"/>
      <c r="AF3394" s="60"/>
    </row>
    <row r="3395" spans="1:32">
      <c r="A3395" s="99" t="s">
        <v>814</v>
      </c>
      <c r="B3395" s="91">
        <v>30</v>
      </c>
      <c r="C3395" s="21" t="s">
        <v>324</v>
      </c>
      <c r="D3395" s="12">
        <v>150</v>
      </c>
      <c r="E3395" s="12">
        <v>0</v>
      </c>
      <c r="F3395" s="12">
        <v>0</v>
      </c>
      <c r="G3395" s="12">
        <v>0</v>
      </c>
      <c r="H3395" s="12">
        <v>0</v>
      </c>
      <c r="I3395" s="13">
        <v>75</v>
      </c>
      <c r="J3395" s="13">
        <v>45</v>
      </c>
      <c r="K3395" s="13">
        <v>0</v>
      </c>
      <c r="L3395" s="13">
        <v>0</v>
      </c>
      <c r="M3395" s="13">
        <v>0</v>
      </c>
      <c r="N3395" s="14">
        <f>D3395*$D$4</f>
        <v>195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421.2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2"/>
        <v>616.20000000000005</v>
      </c>
      <c r="Y3395" s="14">
        <f t="shared" si="1063"/>
        <v>0</v>
      </c>
      <c r="Z3395" s="14">
        <f t="shared" si="1064"/>
        <v>0</v>
      </c>
      <c r="AA3395" s="14">
        <f t="shared" si="1065"/>
        <v>0</v>
      </c>
      <c r="AB3395" s="14">
        <f>R3395+W3395</f>
        <v>0</v>
      </c>
      <c r="AC3395" s="15">
        <f>ROUND(X3395+Y3395+Z3395+AA3395+AB3395,1)</f>
        <v>616.20000000000005</v>
      </c>
      <c r="AD3395" s="48">
        <f>(ROUND(AC3395-AC3394,1)/AC3394)</f>
        <v>0.16527987897125571</v>
      </c>
      <c r="AE3395" s="113" t="s">
        <v>813</v>
      </c>
      <c r="AF3395" s="60"/>
    </row>
    <row r="3396" spans="1:32">
      <c r="A3396" s="99" t="s">
        <v>815</v>
      </c>
      <c r="B3396" s="91">
        <v>15</v>
      </c>
      <c r="C3396" s="21" t="s">
        <v>849</v>
      </c>
      <c r="D3396" s="12">
        <v>150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30</v>
      </c>
      <c r="K3396" s="13">
        <v>0</v>
      </c>
      <c r="L3396" s="13">
        <v>0</v>
      </c>
      <c r="M3396" s="13">
        <v>0</v>
      </c>
      <c r="N3396" s="14">
        <f>D3396*$D$5</f>
        <v>210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283.5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2"/>
        <v>493.5</v>
      </c>
      <c r="Y3396" s="14">
        <f t="shared" si="1063"/>
        <v>0</v>
      </c>
      <c r="Z3396" s="14">
        <f t="shared" si="1064"/>
        <v>0</v>
      </c>
      <c r="AA3396" s="14">
        <f t="shared" si="1065"/>
        <v>0</v>
      </c>
      <c r="AB3396" s="14">
        <f>R3396+W3396</f>
        <v>0</v>
      </c>
      <c r="AC3396" s="15">
        <f t="shared" ref="AC3396:AC3408" si="1068">ROUND(X3396+Y3396+Z3396+AA3396+AB3396,1)</f>
        <v>493.5</v>
      </c>
      <c r="AD3396" s="48">
        <f>(ROUND(AC3396-AC3394,1)/AC3394)</f>
        <v>-6.6754916792738275E-2</v>
      </c>
      <c r="AE3396" s="113"/>
      <c r="AF3396" s="60"/>
    </row>
    <row r="3397" spans="1:32">
      <c r="A3397" s="99" t="s">
        <v>816</v>
      </c>
      <c r="B3397" s="91">
        <v>0</v>
      </c>
      <c r="C3397" s="21" t="s">
        <v>337</v>
      </c>
      <c r="D3397" s="12">
        <v>150</v>
      </c>
      <c r="E3397" s="12">
        <v>0</v>
      </c>
      <c r="F3397" s="12">
        <v>0</v>
      </c>
      <c r="G3397" s="12">
        <v>0</v>
      </c>
      <c r="H3397" s="12">
        <v>0</v>
      </c>
      <c r="I3397" s="13">
        <v>60</v>
      </c>
      <c r="J3397" s="13">
        <v>30</v>
      </c>
      <c r="K3397" s="13">
        <v>0</v>
      </c>
      <c r="L3397" s="13">
        <v>0</v>
      </c>
      <c r="M3397" s="13">
        <v>0</v>
      </c>
      <c r="N3397" s="14">
        <f>D3397*$D$6</f>
        <v>210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283.5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2"/>
        <v>493.5</v>
      </c>
      <c r="Y3397" s="14">
        <f t="shared" si="1063"/>
        <v>0</v>
      </c>
      <c r="Z3397" s="14">
        <f t="shared" si="1064"/>
        <v>0</v>
      </c>
      <c r="AA3397" s="14">
        <f t="shared" si="1065"/>
        <v>0</v>
      </c>
      <c r="AB3397" s="14">
        <f t="shared" ref="AB3397:AB3408" si="1069">R3397+W3397</f>
        <v>0</v>
      </c>
      <c r="AC3397" s="15">
        <f t="shared" si="1068"/>
        <v>493.5</v>
      </c>
      <c r="AD3397" s="48">
        <f>(ROUND(AC3397-AC3394,1)/AC3394)</f>
        <v>-6.6754916792738275E-2</v>
      </c>
      <c r="AE3397" s="113"/>
      <c r="AF3397" s="60"/>
    </row>
    <row r="3398" spans="1:32">
      <c r="A3398" s="99" t="s">
        <v>817</v>
      </c>
      <c r="B3398" s="91">
        <v>0</v>
      </c>
      <c r="C3398" s="21" t="s">
        <v>338</v>
      </c>
      <c r="D3398" s="12">
        <v>150</v>
      </c>
      <c r="E3398" s="12">
        <v>0</v>
      </c>
      <c r="F3398" s="12">
        <v>0</v>
      </c>
      <c r="G3398" s="12">
        <v>0</v>
      </c>
      <c r="H3398" s="12">
        <v>0</v>
      </c>
      <c r="I3398" s="13">
        <v>60</v>
      </c>
      <c r="J3398" s="13">
        <v>30</v>
      </c>
      <c r="K3398" s="13">
        <v>0</v>
      </c>
      <c r="L3398" s="13">
        <v>0</v>
      </c>
      <c r="M3398" s="13">
        <v>0</v>
      </c>
      <c r="N3398" s="14">
        <f>D3398*$D$7</f>
        <v>210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283.5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2"/>
        <v>493.5</v>
      </c>
      <c r="Y3398" s="14">
        <f t="shared" si="1063"/>
        <v>0</v>
      </c>
      <c r="Z3398" s="14">
        <f t="shared" si="1064"/>
        <v>0</v>
      </c>
      <c r="AA3398" s="14">
        <f t="shared" si="1065"/>
        <v>0</v>
      </c>
      <c r="AB3398" s="14">
        <f t="shared" si="1069"/>
        <v>0</v>
      </c>
      <c r="AC3398" s="15">
        <f t="shared" si="1068"/>
        <v>493.5</v>
      </c>
      <c r="AD3398" s="48">
        <f>(ROUND(AC3398-AC3394,1)/AC3394)</f>
        <v>-6.6754916792738275E-2</v>
      </c>
      <c r="AE3398" s="113"/>
      <c r="AF3398" s="60"/>
    </row>
    <row r="3399" spans="1:32">
      <c r="A3399" s="99" t="s">
        <v>666</v>
      </c>
      <c r="B3399" s="91"/>
      <c r="C3399" s="21" t="s">
        <v>339</v>
      </c>
      <c r="D3399" s="12">
        <v>150</v>
      </c>
      <c r="E3399" s="12">
        <v>0</v>
      </c>
      <c r="F3399" s="12">
        <v>0</v>
      </c>
      <c r="G3399" s="12">
        <v>0</v>
      </c>
      <c r="H3399" s="12">
        <v>0</v>
      </c>
      <c r="I3399" s="13">
        <v>60</v>
      </c>
      <c r="J3399" s="13">
        <v>30</v>
      </c>
      <c r="K3399" s="13">
        <v>0</v>
      </c>
      <c r="L3399" s="13">
        <v>0</v>
      </c>
      <c r="M3399" s="13">
        <v>0</v>
      </c>
      <c r="N3399" s="14">
        <f>D3399*$D$8</f>
        <v>210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283.5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2"/>
        <v>493.5</v>
      </c>
      <c r="Y3399" s="14">
        <f t="shared" si="1063"/>
        <v>0</v>
      </c>
      <c r="Z3399" s="14">
        <f t="shared" si="1064"/>
        <v>0</v>
      </c>
      <c r="AA3399" s="14">
        <f t="shared" si="1065"/>
        <v>0</v>
      </c>
      <c r="AB3399" s="14">
        <f t="shared" si="1069"/>
        <v>0</v>
      </c>
      <c r="AC3399" s="15">
        <f t="shared" si="1068"/>
        <v>493.5</v>
      </c>
      <c r="AD3399" s="48">
        <f>(ROUND(AC3399-AC3394,1)/AC3394)</f>
        <v>-6.6754916792738275E-2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75</v>
      </c>
      <c r="E3400" s="12">
        <v>150</v>
      </c>
      <c r="F3400" s="12">
        <v>0</v>
      </c>
      <c r="G3400" s="12">
        <v>0</v>
      </c>
      <c r="H3400" s="12">
        <v>0</v>
      </c>
      <c r="I3400" s="13">
        <v>60</v>
      </c>
      <c r="J3400" s="13">
        <v>30</v>
      </c>
      <c r="K3400" s="13">
        <v>96</v>
      </c>
      <c r="L3400" s="13">
        <v>0</v>
      </c>
      <c r="M3400" s="13">
        <v>0</v>
      </c>
      <c r="N3400" s="14">
        <f>D3400*$D$9</f>
        <v>90</v>
      </c>
      <c r="O3400" s="14">
        <f>E3400*$E$9</f>
        <v>195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121.5</v>
      </c>
      <c r="T3400" s="14">
        <f>(O3400/100)*(K3400*$K$9)</f>
        <v>280.8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2"/>
        <v>211.5</v>
      </c>
      <c r="Y3400" s="14">
        <f t="shared" si="1063"/>
        <v>475.8</v>
      </c>
      <c r="Z3400" s="14">
        <f t="shared" si="1064"/>
        <v>0</v>
      </c>
      <c r="AA3400" s="14">
        <f t="shared" si="1065"/>
        <v>0</v>
      </c>
      <c r="AB3400" s="14">
        <f t="shared" si="1069"/>
        <v>0</v>
      </c>
      <c r="AC3400" s="15">
        <f t="shared" si="1068"/>
        <v>687.3</v>
      </c>
      <c r="AD3400" s="48">
        <f>(ROUND(AC3400-AC3394,1)/AC3394)</f>
        <v>0.29973524962178522</v>
      </c>
      <c r="AE3400" s="113"/>
      <c r="AF3400" s="60"/>
    </row>
    <row r="3401" spans="1:32">
      <c r="A3401" s="99" t="s">
        <v>844</v>
      </c>
      <c r="B3401" s="91"/>
      <c r="C3401" s="21" t="s">
        <v>2</v>
      </c>
      <c r="D3401" s="12">
        <v>75</v>
      </c>
      <c r="E3401" s="12">
        <v>0</v>
      </c>
      <c r="F3401" s="12">
        <v>150</v>
      </c>
      <c r="G3401" s="12">
        <v>0</v>
      </c>
      <c r="H3401" s="12">
        <v>0</v>
      </c>
      <c r="I3401" s="13">
        <v>60</v>
      </c>
      <c r="J3401" s="13">
        <v>30</v>
      </c>
      <c r="K3401" s="13">
        <v>48</v>
      </c>
      <c r="L3401" s="13">
        <v>48</v>
      </c>
      <c r="M3401" s="13">
        <v>0</v>
      </c>
      <c r="N3401" s="14">
        <f>D3401*$D$10</f>
        <v>90</v>
      </c>
      <c r="O3401" s="14">
        <f>E3401*$E$10</f>
        <v>0</v>
      </c>
      <c r="P3401" s="14">
        <f>F3401*$F$10</f>
        <v>195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121.5</v>
      </c>
      <c r="T3401" s="14">
        <f>(O3401/100)*(K3401*$J$10)</f>
        <v>0</v>
      </c>
      <c r="U3401" s="14">
        <f>(P3401/100)*(K3401*$K$10)+(P3401/100)*(L3401*$L$10)</f>
        <v>280.8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2"/>
        <v>211.5</v>
      </c>
      <c r="Y3401" s="14">
        <f t="shared" si="1063"/>
        <v>0</v>
      </c>
      <c r="Z3401" s="14">
        <f t="shared" si="1064"/>
        <v>475.8</v>
      </c>
      <c r="AA3401" s="14">
        <f t="shared" si="1065"/>
        <v>0</v>
      </c>
      <c r="AB3401" s="14">
        <f t="shared" si="1069"/>
        <v>0</v>
      </c>
      <c r="AC3401" s="15">
        <f t="shared" si="1068"/>
        <v>687.3</v>
      </c>
      <c r="AD3401" s="48">
        <f>(ROUND(AC3401-AC3394,1)/AC3394)</f>
        <v>0.29973524962178522</v>
      </c>
      <c r="AE3401" s="113"/>
      <c r="AF3401" s="60"/>
    </row>
    <row r="3402" spans="1:32">
      <c r="A3402" s="99" t="s">
        <v>845</v>
      </c>
      <c r="B3402" s="91"/>
      <c r="C3402" s="21" t="s">
        <v>3</v>
      </c>
      <c r="D3402" s="12">
        <v>75</v>
      </c>
      <c r="E3402" s="12">
        <v>0</v>
      </c>
      <c r="F3402" s="12">
        <v>0</v>
      </c>
      <c r="G3402" s="12">
        <v>150</v>
      </c>
      <c r="H3402" s="12">
        <v>0</v>
      </c>
      <c r="I3402" s="13">
        <v>60</v>
      </c>
      <c r="J3402" s="13">
        <v>30</v>
      </c>
      <c r="K3402" s="13">
        <v>0</v>
      </c>
      <c r="L3402" s="13">
        <v>96</v>
      </c>
      <c r="M3402" s="13">
        <v>0</v>
      </c>
      <c r="N3402" s="14">
        <f>D3402*$D$11</f>
        <v>90</v>
      </c>
      <c r="O3402" s="14">
        <f>E3402*$E$11</f>
        <v>0</v>
      </c>
      <c r="P3402" s="14">
        <f>F3402*$F$11</f>
        <v>0</v>
      </c>
      <c r="Q3402" s="14">
        <f>G3402*$G$11</f>
        <v>195</v>
      </c>
      <c r="R3402" s="14">
        <f>H3402*$H$11</f>
        <v>0</v>
      </c>
      <c r="S3402" s="14">
        <f>(N3402/100)*(I3402*$I$11)+(N3402/100)*(J3402*$J$11)</f>
        <v>121.5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280.8</v>
      </c>
      <c r="W3402" s="14">
        <f>(R3402/100)*(K3402*$K$11)+(R3402/100)*(L3402*$L$11)</f>
        <v>0</v>
      </c>
      <c r="X3402" s="14">
        <f t="shared" si="1062"/>
        <v>211.5</v>
      </c>
      <c r="Y3402" s="14">
        <f t="shared" si="1063"/>
        <v>0</v>
      </c>
      <c r="Z3402" s="14">
        <f t="shared" si="1064"/>
        <v>0</v>
      </c>
      <c r="AA3402" s="14">
        <f t="shared" si="1065"/>
        <v>475.8</v>
      </c>
      <c r="AB3402" s="14">
        <f t="shared" si="1069"/>
        <v>0</v>
      </c>
      <c r="AC3402" s="15">
        <f t="shared" si="1068"/>
        <v>687.3</v>
      </c>
      <c r="AD3402" s="48">
        <f>(ROUND(AC3402-AC3394,1)/AC3394)</f>
        <v>0.29973524962178522</v>
      </c>
      <c r="AE3402" s="113"/>
      <c r="AF3402" s="60"/>
    </row>
    <row r="3403" spans="1:32">
      <c r="A3403" s="99" t="s">
        <v>846</v>
      </c>
      <c r="B3403" s="91"/>
      <c r="C3403" s="21" t="s">
        <v>4</v>
      </c>
      <c r="D3403" s="12">
        <v>75</v>
      </c>
      <c r="E3403" s="12">
        <v>0</v>
      </c>
      <c r="F3403" s="12">
        <v>0</v>
      </c>
      <c r="G3403" s="12">
        <v>0</v>
      </c>
      <c r="H3403" s="12">
        <v>150</v>
      </c>
      <c r="I3403" s="13">
        <v>60</v>
      </c>
      <c r="J3403" s="13">
        <v>30</v>
      </c>
      <c r="K3403" s="13">
        <v>48</v>
      </c>
      <c r="L3403" s="13">
        <v>48</v>
      </c>
      <c r="M3403" s="13">
        <v>0</v>
      </c>
      <c r="N3403" s="14">
        <f>D3403*$D$12</f>
        <v>90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195</v>
      </c>
      <c r="S3403" s="14">
        <f>(N3403/100)*(I3403*$I$12)+(N3403/100)*(J3403*$J$12)</f>
        <v>121.5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280.8</v>
      </c>
      <c r="X3403" s="14">
        <f t="shared" si="1062"/>
        <v>211.5</v>
      </c>
      <c r="Y3403" s="14">
        <f t="shared" si="1063"/>
        <v>0</v>
      </c>
      <c r="Z3403" s="14">
        <f t="shared" si="1064"/>
        <v>0</v>
      </c>
      <c r="AA3403" s="14">
        <f t="shared" si="1065"/>
        <v>0</v>
      </c>
      <c r="AB3403" s="14">
        <f t="shared" si="1069"/>
        <v>475.8</v>
      </c>
      <c r="AC3403" s="15">
        <f t="shared" si="1068"/>
        <v>687.3</v>
      </c>
      <c r="AD3403" s="48">
        <f>(ROUND(AC3403-AC3394,1)/AC3394)</f>
        <v>0.29973524962178522</v>
      </c>
      <c r="AE3403" s="113"/>
      <c r="AF3403" s="60"/>
    </row>
    <row r="3404" spans="1:32">
      <c r="A3404" s="99" t="s">
        <v>847</v>
      </c>
      <c r="B3404" s="91"/>
      <c r="C3404" s="21" t="s">
        <v>327</v>
      </c>
      <c r="D3404" s="12">
        <v>150</v>
      </c>
      <c r="E3404" s="12">
        <v>0</v>
      </c>
      <c r="F3404" s="12">
        <v>0</v>
      </c>
      <c r="G3404" s="12">
        <v>0</v>
      </c>
      <c r="H3404" s="12">
        <v>0</v>
      </c>
      <c r="I3404" s="13">
        <v>60</v>
      </c>
      <c r="J3404" s="13">
        <v>30</v>
      </c>
      <c r="K3404" s="13">
        <v>0</v>
      </c>
      <c r="L3404" s="13">
        <v>0</v>
      </c>
      <c r="M3404" s="13">
        <v>78</v>
      </c>
      <c r="N3404" s="14">
        <f>D3404*$D$13</f>
        <v>195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491.4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2"/>
        <v>686.4</v>
      </c>
      <c r="Y3404" s="14">
        <f t="shared" si="1063"/>
        <v>0</v>
      </c>
      <c r="Z3404" s="14">
        <f t="shared" si="1064"/>
        <v>0</v>
      </c>
      <c r="AA3404" s="14">
        <f t="shared" si="1065"/>
        <v>0</v>
      </c>
      <c r="AB3404" s="14">
        <f t="shared" si="1069"/>
        <v>0</v>
      </c>
      <c r="AC3404" s="15">
        <f t="shared" si="1068"/>
        <v>686.4</v>
      </c>
      <c r="AD3404" s="48">
        <f>(ROUND(AC3404-AC3394,1)/AC3394)</f>
        <v>0.29803328290468989</v>
      </c>
      <c r="AE3404" s="113"/>
      <c r="AF3404" s="60"/>
    </row>
    <row r="3405" spans="1:32">
      <c r="A3405" s="99" t="s">
        <v>848</v>
      </c>
      <c r="B3405" s="91"/>
      <c r="C3405" s="21" t="s">
        <v>328</v>
      </c>
      <c r="D3405" s="12">
        <v>150</v>
      </c>
      <c r="E3405" s="12">
        <v>0</v>
      </c>
      <c r="F3405" s="12">
        <v>0</v>
      </c>
      <c r="G3405" s="12">
        <v>0</v>
      </c>
      <c r="H3405" s="12">
        <v>0</v>
      </c>
      <c r="I3405" s="13">
        <v>60</v>
      </c>
      <c r="J3405" s="13">
        <v>30</v>
      </c>
      <c r="K3405" s="13">
        <v>78</v>
      </c>
      <c r="L3405" s="13">
        <v>0</v>
      </c>
      <c r="M3405" s="13">
        <v>0</v>
      </c>
      <c r="N3405" s="14">
        <f>D3405*$D$14</f>
        <v>195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491.4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2"/>
        <v>686.4</v>
      </c>
      <c r="Y3405" s="14">
        <f t="shared" si="1063"/>
        <v>0</v>
      </c>
      <c r="Z3405" s="14">
        <f t="shared" si="1064"/>
        <v>0</v>
      </c>
      <c r="AA3405" s="14">
        <f t="shared" si="1065"/>
        <v>0</v>
      </c>
      <c r="AB3405" s="14">
        <f t="shared" si="1069"/>
        <v>0</v>
      </c>
      <c r="AC3405" s="15">
        <f t="shared" si="1068"/>
        <v>686.4</v>
      </c>
      <c r="AD3405" s="48">
        <f>(ROUND(AC3405-AC3394,1)/AC3394)</f>
        <v>0.29803328290468989</v>
      </c>
      <c r="AE3405" s="113"/>
      <c r="AF3405" s="60"/>
    </row>
    <row r="3406" spans="1:32">
      <c r="A3406" s="99"/>
      <c r="B3406" s="91"/>
      <c r="C3406" s="21" t="s">
        <v>329</v>
      </c>
      <c r="D3406" s="12">
        <v>150</v>
      </c>
      <c r="E3406" s="12">
        <v>0</v>
      </c>
      <c r="F3406" s="12">
        <v>0</v>
      </c>
      <c r="G3406" s="12">
        <v>0</v>
      </c>
      <c r="H3406" s="12">
        <v>0</v>
      </c>
      <c r="I3406" s="13">
        <v>60</v>
      </c>
      <c r="J3406" s="13">
        <v>30</v>
      </c>
      <c r="K3406" s="13">
        <v>0</v>
      </c>
      <c r="L3406" s="13">
        <v>78</v>
      </c>
      <c r="M3406" s="13">
        <v>0</v>
      </c>
      <c r="N3406" s="14">
        <f>D3406*$D$15</f>
        <v>195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491.4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2"/>
        <v>686.4</v>
      </c>
      <c r="Y3406" s="14">
        <f t="shared" si="1063"/>
        <v>0</v>
      </c>
      <c r="Z3406" s="14">
        <f t="shared" si="1064"/>
        <v>0</v>
      </c>
      <c r="AA3406" s="14">
        <f t="shared" si="1065"/>
        <v>0</v>
      </c>
      <c r="AB3406" s="14">
        <f t="shared" si="1069"/>
        <v>0</v>
      </c>
      <c r="AC3406" s="15">
        <f t="shared" si="1068"/>
        <v>686.4</v>
      </c>
      <c r="AD3406" s="48">
        <f>(ROUND(AC3406-AC3394,1)/AC3394)</f>
        <v>0.29803328290468989</v>
      </c>
      <c r="AE3406" s="113"/>
      <c r="AF3406" s="60"/>
    </row>
    <row r="3407" spans="1:32">
      <c r="A3407" s="99"/>
      <c r="B3407" s="91"/>
      <c r="C3407" s="21" t="s">
        <v>325</v>
      </c>
      <c r="D3407" s="12">
        <v>150</v>
      </c>
      <c r="E3407" s="12">
        <v>0</v>
      </c>
      <c r="F3407" s="12">
        <v>0</v>
      </c>
      <c r="G3407" s="12">
        <v>0</v>
      </c>
      <c r="H3407" s="12">
        <v>0</v>
      </c>
      <c r="I3407" s="13">
        <v>60</v>
      </c>
      <c r="J3407" s="13">
        <v>62</v>
      </c>
      <c r="K3407" s="13">
        <v>0</v>
      </c>
      <c r="L3407" s="13">
        <v>0</v>
      </c>
      <c r="M3407" s="13">
        <v>0</v>
      </c>
      <c r="N3407" s="14">
        <f>D3407*$D$16</f>
        <v>195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395.07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2"/>
        <v>590.06999999999994</v>
      </c>
      <c r="Y3407" s="14">
        <f t="shared" si="1063"/>
        <v>0</v>
      </c>
      <c r="Z3407" s="14">
        <f t="shared" si="1064"/>
        <v>0</v>
      </c>
      <c r="AA3407" s="14">
        <f t="shared" si="1065"/>
        <v>0</v>
      </c>
      <c r="AB3407" s="14">
        <f t="shared" si="1069"/>
        <v>0</v>
      </c>
      <c r="AC3407" s="15">
        <f t="shared" si="1068"/>
        <v>590.1</v>
      </c>
      <c r="AD3407" s="48">
        <f>(ROUND(AC3407-AC3394,1)/AC3394)</f>
        <v>0.11592284417549169</v>
      </c>
      <c r="AE3407" s="113"/>
      <c r="AF3407" s="60"/>
    </row>
    <row r="3408" spans="1:32">
      <c r="A3408" s="99"/>
      <c r="B3408" s="91"/>
      <c r="C3408" s="21" t="s">
        <v>326</v>
      </c>
      <c r="D3408" s="12">
        <v>150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30</v>
      </c>
      <c r="K3408" s="13">
        <v>0</v>
      </c>
      <c r="L3408" s="13">
        <v>0</v>
      </c>
      <c r="M3408" s="13">
        <v>0</v>
      </c>
      <c r="N3408" s="14">
        <f>D3408*$D$17</f>
        <v>195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462.14999999999992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2"/>
        <v>657.14999999999986</v>
      </c>
      <c r="Y3408" s="14">
        <f t="shared" si="1063"/>
        <v>0</v>
      </c>
      <c r="Z3408" s="14">
        <f t="shared" si="1064"/>
        <v>0</v>
      </c>
      <c r="AA3408" s="14">
        <f t="shared" si="1065"/>
        <v>0</v>
      </c>
      <c r="AB3408" s="14">
        <f t="shared" si="1069"/>
        <v>0</v>
      </c>
      <c r="AC3408" s="15">
        <f t="shared" si="1068"/>
        <v>657.2</v>
      </c>
      <c r="AD3408" s="48">
        <f>(ROUND(AC3408-AC3394,1)/AC3394)</f>
        <v>0.24281391830559762</v>
      </c>
      <c r="AE3408" s="113"/>
      <c r="AF3408" s="60"/>
    </row>
    <row r="3409" spans="1:32">
      <c r="A3409" s="106" t="s">
        <v>0</v>
      </c>
      <c r="B3409" s="92" t="s">
        <v>895</v>
      </c>
      <c r="C3409" s="50" t="s">
        <v>241</v>
      </c>
      <c r="D3409" s="11">
        <v>162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10</v>
      </c>
      <c r="K3409" s="51">
        <v>0</v>
      </c>
      <c r="L3409" s="51">
        <v>0</v>
      </c>
      <c r="M3409" s="51">
        <v>0</v>
      </c>
      <c r="N3409" s="52">
        <f>D3409*$D$3</f>
        <v>243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291.60000000000002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534.6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534.6</v>
      </c>
      <c r="AD3409" s="58"/>
      <c r="AE3409" s="113"/>
      <c r="AF3409" s="60"/>
    </row>
    <row r="3410" spans="1:32">
      <c r="A3410" s="99" t="s">
        <v>814</v>
      </c>
      <c r="B3410" s="93">
        <v>36</v>
      </c>
      <c r="C3410" s="21" t="s">
        <v>324</v>
      </c>
      <c r="D3410" s="12">
        <v>162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30</v>
      </c>
      <c r="K3410" s="13">
        <v>0</v>
      </c>
      <c r="L3410" s="13">
        <v>0</v>
      </c>
      <c r="M3410" s="13">
        <v>0</v>
      </c>
      <c r="N3410" s="14">
        <f>D3410*$D$4</f>
        <v>210.6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416.988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627.58799999999997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0.17396184062850728</v>
      </c>
      <c r="AE3410" s="113" t="s">
        <v>813</v>
      </c>
      <c r="AF3410" s="60"/>
    </row>
    <row r="3411" spans="1:32">
      <c r="A3411" s="99" t="s">
        <v>815</v>
      </c>
      <c r="B3411" s="93">
        <v>10</v>
      </c>
      <c r="C3411" s="21" t="s">
        <v>849</v>
      </c>
      <c r="D3411" s="12">
        <v>162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10</v>
      </c>
      <c r="K3411" s="13">
        <v>0</v>
      </c>
      <c r="L3411" s="13">
        <v>0</v>
      </c>
      <c r="M3411" s="13">
        <v>0</v>
      </c>
      <c r="N3411" s="14">
        <f>D3411*$D$5</f>
        <v>226.79999999999998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272.15999999999997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498.95999999999992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499</v>
      </c>
      <c r="AD3411" s="48">
        <f>(ROUND(AC3411-AC3409,1)/AC3409)</f>
        <v>-6.659184436962215E-2</v>
      </c>
      <c r="AE3411" s="113"/>
      <c r="AF3411" s="60"/>
    </row>
    <row r="3412" spans="1:32">
      <c r="A3412" s="99" t="s">
        <v>816</v>
      </c>
      <c r="B3412" s="93">
        <v>0</v>
      </c>
      <c r="C3412" s="21" t="s">
        <v>337</v>
      </c>
      <c r="D3412" s="12">
        <v>162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10</v>
      </c>
      <c r="K3412" s="13">
        <v>0</v>
      </c>
      <c r="L3412" s="13">
        <v>0</v>
      </c>
      <c r="M3412" s="13">
        <v>0</v>
      </c>
      <c r="N3412" s="14">
        <f>D3412*$D$6</f>
        <v>226.79999999999998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272.15999999999997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498.95999999999992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499</v>
      </c>
      <c r="AD3412" s="48">
        <f>(ROUND(AC3412-AC3409,1)/AC3409)</f>
        <v>-6.659184436962215E-2</v>
      </c>
      <c r="AE3412" s="113"/>
      <c r="AF3412" s="60"/>
    </row>
    <row r="3413" spans="1:32">
      <c r="A3413" s="99" t="s">
        <v>817</v>
      </c>
      <c r="B3413" s="93">
        <v>0</v>
      </c>
      <c r="C3413" s="21" t="s">
        <v>338</v>
      </c>
      <c r="D3413" s="12">
        <v>162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10</v>
      </c>
      <c r="K3413" s="13">
        <v>0</v>
      </c>
      <c r="L3413" s="13">
        <v>0</v>
      </c>
      <c r="M3413" s="13">
        <v>0</v>
      </c>
      <c r="N3413" s="14">
        <f>D3413*$D$7</f>
        <v>226.79999999999998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272.15999999999997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498.95999999999992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499</v>
      </c>
      <c r="AD3413" s="48">
        <f>(ROUND(AC3413-AC3409,1)/AC3409)</f>
        <v>-6.659184436962215E-2</v>
      </c>
      <c r="AE3413" s="113"/>
      <c r="AF3413" s="60"/>
    </row>
    <row r="3414" spans="1:32">
      <c r="A3414" s="99" t="s">
        <v>666</v>
      </c>
      <c r="B3414" s="93"/>
      <c r="C3414" s="21" t="s">
        <v>339</v>
      </c>
      <c r="D3414" s="12">
        <v>162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D3414*$D$8</f>
        <v>226.79999999999998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272.15999999999997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498.95999999999992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499</v>
      </c>
      <c r="AD3414" s="48">
        <f>(ROUND(AC3414-AC3409,1)/AC3409)</f>
        <v>-6.659184436962215E-2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81</v>
      </c>
      <c r="E3415" s="12">
        <v>162</v>
      </c>
      <c r="F3415" s="12">
        <v>0</v>
      </c>
      <c r="G3415" s="12">
        <v>0</v>
      </c>
      <c r="H3415" s="12">
        <v>0</v>
      </c>
      <c r="I3415" s="13">
        <v>70</v>
      </c>
      <c r="J3415" s="13">
        <v>10</v>
      </c>
      <c r="K3415" s="13">
        <v>84</v>
      </c>
      <c r="L3415" s="13">
        <v>0</v>
      </c>
      <c r="M3415" s="13">
        <v>0</v>
      </c>
      <c r="N3415" s="14">
        <f>D3415*$D$9</f>
        <v>97.2</v>
      </c>
      <c r="O3415" s="14">
        <f>E3415*$E$9</f>
        <v>210.6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116.64</v>
      </c>
      <c r="T3415" s="14">
        <f>(O3415/100)*(K3415*$K$9)</f>
        <v>265.35599999999999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213.84</v>
      </c>
      <c r="Y3415" s="14">
        <f t="shared" si="1071"/>
        <v>475.95600000000002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689.8</v>
      </c>
      <c r="AD3415" s="48">
        <f>(ROUND(AC3415-AC3409,1)/AC3409)</f>
        <v>0.29031051253273471</v>
      </c>
      <c r="AE3415" s="113"/>
      <c r="AF3415" s="60"/>
    </row>
    <row r="3416" spans="1:32">
      <c r="A3416" s="99" t="s">
        <v>844</v>
      </c>
      <c r="B3416" s="93"/>
      <c r="C3416" s="21" t="s">
        <v>2</v>
      </c>
      <c r="D3416" s="12">
        <v>81</v>
      </c>
      <c r="E3416" s="12">
        <v>0</v>
      </c>
      <c r="F3416" s="12">
        <v>162</v>
      </c>
      <c r="G3416" s="12">
        <v>0</v>
      </c>
      <c r="H3416" s="12">
        <v>0</v>
      </c>
      <c r="I3416" s="13">
        <v>70</v>
      </c>
      <c r="J3416" s="13">
        <v>10</v>
      </c>
      <c r="K3416" s="13">
        <v>42</v>
      </c>
      <c r="L3416" s="13">
        <v>42</v>
      </c>
      <c r="M3416" s="13">
        <v>0</v>
      </c>
      <c r="N3416" s="14">
        <f>D3416*$D$10</f>
        <v>97.2</v>
      </c>
      <c r="O3416" s="14">
        <f>E3416*$E$10</f>
        <v>0</v>
      </c>
      <c r="P3416" s="14">
        <f>F3416*$F$10</f>
        <v>210.6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116.64</v>
      </c>
      <c r="T3416" s="14">
        <f>(O3416/100)*(K3416*$J$10)</f>
        <v>0</v>
      </c>
      <c r="U3416" s="14">
        <f>(P3416/100)*(K3416*$K$10)+(P3416/100)*(L3416*$L$10)</f>
        <v>265.35599999999999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213.84</v>
      </c>
      <c r="Y3416" s="14">
        <f t="shared" si="1071"/>
        <v>0</v>
      </c>
      <c r="Z3416" s="14">
        <f t="shared" si="1072"/>
        <v>475.95600000000002</v>
      </c>
      <c r="AA3416" s="14">
        <f t="shared" si="1073"/>
        <v>0</v>
      </c>
      <c r="AB3416" s="14">
        <f t="shared" si="1075"/>
        <v>0</v>
      </c>
      <c r="AC3416" s="15">
        <f t="shared" si="1074"/>
        <v>689.8</v>
      </c>
      <c r="AD3416" s="48">
        <f>(ROUND(AC3416-AC3409,1)/AC3409)</f>
        <v>0.29031051253273471</v>
      </c>
      <c r="AE3416" s="113"/>
      <c r="AF3416" s="60"/>
    </row>
    <row r="3417" spans="1:32">
      <c r="A3417" s="99" t="s">
        <v>845</v>
      </c>
      <c r="B3417" s="93"/>
      <c r="C3417" s="21" t="s">
        <v>3</v>
      </c>
      <c r="D3417" s="12">
        <v>81</v>
      </c>
      <c r="E3417" s="12">
        <v>0</v>
      </c>
      <c r="F3417" s="12">
        <v>0</v>
      </c>
      <c r="G3417" s="12">
        <v>162</v>
      </c>
      <c r="H3417" s="12">
        <v>0</v>
      </c>
      <c r="I3417" s="13">
        <v>70</v>
      </c>
      <c r="J3417" s="13">
        <v>10</v>
      </c>
      <c r="K3417" s="13">
        <v>0</v>
      </c>
      <c r="L3417" s="13">
        <v>84</v>
      </c>
      <c r="M3417" s="13">
        <v>0</v>
      </c>
      <c r="N3417" s="14">
        <f>D3417*$D$11</f>
        <v>97.2</v>
      </c>
      <c r="O3417" s="14">
        <f>E3417*$E$11</f>
        <v>0</v>
      </c>
      <c r="P3417" s="14">
        <f>F3417*$F$11</f>
        <v>0</v>
      </c>
      <c r="Q3417" s="14">
        <f>G3417*$G$11</f>
        <v>210.6</v>
      </c>
      <c r="R3417" s="14">
        <f>H3417*$H$11</f>
        <v>0</v>
      </c>
      <c r="S3417" s="14">
        <f>(N3417/100)*(I3417*$I$11)+(N3417/100)*(J3417*$J$11)</f>
        <v>116.64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265.35599999999999</v>
      </c>
      <c r="W3417" s="14">
        <f>(R3417/100)*(K3417*$K$11)+(R3417/100)*(L3417*$L$11)</f>
        <v>0</v>
      </c>
      <c r="X3417" s="14">
        <f t="shared" si="1070"/>
        <v>213.84</v>
      </c>
      <c r="Y3417" s="14">
        <f t="shared" si="1071"/>
        <v>0</v>
      </c>
      <c r="Z3417" s="14">
        <f t="shared" si="1072"/>
        <v>0</v>
      </c>
      <c r="AA3417" s="14">
        <f t="shared" si="1073"/>
        <v>475.95600000000002</v>
      </c>
      <c r="AB3417" s="14">
        <f t="shared" si="1075"/>
        <v>0</v>
      </c>
      <c r="AC3417" s="15">
        <f t="shared" si="1074"/>
        <v>689.8</v>
      </c>
      <c r="AD3417" s="48">
        <f>(ROUND(AC3417-AC3409,1)/AC3409)</f>
        <v>0.29031051253273471</v>
      </c>
      <c r="AE3417" s="113"/>
      <c r="AF3417" s="60"/>
    </row>
    <row r="3418" spans="1:32">
      <c r="A3418" s="99" t="s">
        <v>846</v>
      </c>
      <c r="B3418" s="93"/>
      <c r="C3418" s="21" t="s">
        <v>4</v>
      </c>
      <c r="D3418" s="12">
        <v>81</v>
      </c>
      <c r="E3418" s="12">
        <v>0</v>
      </c>
      <c r="F3418" s="12">
        <v>0</v>
      </c>
      <c r="G3418" s="12">
        <v>0</v>
      </c>
      <c r="H3418" s="12">
        <v>162</v>
      </c>
      <c r="I3418" s="13">
        <v>70</v>
      </c>
      <c r="J3418" s="13">
        <v>10</v>
      </c>
      <c r="K3418" s="13">
        <v>42</v>
      </c>
      <c r="L3418" s="13">
        <v>42</v>
      </c>
      <c r="M3418" s="13">
        <v>0</v>
      </c>
      <c r="N3418" s="14">
        <f>D3418*$D$12</f>
        <v>97.2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210.6</v>
      </c>
      <c r="S3418" s="14">
        <f>(N3418/100)*(I3418*$I$12)+(N3418/100)*(J3418*$J$12)</f>
        <v>116.64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265.35599999999999</v>
      </c>
      <c r="X3418" s="14">
        <f t="shared" si="1070"/>
        <v>213.84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475.95600000000002</v>
      </c>
      <c r="AC3418" s="15">
        <f t="shared" si="1074"/>
        <v>689.8</v>
      </c>
      <c r="AD3418" s="48">
        <f>(ROUND(AC3418-AC3409,1)/AC3409)</f>
        <v>0.29031051253273471</v>
      </c>
      <c r="AE3418" s="113"/>
      <c r="AF3418" s="60"/>
    </row>
    <row r="3419" spans="1:32">
      <c r="A3419" s="99" t="s">
        <v>847</v>
      </c>
      <c r="B3419" s="93"/>
      <c r="C3419" s="21" t="s">
        <v>327</v>
      </c>
      <c r="D3419" s="12">
        <v>162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10</v>
      </c>
      <c r="K3419" s="13">
        <v>0</v>
      </c>
      <c r="L3419" s="13">
        <v>0</v>
      </c>
      <c r="M3419" s="13">
        <v>70</v>
      </c>
      <c r="N3419" s="14">
        <f>D3419*$D$13</f>
        <v>210.6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473.85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684.45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684.5</v>
      </c>
      <c r="AD3419" s="48">
        <f>(ROUND(AC3419-AC3409,1)/AC3409)</f>
        <v>0.28039655817433595</v>
      </c>
      <c r="AE3419" s="113"/>
      <c r="AF3419" s="60"/>
    </row>
    <row r="3420" spans="1:32">
      <c r="A3420" s="99" t="s">
        <v>848</v>
      </c>
      <c r="B3420" s="93"/>
      <c r="C3420" s="21" t="s">
        <v>328</v>
      </c>
      <c r="D3420" s="12">
        <v>162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10</v>
      </c>
      <c r="K3420" s="13">
        <v>70</v>
      </c>
      <c r="L3420" s="13">
        <v>0</v>
      </c>
      <c r="M3420" s="13">
        <v>0</v>
      </c>
      <c r="N3420" s="14">
        <f>D3420*$D$14</f>
        <v>210.6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473.85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684.45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684.5</v>
      </c>
      <c r="AD3420" s="48">
        <f>(ROUND(AC3420-AC3409,1)/AC3409)</f>
        <v>0.28039655817433595</v>
      </c>
      <c r="AE3420" s="113"/>
      <c r="AF3420" s="60"/>
    </row>
    <row r="3421" spans="1:32">
      <c r="A3421" s="99"/>
      <c r="B3421" s="93"/>
      <c r="C3421" s="21" t="s">
        <v>329</v>
      </c>
      <c r="D3421" s="12">
        <v>162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10</v>
      </c>
      <c r="K3421" s="13">
        <v>0</v>
      </c>
      <c r="L3421" s="13">
        <v>70</v>
      </c>
      <c r="M3421" s="13">
        <v>0</v>
      </c>
      <c r="N3421" s="14">
        <f>D3421*$D$15</f>
        <v>210.6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473.85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684.45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684.5</v>
      </c>
      <c r="AD3421" s="48">
        <f>(ROUND(AC3421-AC3409,1)/AC3409)</f>
        <v>0.28039655817433595</v>
      </c>
      <c r="AE3421" s="113"/>
      <c r="AF3421" s="60"/>
    </row>
    <row r="3422" spans="1:32">
      <c r="A3422" s="99"/>
      <c r="B3422" s="93"/>
      <c r="C3422" s="21" t="s">
        <v>325</v>
      </c>
      <c r="D3422" s="12">
        <v>162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50</v>
      </c>
      <c r="K3422" s="13">
        <v>0</v>
      </c>
      <c r="L3422" s="13">
        <v>0</v>
      </c>
      <c r="M3422" s="13">
        <v>0</v>
      </c>
      <c r="N3422" s="14">
        <f>D3422*$D$16</f>
        <v>210.6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389.60999999999996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600.20999999999992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600.20000000000005</v>
      </c>
      <c r="AD3422" s="48">
        <f>(ROUND(AC3422-AC3409,1)/AC3409)</f>
        <v>0.12270856715301158</v>
      </c>
      <c r="AE3422" s="113"/>
      <c r="AF3422" s="60"/>
    </row>
    <row r="3423" spans="1:32">
      <c r="A3423" s="99"/>
      <c r="B3423" s="93"/>
      <c r="C3423" s="21" t="s">
        <v>326</v>
      </c>
      <c r="D3423" s="12">
        <v>162</v>
      </c>
      <c r="E3423" s="12">
        <v>0</v>
      </c>
      <c r="F3423" s="12">
        <v>0</v>
      </c>
      <c r="G3423" s="12">
        <v>0</v>
      </c>
      <c r="H3423" s="12">
        <v>0</v>
      </c>
      <c r="I3423" s="13">
        <v>90</v>
      </c>
      <c r="J3423" s="13">
        <v>10</v>
      </c>
      <c r="K3423" s="13">
        <v>0</v>
      </c>
      <c r="L3423" s="13">
        <v>0</v>
      </c>
      <c r="M3423" s="13">
        <v>0</v>
      </c>
      <c r="N3423" s="14">
        <f>D3423*$D$17</f>
        <v>210.6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457.0019999999999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667.60199999999986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667.6</v>
      </c>
      <c r="AD3423" s="48">
        <f>(ROUND(AC3423-AC3409,1)/AC3409)</f>
        <v>0.24878413767302654</v>
      </c>
      <c r="AE3423" s="113"/>
      <c r="AF3423" s="60"/>
    </row>
    <row r="3424" spans="1:32">
      <c r="A3424" s="106" t="s">
        <v>0</v>
      </c>
      <c r="B3424" s="90" t="s">
        <v>896</v>
      </c>
      <c r="C3424" s="50" t="s">
        <v>241</v>
      </c>
      <c r="D3424" s="11">
        <v>170</v>
      </c>
      <c r="E3424" s="11">
        <v>0</v>
      </c>
      <c r="F3424" s="11">
        <v>0</v>
      </c>
      <c r="G3424" s="11">
        <v>0</v>
      </c>
      <c r="H3424" s="11">
        <v>0</v>
      </c>
      <c r="I3424" s="51">
        <v>70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255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267.75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38" si="1076">N3424+S3424</f>
        <v>522.75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0</v>
      </c>
      <c r="AC3424" s="53">
        <f>ROUND(X3424+Y3424+Z3424+AA3424+AB3424,1)</f>
        <v>522.79999999999995</v>
      </c>
      <c r="AD3424" s="58"/>
      <c r="AE3424" s="113"/>
      <c r="AF3424" s="60"/>
    </row>
    <row r="3425" spans="1:32">
      <c r="A3425" s="99" t="s">
        <v>814</v>
      </c>
      <c r="B3425" s="91">
        <v>40</v>
      </c>
      <c r="C3425" s="21" t="s">
        <v>324</v>
      </c>
      <c r="D3425" s="12">
        <v>170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18</v>
      </c>
      <c r="K3425" s="13">
        <v>0</v>
      </c>
      <c r="L3425" s="13">
        <v>0</v>
      </c>
      <c r="M3425" s="13">
        <v>0</v>
      </c>
      <c r="N3425" s="14">
        <f>D3425*$D$4</f>
        <v>221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389.84399999999999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6"/>
        <v>610.84400000000005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0</v>
      </c>
      <c r="AC3425" s="15">
        <f>ROUND(X3425+Y3425+Z3425+AA3425+AB3425,1)</f>
        <v>610.79999999999995</v>
      </c>
      <c r="AD3425" s="48">
        <f>(ROUND(AC3425-AC3424,1)/AC3424)</f>
        <v>0.16832440703902068</v>
      </c>
      <c r="AE3425" s="113" t="s">
        <v>813</v>
      </c>
      <c r="AF3425" s="60"/>
    </row>
    <row r="3426" spans="1:32">
      <c r="A3426" s="99" t="s">
        <v>815</v>
      </c>
      <c r="B3426" s="91">
        <v>0</v>
      </c>
      <c r="C3426" s="21" t="s">
        <v>849</v>
      </c>
      <c r="D3426" s="12">
        <v>170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237.99999999999997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249.89999999999998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6"/>
        <v>487.9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0</v>
      </c>
      <c r="AC3426" s="15">
        <f t="shared" ref="AC3426:AC3438" si="1080">ROUND(X3426+Y3426+Z3426+AA3426+AB3426,1)</f>
        <v>487.9</v>
      </c>
      <c r="AD3426" s="48">
        <f>(ROUND(AC3426-AC3424,1)/AC3424)</f>
        <v>-6.675592960979343E-2</v>
      </c>
      <c r="AE3426" s="113"/>
      <c r="AF3426" s="60"/>
    </row>
    <row r="3427" spans="1:32">
      <c r="A3427" s="99" t="s">
        <v>816</v>
      </c>
      <c r="B3427" s="91">
        <v>0</v>
      </c>
      <c r="C3427" s="21" t="s">
        <v>337</v>
      </c>
      <c r="D3427" s="12">
        <v>170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237.99999999999997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249.89999999999998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6"/>
        <v>487.9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0</v>
      </c>
      <c r="AC3427" s="15">
        <f t="shared" si="1080"/>
        <v>487.9</v>
      </c>
      <c r="AD3427" s="48">
        <f>(ROUND(AC3427-AC3424,1)/AC3424)</f>
        <v>-6.675592960979343E-2</v>
      </c>
      <c r="AE3427" s="113"/>
      <c r="AF3427" s="60"/>
    </row>
    <row r="3428" spans="1:32">
      <c r="A3428" s="99" t="s">
        <v>817</v>
      </c>
      <c r="B3428" s="91">
        <v>0</v>
      </c>
      <c r="C3428" s="21" t="s">
        <v>338</v>
      </c>
      <c r="D3428" s="12">
        <v>170</v>
      </c>
      <c r="E3428" s="12">
        <v>0</v>
      </c>
      <c r="F3428" s="12">
        <v>0</v>
      </c>
      <c r="G3428" s="12">
        <v>0</v>
      </c>
      <c r="H3428" s="12">
        <v>0</v>
      </c>
      <c r="I3428" s="13">
        <v>70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237.99999999999997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249.89999999999998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6"/>
        <v>487.9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0</v>
      </c>
      <c r="AC3428" s="15">
        <f t="shared" si="1080"/>
        <v>487.9</v>
      </c>
      <c r="AD3428" s="48">
        <f>(ROUND(AC3428-AC3424,1)/AC3424)</f>
        <v>-6.675592960979343E-2</v>
      </c>
      <c r="AE3428" s="113"/>
      <c r="AF3428" s="60"/>
    </row>
    <row r="3429" spans="1:32">
      <c r="A3429" s="99" t="s">
        <v>666</v>
      </c>
      <c r="B3429" s="91"/>
      <c r="C3429" s="21" t="s">
        <v>339</v>
      </c>
      <c r="D3429" s="12">
        <v>170</v>
      </c>
      <c r="E3429" s="12">
        <v>0</v>
      </c>
      <c r="F3429" s="12">
        <v>0</v>
      </c>
      <c r="G3429" s="12">
        <v>0</v>
      </c>
      <c r="H3429" s="12">
        <v>0</v>
      </c>
      <c r="I3429" s="13">
        <v>70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237.99999999999997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249.89999999999998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6"/>
        <v>487.9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0</v>
      </c>
      <c r="AC3429" s="15">
        <f t="shared" si="1080"/>
        <v>487.9</v>
      </c>
      <c r="AD3429" s="48">
        <f>(ROUND(AC3429-AC3424,1)/AC3424)</f>
        <v>-6.675592960979343E-2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85</v>
      </c>
      <c r="E3430" s="12">
        <v>170</v>
      </c>
      <c r="F3430" s="12">
        <v>0</v>
      </c>
      <c r="G3430" s="12">
        <v>0</v>
      </c>
      <c r="H3430" s="12">
        <v>0</v>
      </c>
      <c r="I3430" s="13">
        <v>70</v>
      </c>
      <c r="J3430" s="13">
        <v>0</v>
      </c>
      <c r="K3430" s="13">
        <v>74</v>
      </c>
      <c r="L3430" s="13">
        <v>0</v>
      </c>
      <c r="M3430" s="13">
        <v>0</v>
      </c>
      <c r="N3430" s="14">
        <f>D3430*$D$9</f>
        <v>102</v>
      </c>
      <c r="O3430" s="14">
        <f>E3430*$E$9</f>
        <v>221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107.10000000000001</v>
      </c>
      <c r="T3430" s="14">
        <f>(O3430/100)*(K3430*$K$9)</f>
        <v>245.31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209.10000000000002</v>
      </c>
      <c r="Y3430" s="14">
        <f t="shared" si="1077"/>
        <v>466.31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675.4</v>
      </c>
      <c r="AD3430" s="48">
        <f>(ROUND(AC3430-AC3424,1)/AC3424)</f>
        <v>0.29188982402448355</v>
      </c>
      <c r="AE3430" s="113"/>
      <c r="AF3430" s="60"/>
    </row>
    <row r="3431" spans="1:32">
      <c r="A3431" s="99" t="s">
        <v>844</v>
      </c>
      <c r="B3431" s="91"/>
      <c r="C3431" s="21" t="s">
        <v>2</v>
      </c>
      <c r="D3431" s="12">
        <v>85</v>
      </c>
      <c r="E3431" s="12">
        <v>0</v>
      </c>
      <c r="F3431" s="12">
        <v>170</v>
      </c>
      <c r="G3431" s="12">
        <v>0</v>
      </c>
      <c r="H3431" s="12">
        <v>0</v>
      </c>
      <c r="I3431" s="13">
        <v>70</v>
      </c>
      <c r="J3431" s="13">
        <v>0</v>
      </c>
      <c r="K3431" s="13">
        <v>37</v>
      </c>
      <c r="L3431" s="13">
        <v>37</v>
      </c>
      <c r="M3431" s="13">
        <v>0</v>
      </c>
      <c r="N3431" s="14">
        <f>D3431*$D$10</f>
        <v>102</v>
      </c>
      <c r="O3431" s="14">
        <f>E3431*$E$10</f>
        <v>0</v>
      </c>
      <c r="P3431" s="14">
        <f>F3431*$F$10</f>
        <v>221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107.10000000000001</v>
      </c>
      <c r="T3431" s="14">
        <f>(O3431/100)*(K3431*$J$10)</f>
        <v>0</v>
      </c>
      <c r="U3431" s="14">
        <f>(P3431/100)*(K3431*$K$10)+(P3431/100)*(L3431*$L$10)</f>
        <v>245.31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209.10000000000002</v>
      </c>
      <c r="Y3431" s="14">
        <f t="shared" si="1077"/>
        <v>0</v>
      </c>
      <c r="Z3431" s="14">
        <f t="shared" si="1078"/>
        <v>466.31</v>
      </c>
      <c r="AA3431" s="14">
        <f t="shared" si="1079"/>
        <v>0</v>
      </c>
      <c r="AB3431" s="14">
        <f t="shared" si="1081"/>
        <v>0</v>
      </c>
      <c r="AC3431" s="15">
        <f t="shared" si="1080"/>
        <v>675.4</v>
      </c>
      <c r="AD3431" s="48">
        <f>(ROUND(AC3431-AC3424,1)/AC3424)</f>
        <v>0.29188982402448355</v>
      </c>
      <c r="AE3431" s="113"/>
      <c r="AF3431" s="60"/>
    </row>
    <row r="3432" spans="1:32">
      <c r="A3432" s="99" t="s">
        <v>845</v>
      </c>
      <c r="B3432" s="91"/>
      <c r="C3432" s="21" t="s">
        <v>3</v>
      </c>
      <c r="D3432" s="12">
        <v>85</v>
      </c>
      <c r="E3432" s="12">
        <v>0</v>
      </c>
      <c r="F3432" s="12">
        <v>0</v>
      </c>
      <c r="G3432" s="12">
        <v>170</v>
      </c>
      <c r="H3432" s="12">
        <v>0</v>
      </c>
      <c r="I3432" s="13">
        <v>70</v>
      </c>
      <c r="J3432" s="13">
        <v>0</v>
      </c>
      <c r="K3432" s="13">
        <v>0</v>
      </c>
      <c r="L3432" s="13">
        <v>74</v>
      </c>
      <c r="M3432" s="13">
        <v>0</v>
      </c>
      <c r="N3432" s="14">
        <f>D3432*$D$11</f>
        <v>102</v>
      </c>
      <c r="O3432" s="14">
        <f>E3432*$E$11</f>
        <v>0</v>
      </c>
      <c r="P3432" s="14">
        <f>F3432*$F$11</f>
        <v>0</v>
      </c>
      <c r="Q3432" s="14">
        <f>G3432*$G$11</f>
        <v>221</v>
      </c>
      <c r="R3432" s="14">
        <f>H3432*$H$11</f>
        <v>0</v>
      </c>
      <c r="S3432" s="14">
        <f>(N3432/100)*(I3432*$I$11)+(N3432/100)*(J3432*$J$11)</f>
        <v>107.10000000000001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245.31</v>
      </c>
      <c r="W3432" s="14">
        <f>(R3432/100)*(K3432*$K$11)+(R3432/100)*(L3432*$L$11)</f>
        <v>0</v>
      </c>
      <c r="X3432" s="14">
        <f t="shared" si="1076"/>
        <v>209.10000000000002</v>
      </c>
      <c r="Y3432" s="14">
        <f t="shared" si="1077"/>
        <v>0</v>
      </c>
      <c r="Z3432" s="14">
        <f t="shared" si="1078"/>
        <v>0</v>
      </c>
      <c r="AA3432" s="14">
        <f t="shared" si="1079"/>
        <v>466.31</v>
      </c>
      <c r="AB3432" s="14">
        <f t="shared" si="1081"/>
        <v>0</v>
      </c>
      <c r="AC3432" s="15">
        <f t="shared" si="1080"/>
        <v>675.4</v>
      </c>
      <c r="AD3432" s="48">
        <f>(ROUND(AC3432-AC3424,1)/AC3424)</f>
        <v>0.29188982402448355</v>
      </c>
      <c r="AE3432" s="113"/>
      <c r="AF3432" s="60"/>
    </row>
    <row r="3433" spans="1:32">
      <c r="A3433" s="99" t="s">
        <v>846</v>
      </c>
      <c r="B3433" s="91"/>
      <c r="C3433" s="21" t="s">
        <v>4</v>
      </c>
      <c r="D3433" s="12">
        <v>85</v>
      </c>
      <c r="E3433" s="12">
        <v>0</v>
      </c>
      <c r="F3433" s="12">
        <v>0</v>
      </c>
      <c r="G3433" s="12">
        <v>0</v>
      </c>
      <c r="H3433" s="12">
        <v>170</v>
      </c>
      <c r="I3433" s="13">
        <v>70</v>
      </c>
      <c r="J3433" s="13">
        <v>0</v>
      </c>
      <c r="K3433" s="13">
        <v>37</v>
      </c>
      <c r="L3433" s="13">
        <v>37</v>
      </c>
      <c r="M3433" s="13">
        <v>0</v>
      </c>
      <c r="N3433" s="14">
        <f>D3433*$D$12</f>
        <v>102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221</v>
      </c>
      <c r="S3433" s="14">
        <f>(N3433/100)*(I3433*$I$12)+(N3433/100)*(J3433*$J$12)</f>
        <v>107.10000000000001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245.31</v>
      </c>
      <c r="X3433" s="14">
        <f t="shared" si="1076"/>
        <v>209.10000000000002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466.31</v>
      </c>
      <c r="AC3433" s="15">
        <f t="shared" si="1080"/>
        <v>675.4</v>
      </c>
      <c r="AD3433" s="48">
        <f>(ROUND(AC3433-AC3424,1)/AC3424)</f>
        <v>0.29188982402448355</v>
      </c>
      <c r="AE3433" s="113"/>
      <c r="AF3433" s="60"/>
    </row>
    <row r="3434" spans="1:32">
      <c r="A3434" s="99" t="s">
        <v>847</v>
      </c>
      <c r="B3434" s="91"/>
      <c r="C3434" s="21" t="s">
        <v>327</v>
      </c>
      <c r="D3434" s="12">
        <v>170</v>
      </c>
      <c r="E3434" s="12">
        <v>0</v>
      </c>
      <c r="F3434" s="12">
        <v>0</v>
      </c>
      <c r="G3434" s="12">
        <v>0</v>
      </c>
      <c r="H3434" s="12">
        <v>0</v>
      </c>
      <c r="I3434" s="13">
        <v>70</v>
      </c>
      <c r="J3434" s="13">
        <v>0</v>
      </c>
      <c r="K3434" s="13">
        <v>0</v>
      </c>
      <c r="L3434" s="13">
        <v>0</v>
      </c>
      <c r="M3434" s="13">
        <v>66</v>
      </c>
      <c r="N3434" s="14">
        <f>D3434*$D$13</f>
        <v>221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450.84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6"/>
        <v>671.83999999999992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0</v>
      </c>
      <c r="AC3434" s="15">
        <f t="shared" si="1080"/>
        <v>671.8</v>
      </c>
      <c r="AD3434" s="48">
        <f>(ROUND(AC3434-AC3424,1)/AC3424)</f>
        <v>0.28500382555470544</v>
      </c>
      <c r="AE3434" s="113"/>
      <c r="AF3434" s="60"/>
    </row>
    <row r="3435" spans="1:32">
      <c r="A3435" s="99" t="s">
        <v>848</v>
      </c>
      <c r="B3435" s="91"/>
      <c r="C3435" s="21" t="s">
        <v>328</v>
      </c>
      <c r="D3435" s="12">
        <v>170</v>
      </c>
      <c r="E3435" s="12">
        <v>0</v>
      </c>
      <c r="F3435" s="12">
        <v>0</v>
      </c>
      <c r="G3435" s="12">
        <v>0</v>
      </c>
      <c r="H3435" s="12">
        <v>0</v>
      </c>
      <c r="I3435" s="13">
        <v>70</v>
      </c>
      <c r="J3435" s="13">
        <v>0</v>
      </c>
      <c r="K3435" s="13">
        <v>66</v>
      </c>
      <c r="L3435" s="13">
        <v>0</v>
      </c>
      <c r="M3435" s="13">
        <v>0</v>
      </c>
      <c r="N3435" s="14">
        <f>D3435*$D$14</f>
        <v>221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450.84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671.83999999999992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671.8</v>
      </c>
      <c r="AD3435" s="48">
        <f>(ROUND(AC3435-AC3424,1)/AC3424)</f>
        <v>0.28500382555470544</v>
      </c>
      <c r="AE3435" s="113"/>
      <c r="AF3435" s="60"/>
    </row>
    <row r="3436" spans="1:32">
      <c r="A3436" s="99"/>
      <c r="B3436" s="91"/>
      <c r="C3436" s="21" t="s">
        <v>329</v>
      </c>
      <c r="D3436" s="12">
        <v>170</v>
      </c>
      <c r="E3436" s="12">
        <v>0</v>
      </c>
      <c r="F3436" s="12">
        <v>0</v>
      </c>
      <c r="G3436" s="12">
        <v>0</v>
      </c>
      <c r="H3436" s="12">
        <v>0</v>
      </c>
      <c r="I3436" s="13">
        <v>70</v>
      </c>
      <c r="J3436" s="13">
        <v>0</v>
      </c>
      <c r="K3436" s="13">
        <v>0</v>
      </c>
      <c r="L3436" s="13">
        <v>66</v>
      </c>
      <c r="M3436" s="13">
        <v>0</v>
      </c>
      <c r="N3436" s="14">
        <f>D3436*$D$15</f>
        <v>221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450.84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671.83999999999992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671.8</v>
      </c>
      <c r="AD3436" s="48">
        <f>(ROUND(AC3436-AC3424,1)/AC3424)</f>
        <v>0.28500382555470544</v>
      </c>
      <c r="AE3436" s="113"/>
      <c r="AF3436" s="60"/>
    </row>
    <row r="3437" spans="1:32">
      <c r="A3437" s="99"/>
      <c r="B3437" s="91"/>
      <c r="C3437" s="21" t="s">
        <v>325</v>
      </c>
      <c r="D3437" s="12">
        <v>170</v>
      </c>
      <c r="E3437" s="12">
        <v>0</v>
      </c>
      <c r="F3437" s="12">
        <v>0</v>
      </c>
      <c r="G3437" s="12">
        <v>0</v>
      </c>
      <c r="H3437" s="12">
        <v>0</v>
      </c>
      <c r="I3437" s="13">
        <v>70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221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358.02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6"/>
        <v>579.02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0</v>
      </c>
      <c r="AC3437" s="15">
        <f t="shared" si="1080"/>
        <v>579</v>
      </c>
      <c r="AD3437" s="48">
        <f>(ROUND(AC3437-AC3424,1)/AC3424)</f>
        <v>0.1074980872226473</v>
      </c>
      <c r="AE3437" s="113"/>
      <c r="AF3437" s="60"/>
    </row>
    <row r="3438" spans="1:32">
      <c r="A3438" s="99"/>
      <c r="B3438" s="91"/>
      <c r="C3438" s="21" t="s">
        <v>326</v>
      </c>
      <c r="D3438" s="12">
        <v>170</v>
      </c>
      <c r="E3438" s="12">
        <v>0</v>
      </c>
      <c r="F3438" s="12">
        <v>0</v>
      </c>
      <c r="G3438" s="12">
        <v>0</v>
      </c>
      <c r="H3438" s="12">
        <v>0</v>
      </c>
      <c r="I3438" s="13">
        <v>85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221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432.05499999999995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6"/>
        <v>653.05499999999995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0</v>
      </c>
      <c r="AC3438" s="15">
        <f t="shared" si="1080"/>
        <v>653.1</v>
      </c>
      <c r="AD3438" s="48">
        <f>(ROUND(AC3438-AC3424,1)/AC3424)</f>
        <v>0.24923488905891358</v>
      </c>
      <c r="AE3438" s="113"/>
      <c r="AF3438" s="60"/>
    </row>
    <row r="3439" spans="1:32">
      <c r="A3439" s="106" t="s">
        <v>0</v>
      </c>
      <c r="B3439" s="92" t="s">
        <v>897</v>
      </c>
      <c r="C3439" s="50" t="s">
        <v>241</v>
      </c>
      <c r="D3439" s="11">
        <v>152</v>
      </c>
      <c r="E3439" s="11">
        <v>0</v>
      </c>
      <c r="F3439" s="11">
        <v>0</v>
      </c>
      <c r="G3439" s="11">
        <v>0</v>
      </c>
      <c r="H3439" s="11">
        <v>50</v>
      </c>
      <c r="I3439" s="51">
        <v>60</v>
      </c>
      <c r="J3439" s="51">
        <v>0</v>
      </c>
      <c r="K3439" s="51">
        <v>15</v>
      </c>
      <c r="L3439" s="51">
        <v>15</v>
      </c>
      <c r="M3439" s="51">
        <v>0</v>
      </c>
      <c r="N3439" s="52">
        <f>D3439*$D$3</f>
        <v>228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75</v>
      </c>
      <c r="S3439" s="52">
        <f>(N3439/100)*(I3439*$I$3)+(N3439/100)*(J3439*$J$3)</f>
        <v>205.2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33.75</v>
      </c>
      <c r="X3439" s="52">
        <f t="shared" ref="X3439:X3453" si="1082">N3439+S3439</f>
        <v>433.2</v>
      </c>
      <c r="Y3439" s="52">
        <f t="shared" ref="Y3439:Y3453" si="1083">O3439+T3439</f>
        <v>0</v>
      </c>
      <c r="Z3439" s="52">
        <f t="shared" ref="Z3439:Z3453" si="1084">P3439+U3439</f>
        <v>0</v>
      </c>
      <c r="AA3439" s="52">
        <f t="shared" ref="AA3439:AA3453" si="1085">Q3439+V3439</f>
        <v>0</v>
      </c>
      <c r="AB3439" s="52">
        <f>R3439+W3439</f>
        <v>108.75</v>
      </c>
      <c r="AC3439" s="53">
        <f>ROUND(X3439+Y3439+Z3439+AA3439+AB3439,1)</f>
        <v>542</v>
      </c>
      <c r="AD3439" s="58"/>
      <c r="AE3439" s="113"/>
      <c r="AF3439" s="60"/>
    </row>
    <row r="3440" spans="1:32">
      <c r="A3440" s="99" t="s">
        <v>814</v>
      </c>
      <c r="B3440" s="93">
        <v>40</v>
      </c>
      <c r="C3440" s="21" t="s">
        <v>324</v>
      </c>
      <c r="D3440" s="12">
        <v>152</v>
      </c>
      <c r="E3440" s="12">
        <v>0</v>
      </c>
      <c r="F3440" s="12">
        <v>0</v>
      </c>
      <c r="G3440" s="12">
        <v>0</v>
      </c>
      <c r="H3440" s="12">
        <v>50</v>
      </c>
      <c r="I3440" s="13">
        <v>70</v>
      </c>
      <c r="J3440" s="13">
        <v>30</v>
      </c>
      <c r="K3440" s="13">
        <v>15</v>
      </c>
      <c r="L3440" s="13">
        <v>15</v>
      </c>
      <c r="M3440" s="13">
        <v>0</v>
      </c>
      <c r="N3440" s="14">
        <f>D3440*$D$4</f>
        <v>197.6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65</v>
      </c>
      <c r="S3440" s="14">
        <f>(N3440/100)*(I3440*$I$4)+(N3440/100)*(J3440*$J$4)</f>
        <v>355.68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29.25</v>
      </c>
      <c r="X3440" s="14">
        <f t="shared" si="1082"/>
        <v>553.28</v>
      </c>
      <c r="Y3440" s="14">
        <f t="shared" si="1083"/>
        <v>0</v>
      </c>
      <c r="Z3440" s="14">
        <f t="shared" si="1084"/>
        <v>0</v>
      </c>
      <c r="AA3440" s="14">
        <f t="shared" si="1085"/>
        <v>0</v>
      </c>
      <c r="AB3440" s="14">
        <f>R3440+W3440</f>
        <v>94.25</v>
      </c>
      <c r="AC3440" s="15">
        <f>ROUND(X3440+Y3440+Z3440+AA3440+AB3440,1)</f>
        <v>647.5</v>
      </c>
      <c r="AD3440" s="48">
        <f>(ROUND(AC3440-AC3439,1)/AC3439)</f>
        <v>0.19464944649446494</v>
      </c>
      <c r="AE3440" s="113" t="s">
        <v>813</v>
      </c>
      <c r="AF3440" s="60"/>
    </row>
    <row r="3441" spans="1:32">
      <c r="A3441" s="99" t="s">
        <v>815</v>
      </c>
      <c r="B3441" s="93">
        <v>12</v>
      </c>
      <c r="C3441" s="21" t="s">
        <v>849</v>
      </c>
      <c r="D3441" s="12">
        <v>152</v>
      </c>
      <c r="E3441" s="12">
        <v>0</v>
      </c>
      <c r="F3441" s="12">
        <v>0</v>
      </c>
      <c r="G3441" s="12">
        <v>0</v>
      </c>
      <c r="H3441" s="12">
        <v>50</v>
      </c>
      <c r="I3441" s="13">
        <v>60</v>
      </c>
      <c r="J3441" s="13">
        <v>0</v>
      </c>
      <c r="K3441" s="13">
        <v>15</v>
      </c>
      <c r="L3441" s="13">
        <v>15</v>
      </c>
      <c r="M3441" s="13">
        <v>0</v>
      </c>
      <c r="N3441" s="14">
        <f>D3441*$D$5</f>
        <v>212.79999999999998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70</v>
      </c>
      <c r="S3441" s="14">
        <f>(N3441/100)*(I3441*$I$5)+(N3441/100)*(J3441*$J$5)</f>
        <v>191.51999999999998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31.499999999999996</v>
      </c>
      <c r="X3441" s="14">
        <f t="shared" si="1082"/>
        <v>404.31999999999994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101.5</v>
      </c>
      <c r="AC3441" s="15">
        <f t="shared" ref="AC3441:AC3453" si="1086">ROUND(X3441+Y3441+Z3441+AA3441+AB3441,1)</f>
        <v>505.8</v>
      </c>
      <c r="AD3441" s="48">
        <f>(ROUND(AC3441-AC3439,1)/AC3439)</f>
        <v>-6.6789667896678978E-2</v>
      </c>
      <c r="AE3441" s="113"/>
      <c r="AF3441" s="60"/>
    </row>
    <row r="3442" spans="1:32">
      <c r="A3442" s="99" t="s">
        <v>816</v>
      </c>
      <c r="B3442" s="93">
        <v>12</v>
      </c>
      <c r="C3442" s="21" t="s">
        <v>337</v>
      </c>
      <c r="D3442" s="12">
        <v>152</v>
      </c>
      <c r="E3442" s="12">
        <v>0</v>
      </c>
      <c r="F3442" s="12">
        <v>0</v>
      </c>
      <c r="G3442" s="12">
        <v>0</v>
      </c>
      <c r="H3442" s="12">
        <v>50</v>
      </c>
      <c r="I3442" s="13">
        <v>60</v>
      </c>
      <c r="J3442" s="13">
        <v>0</v>
      </c>
      <c r="K3442" s="13">
        <v>15</v>
      </c>
      <c r="L3442" s="13">
        <v>15</v>
      </c>
      <c r="M3442" s="13">
        <v>0</v>
      </c>
      <c r="N3442" s="14">
        <f>D3442*$D$6</f>
        <v>212.79999999999998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70</v>
      </c>
      <c r="S3442" s="14">
        <f>(N3442/100)*(I3442*$I$6)+(N3442/100)*(J3442*$J$6)</f>
        <v>191.51999999999998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31.499999999999996</v>
      </c>
      <c r="X3442" s="14">
        <f t="shared" si="1082"/>
        <v>404.31999999999994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 t="shared" ref="AB3442:AB3453" si="1087">R3442+W3442</f>
        <v>101.5</v>
      </c>
      <c r="AC3442" s="15">
        <f t="shared" si="1086"/>
        <v>505.8</v>
      </c>
      <c r="AD3442" s="48">
        <f>(ROUND(AC3442-AC3439,1)/AC3439)</f>
        <v>-6.6789667896678978E-2</v>
      </c>
      <c r="AE3442" s="113"/>
      <c r="AF3442" s="60"/>
    </row>
    <row r="3443" spans="1:32">
      <c r="A3443" s="99" t="s">
        <v>817</v>
      </c>
      <c r="B3443" s="93">
        <v>12</v>
      </c>
      <c r="C3443" s="21" t="s">
        <v>338</v>
      </c>
      <c r="D3443" s="12">
        <v>152</v>
      </c>
      <c r="E3443" s="12">
        <v>0</v>
      </c>
      <c r="F3443" s="12">
        <v>0</v>
      </c>
      <c r="G3443" s="12">
        <v>0</v>
      </c>
      <c r="H3443" s="12">
        <v>50</v>
      </c>
      <c r="I3443" s="13">
        <v>60</v>
      </c>
      <c r="J3443" s="13">
        <v>0</v>
      </c>
      <c r="K3443" s="13">
        <v>15</v>
      </c>
      <c r="L3443" s="13">
        <v>15</v>
      </c>
      <c r="M3443" s="13">
        <v>0</v>
      </c>
      <c r="N3443" s="14">
        <f>D3443*$D$7</f>
        <v>212.79999999999998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70</v>
      </c>
      <c r="S3443" s="14">
        <f>(N3443/100)*(I3443*$I$7)+(N3443/100)*(J3443*$J$7)</f>
        <v>191.51999999999998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31.499999999999996</v>
      </c>
      <c r="X3443" s="14">
        <f t="shared" si="1082"/>
        <v>404.31999999999994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si="1087"/>
        <v>101.5</v>
      </c>
      <c r="AC3443" s="15">
        <f t="shared" si="1086"/>
        <v>505.8</v>
      </c>
      <c r="AD3443" s="48">
        <f>(ROUND(AC3443-AC3439,1)/AC3439)</f>
        <v>-6.6789667896678978E-2</v>
      </c>
      <c r="AE3443" s="113"/>
      <c r="AF3443" s="60"/>
    </row>
    <row r="3444" spans="1:32">
      <c r="A3444" s="99" t="s">
        <v>666</v>
      </c>
      <c r="B3444" s="93"/>
      <c r="C3444" s="21" t="s">
        <v>339</v>
      </c>
      <c r="D3444" s="12">
        <v>152</v>
      </c>
      <c r="E3444" s="12">
        <v>0</v>
      </c>
      <c r="F3444" s="12">
        <v>0</v>
      </c>
      <c r="G3444" s="12">
        <v>0</v>
      </c>
      <c r="H3444" s="12">
        <v>50</v>
      </c>
      <c r="I3444" s="13">
        <v>60</v>
      </c>
      <c r="J3444" s="13">
        <v>0</v>
      </c>
      <c r="K3444" s="13">
        <v>15</v>
      </c>
      <c r="L3444" s="13">
        <v>15</v>
      </c>
      <c r="M3444" s="13">
        <v>0</v>
      </c>
      <c r="N3444" s="14">
        <f>D3444*$D$8</f>
        <v>212.79999999999998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70</v>
      </c>
      <c r="S3444" s="14">
        <f>(N3444/100)*(I3444*$I$8)+(N3444/100)*(J3444*$J$8)</f>
        <v>191.51999999999998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31.499999999999996</v>
      </c>
      <c r="X3444" s="14">
        <f t="shared" si="1082"/>
        <v>404.31999999999994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101.5</v>
      </c>
      <c r="AC3444" s="15">
        <f t="shared" si="1086"/>
        <v>505.8</v>
      </c>
      <c r="AD3444" s="48">
        <f>(ROUND(AC3444-AC3439,1)/AC3439)</f>
        <v>-6.6789667896678978E-2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76</v>
      </c>
      <c r="E3445" s="12">
        <v>202</v>
      </c>
      <c r="F3445" s="12">
        <v>0</v>
      </c>
      <c r="G3445" s="12">
        <v>0</v>
      </c>
      <c r="H3445" s="12">
        <v>0</v>
      </c>
      <c r="I3445" s="13">
        <v>60</v>
      </c>
      <c r="J3445" s="13">
        <v>0</v>
      </c>
      <c r="K3445" s="13">
        <v>66</v>
      </c>
      <c r="L3445" s="13">
        <v>0</v>
      </c>
      <c r="M3445" s="13">
        <v>0</v>
      </c>
      <c r="N3445" s="14">
        <f>D3445*$D$9</f>
        <v>91.2</v>
      </c>
      <c r="O3445" s="14">
        <f>E3445*$E$9</f>
        <v>262.60000000000002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82.08</v>
      </c>
      <c r="T3445" s="14">
        <f>(O3445/100)*(K3445*$K$9)</f>
        <v>259.97400000000005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2"/>
        <v>173.28</v>
      </c>
      <c r="Y3445" s="14">
        <f t="shared" si="1083"/>
        <v>522.57400000000007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695.9</v>
      </c>
      <c r="AD3445" s="48">
        <f>(ROUND(AC3445-AC3439,1)/AC3439)</f>
        <v>0.28394833948339482</v>
      </c>
      <c r="AE3445" s="113"/>
      <c r="AF3445" s="60"/>
    </row>
    <row r="3446" spans="1:32">
      <c r="A3446" s="99" t="s">
        <v>844</v>
      </c>
      <c r="B3446" s="93"/>
      <c r="C3446" s="21" t="s">
        <v>2</v>
      </c>
      <c r="D3446" s="12">
        <v>76</v>
      </c>
      <c r="E3446" s="12">
        <v>0</v>
      </c>
      <c r="F3446" s="12">
        <v>202</v>
      </c>
      <c r="G3446" s="12">
        <v>0</v>
      </c>
      <c r="H3446" s="12">
        <v>0</v>
      </c>
      <c r="I3446" s="13">
        <v>60</v>
      </c>
      <c r="J3446" s="13">
        <v>0</v>
      </c>
      <c r="K3446" s="13">
        <v>33</v>
      </c>
      <c r="L3446" s="13">
        <v>33</v>
      </c>
      <c r="M3446" s="13">
        <v>0</v>
      </c>
      <c r="N3446" s="14">
        <f>D3446*$D$10</f>
        <v>91.2</v>
      </c>
      <c r="O3446" s="14">
        <f>E3446*$E$10</f>
        <v>0</v>
      </c>
      <c r="P3446" s="14">
        <f>F3446*$F$10</f>
        <v>262.60000000000002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82.08</v>
      </c>
      <c r="T3446" s="14">
        <f>(O3446/100)*(K3446*$J$10)</f>
        <v>0</v>
      </c>
      <c r="U3446" s="14">
        <f>(P3446/100)*(K3446*$K$10)+(P3446/100)*(L3446*$L$10)</f>
        <v>259.97400000000005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2"/>
        <v>173.28</v>
      </c>
      <c r="Y3446" s="14">
        <f t="shared" si="1083"/>
        <v>0</v>
      </c>
      <c r="Z3446" s="14">
        <f t="shared" si="1084"/>
        <v>522.57400000000007</v>
      </c>
      <c r="AA3446" s="14">
        <f t="shared" si="1085"/>
        <v>0</v>
      </c>
      <c r="AB3446" s="14">
        <f t="shared" si="1087"/>
        <v>0</v>
      </c>
      <c r="AC3446" s="15">
        <f t="shared" si="1086"/>
        <v>695.9</v>
      </c>
      <c r="AD3446" s="48">
        <f>(ROUND(AC3446-AC3439,1)/AC3439)</f>
        <v>0.28394833948339482</v>
      </c>
      <c r="AE3446" s="113"/>
      <c r="AF3446" s="60"/>
    </row>
    <row r="3447" spans="1:32">
      <c r="A3447" s="99" t="s">
        <v>845</v>
      </c>
      <c r="B3447" s="93"/>
      <c r="C3447" s="21" t="s">
        <v>3</v>
      </c>
      <c r="D3447" s="12">
        <v>76</v>
      </c>
      <c r="E3447" s="12">
        <v>0</v>
      </c>
      <c r="F3447" s="12">
        <v>0</v>
      </c>
      <c r="G3447" s="12">
        <v>202</v>
      </c>
      <c r="H3447" s="12">
        <v>0</v>
      </c>
      <c r="I3447" s="13">
        <v>60</v>
      </c>
      <c r="J3447" s="13">
        <v>0</v>
      </c>
      <c r="K3447" s="13">
        <v>0</v>
      </c>
      <c r="L3447" s="13">
        <v>66</v>
      </c>
      <c r="M3447" s="13">
        <v>0</v>
      </c>
      <c r="N3447" s="14">
        <f>D3447*$D$11</f>
        <v>91.2</v>
      </c>
      <c r="O3447" s="14">
        <f>E3447*$E$11</f>
        <v>0</v>
      </c>
      <c r="P3447" s="14">
        <f>F3447*$F$11</f>
        <v>0</v>
      </c>
      <c r="Q3447" s="14">
        <f>G3447*$G$11</f>
        <v>262.60000000000002</v>
      </c>
      <c r="R3447" s="14">
        <f>H3447*$H$11</f>
        <v>0</v>
      </c>
      <c r="S3447" s="14">
        <f>(N3447/100)*(I3447*$I$11)+(N3447/100)*(J3447*$J$11)</f>
        <v>82.08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259.97400000000005</v>
      </c>
      <c r="W3447" s="14">
        <f>(R3447/100)*(K3447*$K$11)+(R3447/100)*(L3447*$L$11)</f>
        <v>0</v>
      </c>
      <c r="X3447" s="14">
        <f t="shared" si="1082"/>
        <v>173.28</v>
      </c>
      <c r="Y3447" s="14">
        <f t="shared" si="1083"/>
        <v>0</v>
      </c>
      <c r="Z3447" s="14">
        <f t="shared" si="1084"/>
        <v>0</v>
      </c>
      <c r="AA3447" s="14">
        <f t="shared" si="1085"/>
        <v>522.57400000000007</v>
      </c>
      <c r="AB3447" s="14">
        <f t="shared" si="1087"/>
        <v>0</v>
      </c>
      <c r="AC3447" s="15">
        <f t="shared" si="1086"/>
        <v>695.9</v>
      </c>
      <c r="AD3447" s="48">
        <f>(ROUND(AC3447-AC3439,1)/AC3439)</f>
        <v>0.28394833948339482</v>
      </c>
      <c r="AE3447" s="113"/>
      <c r="AF3447" s="60"/>
    </row>
    <row r="3448" spans="1:32">
      <c r="A3448" s="99" t="s">
        <v>846</v>
      </c>
      <c r="B3448" s="93"/>
      <c r="C3448" s="21" t="s">
        <v>4</v>
      </c>
      <c r="D3448" s="12">
        <v>76</v>
      </c>
      <c r="E3448" s="12">
        <v>0</v>
      </c>
      <c r="F3448" s="12">
        <v>0</v>
      </c>
      <c r="G3448" s="12">
        <v>0</v>
      </c>
      <c r="H3448" s="12">
        <v>202</v>
      </c>
      <c r="I3448" s="13">
        <v>60</v>
      </c>
      <c r="J3448" s="13">
        <v>0</v>
      </c>
      <c r="K3448" s="13">
        <v>33</v>
      </c>
      <c r="L3448" s="13">
        <v>33</v>
      </c>
      <c r="M3448" s="13">
        <v>0</v>
      </c>
      <c r="N3448" s="14">
        <f>D3448*$D$12</f>
        <v>91.2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262.60000000000002</v>
      </c>
      <c r="S3448" s="14">
        <f>(N3448/100)*(I3448*$I$12)+(N3448/100)*(J3448*$J$12)</f>
        <v>82.08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259.97400000000005</v>
      </c>
      <c r="X3448" s="14">
        <f t="shared" si="1082"/>
        <v>173.28</v>
      </c>
      <c r="Y3448" s="14">
        <f t="shared" si="1083"/>
        <v>0</v>
      </c>
      <c r="Z3448" s="14">
        <f t="shared" si="1084"/>
        <v>0</v>
      </c>
      <c r="AA3448" s="14">
        <f t="shared" si="1085"/>
        <v>0</v>
      </c>
      <c r="AB3448" s="14">
        <f t="shared" si="1087"/>
        <v>522.57400000000007</v>
      </c>
      <c r="AC3448" s="15">
        <f t="shared" si="1086"/>
        <v>695.9</v>
      </c>
      <c r="AD3448" s="48">
        <f>(ROUND(AC3448-AC3439,1)/AC3439)</f>
        <v>0.28394833948339482</v>
      </c>
      <c r="AE3448" s="113"/>
      <c r="AF3448" s="60"/>
    </row>
    <row r="3449" spans="1:32">
      <c r="A3449" s="99" t="s">
        <v>847</v>
      </c>
      <c r="B3449" s="93"/>
      <c r="C3449" s="21" t="s">
        <v>327</v>
      </c>
      <c r="D3449" s="12">
        <v>152</v>
      </c>
      <c r="E3449" s="12">
        <v>0</v>
      </c>
      <c r="F3449" s="12">
        <v>0</v>
      </c>
      <c r="G3449" s="12">
        <v>0</v>
      </c>
      <c r="H3449" s="12">
        <v>50</v>
      </c>
      <c r="I3449" s="13">
        <v>60</v>
      </c>
      <c r="J3449" s="13">
        <v>0</v>
      </c>
      <c r="K3449" s="13">
        <v>15</v>
      </c>
      <c r="L3449" s="13">
        <v>15</v>
      </c>
      <c r="M3449" s="13">
        <v>56</v>
      </c>
      <c r="N3449" s="14">
        <f>D3449*$D$13</f>
        <v>197.6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65</v>
      </c>
      <c r="S3449" s="14">
        <f>(N3449/100)*(I3449*$I$14)+(N3449/100)*(J3449*$J$14)+(N3449/100)*(M3449*$M$14)</f>
        <v>343.82400000000001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83.85</v>
      </c>
      <c r="X3449" s="14">
        <f t="shared" si="1082"/>
        <v>541.42399999999998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148.85</v>
      </c>
      <c r="AC3449" s="15">
        <f t="shared" si="1086"/>
        <v>690.3</v>
      </c>
      <c r="AD3449" s="48">
        <f>(ROUND(AC3449-AC3439,1)/AC3439)</f>
        <v>0.27361623616236164</v>
      </c>
      <c r="AE3449" s="113"/>
      <c r="AF3449" s="60"/>
    </row>
    <row r="3450" spans="1:32">
      <c r="A3450" s="99" t="s">
        <v>848</v>
      </c>
      <c r="B3450" s="93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0</v>
      </c>
      <c r="K3450" s="13">
        <v>70</v>
      </c>
      <c r="L3450" s="13">
        <v>0</v>
      </c>
      <c r="M3450" s="13">
        <v>0</v>
      </c>
      <c r="N3450" s="14">
        <f>D3450*$D$14</f>
        <v>234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456.29999999999995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2"/>
        <v>690.3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690.3</v>
      </c>
      <c r="AD3450" s="48">
        <f>(ROUND(AC3450-AC3439,1)/AC3439)</f>
        <v>0.27361623616236164</v>
      </c>
      <c r="AE3450" s="113"/>
      <c r="AF3450" s="60"/>
    </row>
    <row r="3451" spans="1:32">
      <c r="A3451" s="99"/>
      <c r="B3451" s="93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D3451*$D$15</f>
        <v>234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456.29999999999995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2"/>
        <v>690.3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690.3</v>
      </c>
      <c r="AD3451" s="48">
        <f>(ROUND(AC3451-AC3439,1)/AC3439)</f>
        <v>0.27361623616236164</v>
      </c>
      <c r="AE3451" s="113"/>
      <c r="AF3451" s="60"/>
    </row>
    <row r="3452" spans="1:32">
      <c r="A3452" s="99"/>
      <c r="B3452" s="93"/>
      <c r="C3452" s="21" t="s">
        <v>325</v>
      </c>
      <c r="D3452" s="12">
        <v>152</v>
      </c>
      <c r="E3452" s="12">
        <v>0</v>
      </c>
      <c r="F3452" s="12">
        <v>0</v>
      </c>
      <c r="G3452" s="12">
        <v>0</v>
      </c>
      <c r="H3452" s="12">
        <v>50</v>
      </c>
      <c r="I3452" s="13">
        <v>60</v>
      </c>
      <c r="J3452" s="13">
        <v>42</v>
      </c>
      <c r="K3452" s="13">
        <v>15</v>
      </c>
      <c r="L3452" s="13">
        <v>15</v>
      </c>
      <c r="M3452" s="13">
        <v>0</v>
      </c>
      <c r="N3452" s="14">
        <f>D3452*$D$16</f>
        <v>197.6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65</v>
      </c>
      <c r="S3452" s="14">
        <f>(N3452/100)*(I3452*$I$16)+(N3452/100)*(J3452*$J$16)</f>
        <v>309.44159999999999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29.25</v>
      </c>
      <c r="X3452" s="14">
        <f t="shared" si="1082"/>
        <v>507.04160000000002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94.25</v>
      </c>
      <c r="AC3452" s="15">
        <f t="shared" si="1086"/>
        <v>601.29999999999995</v>
      </c>
      <c r="AD3452" s="48">
        <f>(ROUND(AC3452-AC3439,1)/AC3439)</f>
        <v>0.10940959409594095</v>
      </c>
      <c r="AE3452" s="113"/>
      <c r="AF3452" s="60"/>
    </row>
    <row r="3453" spans="1:32">
      <c r="A3453" s="99"/>
      <c r="B3453" s="93"/>
      <c r="C3453" s="21" t="s">
        <v>326</v>
      </c>
      <c r="D3453" s="12">
        <v>152</v>
      </c>
      <c r="E3453" s="12">
        <v>0</v>
      </c>
      <c r="F3453" s="12">
        <v>0</v>
      </c>
      <c r="G3453" s="12">
        <v>0</v>
      </c>
      <c r="H3453" s="12">
        <v>50</v>
      </c>
      <c r="I3453" s="13">
        <v>85</v>
      </c>
      <c r="J3453" s="13">
        <v>0</v>
      </c>
      <c r="K3453" s="13">
        <v>15</v>
      </c>
      <c r="L3453" s="13">
        <v>15</v>
      </c>
      <c r="M3453" s="13">
        <v>0</v>
      </c>
      <c r="N3453" s="14">
        <f>D3453*$D$17</f>
        <v>197.6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65</v>
      </c>
      <c r="S3453" s="14">
        <f>(N3453/100)*(I3453*$I$17)+(N3453/100)*(J3453*$J$17)</f>
        <v>386.30799999999994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29.25</v>
      </c>
      <c r="X3453" s="14">
        <f t="shared" si="1082"/>
        <v>583.9079999999999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94.25</v>
      </c>
      <c r="AC3453" s="15">
        <f t="shared" si="1086"/>
        <v>678.2</v>
      </c>
      <c r="AD3453" s="48">
        <f>(ROUND(AC3453-AC3439,1)/AC3439)</f>
        <v>0.25129151291512913</v>
      </c>
      <c r="AE3453" s="113"/>
      <c r="AF3453" s="60"/>
    </row>
    <row r="3454" spans="1:32">
      <c r="A3454" s="107"/>
      <c r="B3454" s="156" t="s">
        <v>155</v>
      </c>
      <c r="C3454" s="156"/>
      <c r="D3454" s="156"/>
      <c r="E3454" s="156"/>
      <c r="F3454" s="156"/>
      <c r="G3454" s="156"/>
      <c r="H3454" s="156"/>
      <c r="I3454" s="156"/>
      <c r="J3454" s="156"/>
      <c r="K3454" s="156"/>
      <c r="L3454" s="156"/>
      <c r="M3454" s="156"/>
      <c r="N3454" s="156"/>
      <c r="O3454" s="156"/>
      <c r="P3454" s="156"/>
      <c r="Q3454" s="156"/>
      <c r="R3454" s="156"/>
      <c r="S3454" s="156"/>
      <c r="T3454" s="156"/>
      <c r="U3454" s="156"/>
      <c r="V3454" s="156"/>
      <c r="W3454" s="156"/>
      <c r="X3454" s="156"/>
      <c r="Y3454" s="156"/>
      <c r="Z3454" s="156"/>
      <c r="AA3454" s="156"/>
      <c r="AB3454" s="156"/>
      <c r="AC3454" s="18">
        <v>500</v>
      </c>
      <c r="AD3454" s="18"/>
      <c r="AE3454" s="113"/>
      <c r="AF3454" s="60"/>
    </row>
    <row r="3455" spans="1:32">
      <c r="A3455" s="106" t="s">
        <v>0</v>
      </c>
      <c r="B3455" s="87" t="s">
        <v>232</v>
      </c>
      <c r="C3455" s="21" t="s">
        <v>243</v>
      </c>
      <c r="D3455" s="12">
        <v>110</v>
      </c>
      <c r="E3455" s="12">
        <v>0</v>
      </c>
      <c r="F3455" s="12">
        <v>0</v>
      </c>
      <c r="G3455" s="12">
        <v>0</v>
      </c>
      <c r="H3455" s="12">
        <v>0</v>
      </c>
      <c r="I3455" s="13">
        <v>30</v>
      </c>
      <c r="J3455" s="13">
        <v>55</v>
      </c>
      <c r="K3455" s="13">
        <v>0</v>
      </c>
      <c r="L3455" s="13">
        <v>0</v>
      </c>
      <c r="M3455" s="13">
        <v>0</v>
      </c>
      <c r="N3455" s="14">
        <f>D3455*$D$3</f>
        <v>165</v>
      </c>
      <c r="O3455" s="14">
        <f>E3455*$E$3</f>
        <v>0</v>
      </c>
      <c r="P3455" s="14">
        <f>F3455*$F$3</f>
        <v>0</v>
      </c>
      <c r="Q3455" s="14">
        <f>G3455*$G$3</f>
        <v>0</v>
      </c>
      <c r="R3455" s="14">
        <f>H3455*$H$3</f>
        <v>0</v>
      </c>
      <c r="S3455" s="14">
        <f>(N3455/100)*(I3455*$I$3)+(N3455/100)*(J3455*$J$3)</f>
        <v>210.375</v>
      </c>
      <c r="T3455" s="14">
        <f>(O3455/100)*(K3455*$K$3)</f>
        <v>0</v>
      </c>
      <c r="U3455" s="14">
        <f>(P3455/100)*(K3455*$K$3)+(P3455/100)*(L3455*$L$3)</f>
        <v>0</v>
      </c>
      <c r="V3455" s="14">
        <f>(Q3455/100)*(L3455*$L$3)</f>
        <v>0</v>
      </c>
      <c r="W3455" s="14">
        <f>(R3455/100)*(K3455*$K$3)+(R3455/100)*(L3455*$L$3)</f>
        <v>0</v>
      </c>
      <c r="X3455" s="14">
        <f t="shared" ref="X3455:X3518" si="1088">N3455+S3455</f>
        <v>375.375</v>
      </c>
      <c r="Y3455" s="14">
        <f t="shared" ref="Y3455:Y3518" si="1089">O3455+T3455</f>
        <v>0</v>
      </c>
      <c r="Z3455" s="14">
        <f t="shared" ref="Z3455:Z3518" si="1090">P3455+U3455</f>
        <v>0</v>
      </c>
      <c r="AA3455" s="14">
        <f t="shared" ref="AA3455:AA3518" si="1091">Q3455+V3455</f>
        <v>0</v>
      </c>
      <c r="AB3455" s="14">
        <f>R3455+W3455</f>
        <v>0</v>
      </c>
      <c r="AC3455" s="15">
        <f>ROUND(X3455+Y3455+Z3455+AA3455+AB3455,1)</f>
        <v>375.4</v>
      </c>
      <c r="AD3455" s="48">
        <v>0</v>
      </c>
      <c r="AE3455" s="113" t="s">
        <v>813</v>
      </c>
      <c r="AF3455" s="60"/>
    </row>
    <row r="3456" spans="1:32">
      <c r="A3456" s="99" t="s">
        <v>814</v>
      </c>
      <c r="B3456" s="87">
        <v>14</v>
      </c>
      <c r="C3456" s="21" t="s">
        <v>324</v>
      </c>
      <c r="D3456" s="12">
        <v>110</v>
      </c>
      <c r="E3456" s="12">
        <v>0</v>
      </c>
      <c r="F3456" s="12">
        <v>0</v>
      </c>
      <c r="G3456" s="12">
        <v>0</v>
      </c>
      <c r="H3456" s="12">
        <v>0</v>
      </c>
      <c r="I3456" s="13">
        <v>46</v>
      </c>
      <c r="J3456" s="13">
        <v>70</v>
      </c>
      <c r="K3456" s="13">
        <v>0</v>
      </c>
      <c r="L3456" s="13">
        <v>0</v>
      </c>
      <c r="M3456" s="13">
        <v>0</v>
      </c>
      <c r="N3456" s="14">
        <f>D3456*$D$4</f>
        <v>143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298.58399999999995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8"/>
        <v>441.58399999999995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>ROUND(X3456+Y3456+Z3456+AA3456+AB3456,1)</f>
        <v>441.6</v>
      </c>
      <c r="AD3456" s="48">
        <f>(ROUND(AC3456-AC3455,1)/AC3455)</f>
        <v>0.17634523175279704</v>
      </c>
      <c r="AE3456" s="113"/>
      <c r="AF3456" s="60"/>
    </row>
    <row r="3457" spans="1:32">
      <c r="A3457" s="99" t="s">
        <v>815</v>
      </c>
      <c r="B3457" s="87">
        <v>20</v>
      </c>
      <c r="C3457" s="21" t="s">
        <v>849</v>
      </c>
      <c r="D3457" s="12">
        <v>110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55</v>
      </c>
      <c r="K3457" s="13">
        <v>0</v>
      </c>
      <c r="L3457" s="13">
        <v>0</v>
      </c>
      <c r="M3457" s="13">
        <v>0</v>
      </c>
      <c r="N3457" s="14">
        <f>D3457*$D$5</f>
        <v>154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196.35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8"/>
        <v>350.35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>R3457+W3457</f>
        <v>0</v>
      </c>
      <c r="AC3457" s="15">
        <f t="shared" ref="AC3457:AC3469" si="1092">ROUND(X3457+Y3457+Z3457+AA3457+AB3457,1)</f>
        <v>350.4</v>
      </c>
      <c r="AD3457" s="48">
        <f>(ROUND(AC3457-AC3455,1)/AC3455)</f>
        <v>-6.6595631326584984E-2</v>
      </c>
      <c r="AE3457" s="113"/>
      <c r="AF3457" s="60"/>
    </row>
    <row r="3458" spans="1:32">
      <c r="A3458" s="99" t="s">
        <v>816</v>
      </c>
      <c r="B3458" s="87">
        <v>0</v>
      </c>
      <c r="C3458" s="21" t="s">
        <v>337</v>
      </c>
      <c r="D3458" s="12">
        <v>110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55</v>
      </c>
      <c r="K3458" s="13">
        <v>0</v>
      </c>
      <c r="L3458" s="13">
        <v>0</v>
      </c>
      <c r="M3458" s="13">
        <v>0</v>
      </c>
      <c r="N3458" s="14">
        <f>D3458*$D$6</f>
        <v>154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196.35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8"/>
        <v>350.35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ref="AB3458:AB3470" si="1093">R3458+W3458</f>
        <v>0</v>
      </c>
      <c r="AC3458" s="15">
        <f t="shared" si="1092"/>
        <v>350.4</v>
      </c>
      <c r="AD3458" s="48">
        <f>(ROUND(AC3458-AC3455,1)/AC3455)</f>
        <v>-6.6595631326584984E-2</v>
      </c>
      <c r="AE3458" s="113"/>
      <c r="AF3458" s="60"/>
    </row>
    <row r="3459" spans="1:32">
      <c r="A3459" s="99" t="s">
        <v>817</v>
      </c>
      <c r="B3459" s="87">
        <v>0</v>
      </c>
      <c r="C3459" s="21" t="s">
        <v>338</v>
      </c>
      <c r="D3459" s="12">
        <v>110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55</v>
      </c>
      <c r="K3459" s="13">
        <v>0</v>
      </c>
      <c r="L3459" s="13">
        <v>0</v>
      </c>
      <c r="M3459" s="13">
        <v>0</v>
      </c>
      <c r="N3459" s="14">
        <f>D3459*$D$7</f>
        <v>154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196.35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8"/>
        <v>350.35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350.4</v>
      </c>
      <c r="AD3459" s="48">
        <f>(ROUND(AC3459-AC3455,1)/AC3455)</f>
        <v>-6.6595631326584984E-2</v>
      </c>
      <c r="AE3459" s="113"/>
      <c r="AF3459" s="60"/>
    </row>
    <row r="3460" spans="1:32">
      <c r="A3460" s="99" t="s">
        <v>666</v>
      </c>
      <c r="B3460" s="87"/>
      <c r="C3460" s="21" t="s">
        <v>339</v>
      </c>
      <c r="D3460" s="12">
        <v>110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55</v>
      </c>
      <c r="K3460" s="13">
        <v>0</v>
      </c>
      <c r="L3460" s="13">
        <v>0</v>
      </c>
      <c r="M3460" s="13">
        <v>0</v>
      </c>
      <c r="N3460" s="14">
        <f>D3460*$D$8</f>
        <v>154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196.35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8"/>
        <v>350.35</v>
      </c>
      <c r="Y3460" s="14">
        <f t="shared" si="1089"/>
        <v>0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350.4</v>
      </c>
      <c r="AD3460" s="48">
        <f>(ROUND(AC3460-AC3455,1)/AC3455)</f>
        <v>-6.6595631326584984E-2</v>
      </c>
      <c r="AE3460" s="113"/>
      <c r="AF3460" s="60"/>
    </row>
    <row r="3461" spans="1:32">
      <c r="A3461" s="99" t="s">
        <v>605</v>
      </c>
      <c r="B3461" s="87"/>
      <c r="C3461" s="21" t="s">
        <v>1</v>
      </c>
      <c r="D3461" s="12">
        <v>55</v>
      </c>
      <c r="E3461" s="12">
        <v>110</v>
      </c>
      <c r="F3461" s="12">
        <v>0</v>
      </c>
      <c r="G3461" s="12">
        <v>0</v>
      </c>
      <c r="H3461" s="12">
        <v>0</v>
      </c>
      <c r="I3461" s="13">
        <v>30</v>
      </c>
      <c r="J3461" s="13">
        <v>55</v>
      </c>
      <c r="K3461" s="13">
        <v>90</v>
      </c>
      <c r="L3461" s="13">
        <v>0</v>
      </c>
      <c r="M3461" s="13">
        <v>0</v>
      </c>
      <c r="N3461" s="14">
        <f>D3461*$D$9</f>
        <v>66</v>
      </c>
      <c r="O3461" s="14">
        <f>E3461*$E$9</f>
        <v>143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84.15</v>
      </c>
      <c r="T3461" s="14">
        <f>(O3461/100)*(K3461*$K$9)</f>
        <v>193.04999999999998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8"/>
        <v>150.15</v>
      </c>
      <c r="Y3461" s="14">
        <f t="shared" si="1089"/>
        <v>336.04999999999995</v>
      </c>
      <c r="Z3461" s="14">
        <f t="shared" si="1090"/>
        <v>0</v>
      </c>
      <c r="AA3461" s="14">
        <f t="shared" si="1091"/>
        <v>0</v>
      </c>
      <c r="AB3461" s="14">
        <f t="shared" si="1093"/>
        <v>0</v>
      </c>
      <c r="AC3461" s="15">
        <f t="shared" si="1092"/>
        <v>486.2</v>
      </c>
      <c r="AD3461" s="48">
        <f>(ROUND(AC3461-AC3455,1)/AC3455)</f>
        <v>0.29515183803942463</v>
      </c>
      <c r="AE3461" s="113"/>
      <c r="AF3461" s="60"/>
    </row>
    <row r="3462" spans="1:32">
      <c r="A3462" s="99" t="s">
        <v>844</v>
      </c>
      <c r="B3462" s="87"/>
      <c r="C3462" s="21" t="s">
        <v>2</v>
      </c>
      <c r="D3462" s="12">
        <v>55</v>
      </c>
      <c r="E3462" s="12">
        <v>0</v>
      </c>
      <c r="F3462" s="12">
        <v>110</v>
      </c>
      <c r="G3462" s="12">
        <v>0</v>
      </c>
      <c r="H3462" s="12">
        <v>0</v>
      </c>
      <c r="I3462" s="13">
        <v>30</v>
      </c>
      <c r="J3462" s="13">
        <v>55</v>
      </c>
      <c r="K3462" s="13">
        <v>45</v>
      </c>
      <c r="L3462" s="13">
        <v>45</v>
      </c>
      <c r="M3462" s="13">
        <v>0</v>
      </c>
      <c r="N3462" s="14">
        <f>D3462*$D$10</f>
        <v>66</v>
      </c>
      <c r="O3462" s="14">
        <f>E3462*$E$10</f>
        <v>0</v>
      </c>
      <c r="P3462" s="14">
        <f>F3462*$F$10</f>
        <v>143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84.15</v>
      </c>
      <c r="T3462" s="14">
        <f>(O3462/100)*(K3462*$J$10)</f>
        <v>0</v>
      </c>
      <c r="U3462" s="14">
        <f>(P3462/100)*(K3462*$K$10)+(P3462/100)*(L3462*$L$10)</f>
        <v>193.04999999999998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8"/>
        <v>150.15</v>
      </c>
      <c r="Y3462" s="14">
        <f t="shared" si="1089"/>
        <v>0</v>
      </c>
      <c r="Z3462" s="14">
        <f t="shared" si="1090"/>
        <v>336.04999999999995</v>
      </c>
      <c r="AA3462" s="14">
        <f t="shared" si="1091"/>
        <v>0</v>
      </c>
      <c r="AB3462" s="14">
        <f t="shared" si="1093"/>
        <v>0</v>
      </c>
      <c r="AC3462" s="15">
        <f t="shared" si="1092"/>
        <v>486.2</v>
      </c>
      <c r="AD3462" s="48">
        <f>(ROUND(AC3462-AC3455,1)/AC3455)</f>
        <v>0.29515183803942463</v>
      </c>
      <c r="AE3462" s="113"/>
      <c r="AF3462" s="60"/>
    </row>
    <row r="3463" spans="1:32">
      <c r="A3463" s="99" t="s">
        <v>845</v>
      </c>
      <c r="B3463" s="87"/>
      <c r="C3463" s="21" t="s">
        <v>3</v>
      </c>
      <c r="D3463" s="12">
        <v>55</v>
      </c>
      <c r="E3463" s="12">
        <v>0</v>
      </c>
      <c r="F3463" s="12">
        <v>0</v>
      </c>
      <c r="G3463" s="12">
        <v>110</v>
      </c>
      <c r="H3463" s="12">
        <v>0</v>
      </c>
      <c r="I3463" s="13">
        <v>30</v>
      </c>
      <c r="J3463" s="13">
        <v>55</v>
      </c>
      <c r="K3463" s="13">
        <v>0</v>
      </c>
      <c r="L3463" s="13">
        <v>90</v>
      </c>
      <c r="M3463" s="13">
        <v>0</v>
      </c>
      <c r="N3463" s="14">
        <f>D3463*$D$11</f>
        <v>66</v>
      </c>
      <c r="O3463" s="14">
        <f>E3463*$E$11</f>
        <v>0</v>
      </c>
      <c r="P3463" s="14">
        <f>F3463*$F$11</f>
        <v>0</v>
      </c>
      <c r="Q3463" s="14">
        <f>G3463*$G$11</f>
        <v>143</v>
      </c>
      <c r="R3463" s="14">
        <f>H3463*$H$11</f>
        <v>0</v>
      </c>
      <c r="S3463" s="14">
        <f>(N3463/100)*(I3463*$I$11)+(N3463/100)*(J3463*$J$11)</f>
        <v>84.15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193.04999999999998</v>
      </c>
      <c r="W3463" s="14">
        <f>(R3463/100)*(K3463*$K$11)+(R3463/100)*(L3463*$L$11)</f>
        <v>0</v>
      </c>
      <c r="X3463" s="14">
        <f t="shared" si="1088"/>
        <v>150.15</v>
      </c>
      <c r="Y3463" s="14">
        <f t="shared" si="1089"/>
        <v>0</v>
      </c>
      <c r="Z3463" s="14">
        <f t="shared" si="1090"/>
        <v>0</v>
      </c>
      <c r="AA3463" s="14">
        <f t="shared" si="1091"/>
        <v>336.04999999999995</v>
      </c>
      <c r="AB3463" s="14">
        <f t="shared" si="1093"/>
        <v>0</v>
      </c>
      <c r="AC3463" s="15">
        <f t="shared" si="1092"/>
        <v>486.2</v>
      </c>
      <c r="AD3463" s="48">
        <f>(ROUND(AC3463-AC3455,1)/AC3455)</f>
        <v>0.29515183803942463</v>
      </c>
      <c r="AE3463" s="113"/>
      <c r="AF3463" s="60"/>
    </row>
    <row r="3464" spans="1:32">
      <c r="A3464" s="99" t="s">
        <v>846</v>
      </c>
      <c r="B3464" s="87"/>
      <c r="C3464" s="21" t="s">
        <v>4</v>
      </c>
      <c r="D3464" s="12">
        <v>55</v>
      </c>
      <c r="E3464" s="12">
        <v>0</v>
      </c>
      <c r="F3464" s="12">
        <v>0</v>
      </c>
      <c r="G3464" s="12">
        <v>0</v>
      </c>
      <c r="H3464" s="12">
        <v>110</v>
      </c>
      <c r="I3464" s="13">
        <v>30</v>
      </c>
      <c r="J3464" s="13">
        <v>55</v>
      </c>
      <c r="K3464" s="13">
        <v>45</v>
      </c>
      <c r="L3464" s="13">
        <v>45</v>
      </c>
      <c r="M3464" s="13">
        <v>0</v>
      </c>
      <c r="N3464" s="14">
        <f>D3464*$D$12</f>
        <v>66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143</v>
      </c>
      <c r="S3464" s="14">
        <f>(N3464/100)*(I3464*$I$12)+(N3464/100)*(J3464*$J$12)</f>
        <v>84.15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193.04999999999998</v>
      </c>
      <c r="X3464" s="14">
        <f t="shared" si="1088"/>
        <v>150.15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336.04999999999995</v>
      </c>
      <c r="AC3464" s="15">
        <f t="shared" si="1092"/>
        <v>486.2</v>
      </c>
      <c r="AD3464" s="48">
        <f>(ROUND(AC3464-AC3455,1)/AC3455)</f>
        <v>0.29515183803942463</v>
      </c>
      <c r="AE3464" s="113"/>
      <c r="AF3464" s="60"/>
    </row>
    <row r="3465" spans="1:32">
      <c r="A3465" s="99" t="s">
        <v>847</v>
      </c>
      <c r="B3465" s="87"/>
      <c r="C3465" s="21" t="s">
        <v>327</v>
      </c>
      <c r="D3465" s="12">
        <v>110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55</v>
      </c>
      <c r="K3465" s="13">
        <v>0</v>
      </c>
      <c r="L3465" s="13">
        <v>0</v>
      </c>
      <c r="M3465" s="13">
        <v>72</v>
      </c>
      <c r="N3465" s="14">
        <f>D3465*$D$13</f>
        <v>143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336.76499999999999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8"/>
        <v>479.76499999999999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479.8</v>
      </c>
      <c r="AD3465" s="48">
        <f>(ROUND(AC3465-AC3455,1)/AC3455)</f>
        <v>0.27810335641981887</v>
      </c>
      <c r="AE3465" s="113"/>
      <c r="AF3465" s="60"/>
    </row>
    <row r="3466" spans="1:32">
      <c r="A3466" s="99" t="s">
        <v>848</v>
      </c>
      <c r="B3466" s="87"/>
      <c r="C3466" s="21" t="s">
        <v>328</v>
      </c>
      <c r="D3466" s="12">
        <v>110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55</v>
      </c>
      <c r="K3466" s="13">
        <v>72</v>
      </c>
      <c r="L3466" s="13">
        <v>0</v>
      </c>
      <c r="M3466" s="13">
        <v>0</v>
      </c>
      <c r="N3466" s="14">
        <f>D3466*$D$14</f>
        <v>143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336.76499999999999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8"/>
        <v>479.76499999999999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479.8</v>
      </c>
      <c r="AD3466" s="48">
        <f>(ROUND(AC3466-AC3455,1)/AC3455)</f>
        <v>0.27810335641981887</v>
      </c>
      <c r="AE3466" s="113"/>
      <c r="AF3466" s="60"/>
    </row>
    <row r="3467" spans="1:32">
      <c r="A3467" s="99"/>
      <c r="B3467" s="87"/>
      <c r="C3467" s="21" t="s">
        <v>329</v>
      </c>
      <c r="D3467" s="12">
        <v>110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55</v>
      </c>
      <c r="K3467" s="13">
        <v>0</v>
      </c>
      <c r="L3467" s="13">
        <v>72</v>
      </c>
      <c r="M3467" s="13">
        <v>0</v>
      </c>
      <c r="N3467" s="14">
        <f>D3467*$D$15</f>
        <v>143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336.76499999999999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8"/>
        <v>479.76499999999999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479.8</v>
      </c>
      <c r="AD3467" s="48">
        <f>(ROUND(AC3467-AC3455,1)/AC3455)</f>
        <v>0.27810335641981887</v>
      </c>
      <c r="AE3467" s="113"/>
      <c r="AF3467" s="60"/>
    </row>
    <row r="3468" spans="1:32">
      <c r="A3468" s="99"/>
      <c r="B3468" s="87"/>
      <c r="C3468" s="21" t="s">
        <v>325</v>
      </c>
      <c r="D3468" s="12">
        <v>110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84</v>
      </c>
      <c r="K3468" s="13">
        <v>0</v>
      </c>
      <c r="L3468" s="13">
        <v>0</v>
      </c>
      <c r="M3468" s="13">
        <v>0</v>
      </c>
      <c r="N3468" s="14">
        <f>D3468*$D$16</f>
        <v>143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319.17599999999993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8"/>
        <v>462.17599999999993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462.2</v>
      </c>
      <c r="AD3468" s="48">
        <f>(ROUND(AC3468-AC3455,1)/AC3455)</f>
        <v>0.23122003196590304</v>
      </c>
      <c r="AE3468" s="113"/>
      <c r="AF3468" s="60"/>
    </row>
    <row r="3469" spans="1:32">
      <c r="A3469" s="99"/>
      <c r="B3469" s="87"/>
      <c r="C3469" s="21" t="s">
        <v>326</v>
      </c>
      <c r="D3469" s="12">
        <v>110</v>
      </c>
      <c r="E3469" s="12">
        <v>0</v>
      </c>
      <c r="F3469" s="12">
        <v>0</v>
      </c>
      <c r="G3469" s="12">
        <v>0</v>
      </c>
      <c r="H3469" s="12">
        <v>0</v>
      </c>
      <c r="I3469" s="13">
        <v>61</v>
      </c>
      <c r="J3469" s="13">
        <v>55</v>
      </c>
      <c r="K3469" s="13">
        <v>0</v>
      </c>
      <c r="L3469" s="13">
        <v>0</v>
      </c>
      <c r="M3469" s="13">
        <v>0</v>
      </c>
      <c r="N3469" s="14">
        <f>D3469*$D$17</f>
        <v>143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279.27899999999994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8"/>
        <v>422.27899999999994</v>
      </c>
      <c r="Y3469" s="14">
        <f t="shared" si="1089"/>
        <v>0</v>
      </c>
      <c r="Z3469" s="14">
        <f t="shared" si="1090"/>
        <v>0</v>
      </c>
      <c r="AA3469" s="14">
        <f t="shared" si="1091"/>
        <v>0</v>
      </c>
      <c r="AB3469" s="14">
        <f t="shared" si="1093"/>
        <v>0</v>
      </c>
      <c r="AC3469" s="15">
        <f t="shared" si="1092"/>
        <v>422.3</v>
      </c>
      <c r="AD3469" s="48">
        <f>(ROUND(AC3469-AC3455,1)/AC3455)</f>
        <v>0.12493340436867342</v>
      </c>
      <c r="AE3469" s="113"/>
      <c r="AF3469" s="60"/>
    </row>
    <row r="3470" spans="1:32">
      <c r="A3470" s="106" t="s">
        <v>0</v>
      </c>
      <c r="B3470" s="88" t="s">
        <v>156</v>
      </c>
      <c r="C3470" s="50" t="s">
        <v>243</v>
      </c>
      <c r="D3470" s="11">
        <v>100</v>
      </c>
      <c r="E3470" s="11">
        <v>0</v>
      </c>
      <c r="F3470" s="11">
        <v>0</v>
      </c>
      <c r="G3470" s="11">
        <v>0</v>
      </c>
      <c r="H3470" s="11">
        <v>0</v>
      </c>
      <c r="I3470" s="51">
        <v>30</v>
      </c>
      <c r="J3470" s="51">
        <v>70</v>
      </c>
      <c r="K3470" s="51">
        <v>0</v>
      </c>
      <c r="L3470" s="51">
        <v>0</v>
      </c>
      <c r="M3470" s="51">
        <v>0</v>
      </c>
      <c r="N3470" s="52">
        <f>D3470*$D$3</f>
        <v>150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8"/>
        <v>375</v>
      </c>
      <c r="Y3470" s="52">
        <f t="shared" si="1089"/>
        <v>0</v>
      </c>
      <c r="Z3470" s="52">
        <f t="shared" si="1090"/>
        <v>0</v>
      </c>
      <c r="AA3470" s="52">
        <f t="shared" si="1091"/>
        <v>0</v>
      </c>
      <c r="AB3470" s="52">
        <f t="shared" si="1093"/>
        <v>0</v>
      </c>
      <c r="AC3470" s="53">
        <f>ROUND(X3470+Y3470+Z3470+AA3470+AB3470,1)</f>
        <v>375</v>
      </c>
      <c r="AD3470" s="58">
        <v>0</v>
      </c>
      <c r="AE3470" s="113" t="s">
        <v>813</v>
      </c>
      <c r="AF3470" s="60"/>
    </row>
    <row r="3471" spans="1:32">
      <c r="A3471" s="99" t="s">
        <v>814</v>
      </c>
      <c r="B3471" s="89">
        <v>8</v>
      </c>
      <c r="C3471" s="21" t="s">
        <v>324</v>
      </c>
      <c r="D3471" s="12">
        <v>100</v>
      </c>
      <c r="E3471" s="12">
        <v>0</v>
      </c>
      <c r="F3471" s="12">
        <v>0</v>
      </c>
      <c r="G3471" s="12">
        <v>0</v>
      </c>
      <c r="H3471" s="12">
        <v>0</v>
      </c>
      <c r="I3471" s="13">
        <v>45</v>
      </c>
      <c r="J3471" s="13">
        <v>88</v>
      </c>
      <c r="K3471" s="13">
        <v>0</v>
      </c>
      <c r="L3471" s="13">
        <v>0</v>
      </c>
      <c r="M3471" s="13">
        <v>0</v>
      </c>
      <c r="N3471" s="14">
        <f>D3471*$D$4</f>
        <v>130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311.22000000000003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8"/>
        <v>441.22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>ROUND(X3471+Y3471+Z3471+AA3471+AB3471,1)</f>
        <v>441.2</v>
      </c>
      <c r="AD3471" s="48">
        <f>(ROUND(AC3471-AC3470,1)/AC3470)</f>
        <v>0.17653333333333335</v>
      </c>
      <c r="AE3471" s="113"/>
      <c r="AF3471" s="60"/>
    </row>
    <row r="3472" spans="1:32">
      <c r="A3472" s="99" t="s">
        <v>815</v>
      </c>
      <c r="B3472" s="89">
        <v>16</v>
      </c>
      <c r="C3472" s="21" t="s">
        <v>849</v>
      </c>
      <c r="D3472" s="12">
        <v>100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70</v>
      </c>
      <c r="K3472" s="13">
        <v>0</v>
      </c>
      <c r="L3472" s="13">
        <v>0</v>
      </c>
      <c r="M3472" s="13">
        <v>0</v>
      </c>
      <c r="N3472" s="14">
        <f>D3472*$D$5</f>
        <v>140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210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8"/>
        <v>350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>R3472+W3472</f>
        <v>0</v>
      </c>
      <c r="AC3472" s="15">
        <f t="shared" ref="AC3472:AC3484" si="1094">ROUND(X3472+Y3472+Z3472+AA3472+AB3472,1)</f>
        <v>350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816</v>
      </c>
      <c r="B3473" s="89">
        <v>0</v>
      </c>
      <c r="C3473" s="21" t="s">
        <v>337</v>
      </c>
      <c r="D3473" s="12">
        <v>100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70</v>
      </c>
      <c r="K3473" s="13">
        <v>0</v>
      </c>
      <c r="L3473" s="13">
        <v>0</v>
      </c>
      <c r="M3473" s="13">
        <v>0</v>
      </c>
      <c r="N3473" s="14">
        <f>D3473*$D$6</f>
        <v>140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210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8"/>
        <v>350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ref="AB3473:AB3485" si="1095">R3473+W3473</f>
        <v>0</v>
      </c>
      <c r="AC3473" s="15">
        <f t="shared" si="1094"/>
        <v>350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817</v>
      </c>
      <c r="B3474" s="89">
        <v>0</v>
      </c>
      <c r="C3474" s="21" t="s">
        <v>338</v>
      </c>
      <c r="D3474" s="12">
        <v>100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70</v>
      </c>
      <c r="K3474" s="13">
        <v>0</v>
      </c>
      <c r="L3474" s="13">
        <v>0</v>
      </c>
      <c r="M3474" s="13">
        <v>0</v>
      </c>
      <c r="N3474" s="14">
        <f>D3474*$D$7</f>
        <v>140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210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8"/>
        <v>350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5"/>
        <v>0</v>
      </c>
      <c r="AC3474" s="15">
        <f t="shared" si="1094"/>
        <v>350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666</v>
      </c>
      <c r="B3475" s="89"/>
      <c r="C3475" s="21" t="s">
        <v>339</v>
      </c>
      <c r="D3475" s="12">
        <v>100</v>
      </c>
      <c r="E3475" s="12">
        <v>0</v>
      </c>
      <c r="F3475" s="12">
        <v>0</v>
      </c>
      <c r="G3475" s="12">
        <v>0</v>
      </c>
      <c r="H3475" s="12">
        <v>0</v>
      </c>
      <c r="I3475" s="13">
        <v>30</v>
      </c>
      <c r="J3475" s="13">
        <v>70</v>
      </c>
      <c r="K3475" s="13">
        <v>0</v>
      </c>
      <c r="L3475" s="13">
        <v>0</v>
      </c>
      <c r="M3475" s="13">
        <v>0</v>
      </c>
      <c r="N3475" s="14">
        <f>D3475*$D$8</f>
        <v>140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210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8"/>
        <v>350</v>
      </c>
      <c r="Y3475" s="14">
        <f t="shared" si="1089"/>
        <v>0</v>
      </c>
      <c r="Z3475" s="14">
        <f t="shared" si="1090"/>
        <v>0</v>
      </c>
      <c r="AA3475" s="14">
        <f t="shared" si="1091"/>
        <v>0</v>
      </c>
      <c r="AB3475" s="14">
        <f t="shared" si="1095"/>
        <v>0</v>
      </c>
      <c r="AC3475" s="15">
        <f t="shared" si="1094"/>
        <v>350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605</v>
      </c>
      <c r="B3476" s="89"/>
      <c r="C3476" s="21" t="s">
        <v>1</v>
      </c>
      <c r="D3476" s="12">
        <v>50</v>
      </c>
      <c r="E3476" s="12">
        <v>100</v>
      </c>
      <c r="F3476" s="12">
        <v>0</v>
      </c>
      <c r="G3476" s="12">
        <v>0</v>
      </c>
      <c r="H3476" s="12">
        <v>0</v>
      </c>
      <c r="I3476" s="13">
        <v>30</v>
      </c>
      <c r="J3476" s="13">
        <v>70</v>
      </c>
      <c r="K3476" s="13">
        <v>105</v>
      </c>
      <c r="L3476" s="13">
        <v>0</v>
      </c>
      <c r="M3476" s="13">
        <v>0</v>
      </c>
      <c r="N3476" s="14">
        <f>D3476*$D$9</f>
        <v>60</v>
      </c>
      <c r="O3476" s="14">
        <f>E3476*$E$9</f>
        <v>130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90</v>
      </c>
      <c r="T3476" s="14">
        <f>(O3476/100)*(K3476*$K$9)</f>
        <v>204.75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8"/>
        <v>150</v>
      </c>
      <c r="Y3476" s="14">
        <f t="shared" si="1089"/>
        <v>334.75</v>
      </c>
      <c r="Z3476" s="14">
        <f t="shared" si="1090"/>
        <v>0</v>
      </c>
      <c r="AA3476" s="14">
        <f t="shared" si="1091"/>
        <v>0</v>
      </c>
      <c r="AB3476" s="14">
        <f t="shared" si="1095"/>
        <v>0</v>
      </c>
      <c r="AC3476" s="15">
        <f t="shared" si="1094"/>
        <v>484.8</v>
      </c>
      <c r="AD3476" s="48">
        <f>(ROUND(AC3476-AC3470,1)/AC3470)</f>
        <v>0.2928</v>
      </c>
      <c r="AE3476" s="113"/>
      <c r="AF3476" s="60"/>
    </row>
    <row r="3477" spans="1:32">
      <c r="A3477" s="99" t="s">
        <v>844</v>
      </c>
      <c r="B3477" s="89"/>
      <c r="C3477" s="21" t="s">
        <v>2</v>
      </c>
      <c r="D3477" s="12">
        <v>50</v>
      </c>
      <c r="E3477" s="12">
        <v>0</v>
      </c>
      <c r="F3477" s="12">
        <v>100</v>
      </c>
      <c r="G3477" s="12">
        <v>0</v>
      </c>
      <c r="H3477" s="12">
        <v>0</v>
      </c>
      <c r="I3477" s="13">
        <v>30</v>
      </c>
      <c r="J3477" s="13">
        <v>70</v>
      </c>
      <c r="K3477" s="13">
        <v>52.5</v>
      </c>
      <c r="L3477" s="13">
        <v>52.5</v>
      </c>
      <c r="M3477" s="13">
        <v>0</v>
      </c>
      <c r="N3477" s="14">
        <f>D3477*$D$10</f>
        <v>60</v>
      </c>
      <c r="O3477" s="14">
        <f>E3477*$E$10</f>
        <v>0</v>
      </c>
      <c r="P3477" s="14">
        <f>F3477*$F$10</f>
        <v>130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90</v>
      </c>
      <c r="T3477" s="14">
        <f>(O3477/100)*(K3477*$J$10)</f>
        <v>0</v>
      </c>
      <c r="U3477" s="14">
        <f>(P3477/100)*(K3477*$K$10)+(P3477/100)*(L3477*$L$10)</f>
        <v>204.75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8"/>
        <v>150</v>
      </c>
      <c r="Y3477" s="14">
        <f t="shared" si="1089"/>
        <v>0</v>
      </c>
      <c r="Z3477" s="14">
        <f t="shared" si="1090"/>
        <v>334.75</v>
      </c>
      <c r="AA3477" s="14">
        <f t="shared" si="1091"/>
        <v>0</v>
      </c>
      <c r="AB3477" s="14">
        <f t="shared" si="1095"/>
        <v>0</v>
      </c>
      <c r="AC3477" s="15">
        <f t="shared" si="1094"/>
        <v>484.8</v>
      </c>
      <c r="AD3477" s="48">
        <f>(ROUND(AC3477-AC3470,1)/AC3470)</f>
        <v>0.2928</v>
      </c>
      <c r="AE3477" s="113"/>
      <c r="AF3477" s="60"/>
    </row>
    <row r="3478" spans="1:32">
      <c r="A3478" s="99" t="s">
        <v>845</v>
      </c>
      <c r="B3478" s="89"/>
      <c r="C3478" s="21" t="s">
        <v>3</v>
      </c>
      <c r="D3478" s="12">
        <v>50</v>
      </c>
      <c r="E3478" s="12">
        <v>0</v>
      </c>
      <c r="F3478" s="12">
        <v>0</v>
      </c>
      <c r="G3478" s="12">
        <v>100</v>
      </c>
      <c r="H3478" s="12">
        <v>0</v>
      </c>
      <c r="I3478" s="13">
        <v>30</v>
      </c>
      <c r="J3478" s="13">
        <v>70</v>
      </c>
      <c r="K3478" s="13">
        <v>0</v>
      </c>
      <c r="L3478" s="13">
        <v>105</v>
      </c>
      <c r="M3478" s="13">
        <v>0</v>
      </c>
      <c r="N3478" s="14">
        <f>D3478*$D$11</f>
        <v>60</v>
      </c>
      <c r="O3478" s="14">
        <f>E3478*$E$11</f>
        <v>0</v>
      </c>
      <c r="P3478" s="14">
        <f>F3478*$F$11</f>
        <v>0</v>
      </c>
      <c r="Q3478" s="14">
        <f>G3478*$G$11</f>
        <v>130</v>
      </c>
      <c r="R3478" s="14">
        <f>H3478*$H$11</f>
        <v>0</v>
      </c>
      <c r="S3478" s="14">
        <f>(N3478/100)*(I3478*$I$11)+(N3478/100)*(J3478*$J$11)</f>
        <v>90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204.75</v>
      </c>
      <c r="W3478" s="14">
        <f>(R3478/100)*(K3478*$K$11)+(R3478/100)*(L3478*$L$11)</f>
        <v>0</v>
      </c>
      <c r="X3478" s="14">
        <f t="shared" si="1088"/>
        <v>150</v>
      </c>
      <c r="Y3478" s="14">
        <f t="shared" si="1089"/>
        <v>0</v>
      </c>
      <c r="Z3478" s="14">
        <f t="shared" si="1090"/>
        <v>0</v>
      </c>
      <c r="AA3478" s="14">
        <f t="shared" si="1091"/>
        <v>334.75</v>
      </c>
      <c r="AB3478" s="14">
        <f t="shared" si="1095"/>
        <v>0</v>
      </c>
      <c r="AC3478" s="15">
        <f t="shared" si="1094"/>
        <v>484.8</v>
      </c>
      <c r="AD3478" s="48">
        <f>(ROUND(AC3478-AC3470,1)/AC3470)</f>
        <v>0.2928</v>
      </c>
      <c r="AE3478" s="113"/>
      <c r="AF3478" s="60"/>
    </row>
    <row r="3479" spans="1:32">
      <c r="A3479" s="99" t="s">
        <v>846</v>
      </c>
      <c r="B3479" s="89"/>
      <c r="C3479" s="21" t="s">
        <v>4</v>
      </c>
      <c r="D3479" s="12">
        <v>50</v>
      </c>
      <c r="E3479" s="12">
        <v>0</v>
      </c>
      <c r="F3479" s="12">
        <v>0</v>
      </c>
      <c r="G3479" s="12">
        <v>0</v>
      </c>
      <c r="H3479" s="12">
        <v>100</v>
      </c>
      <c r="I3479" s="13">
        <v>30</v>
      </c>
      <c r="J3479" s="13">
        <v>70</v>
      </c>
      <c r="K3479" s="13">
        <v>52.5</v>
      </c>
      <c r="L3479" s="13">
        <v>52.5</v>
      </c>
      <c r="M3479" s="13">
        <v>0</v>
      </c>
      <c r="N3479" s="14">
        <f>D3479*$D$12</f>
        <v>60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130</v>
      </c>
      <c r="S3479" s="14">
        <f>(N3479/100)*(I3479*$I$12)+(N3479/100)*(J3479*$J$12)</f>
        <v>90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204.75</v>
      </c>
      <c r="X3479" s="14">
        <f t="shared" si="1088"/>
        <v>150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5"/>
        <v>334.75</v>
      </c>
      <c r="AC3479" s="15">
        <f t="shared" si="1094"/>
        <v>484.8</v>
      </c>
      <c r="AD3479" s="48">
        <f>(ROUND(AC3479-AC3470,1)/AC3470)</f>
        <v>0.2928</v>
      </c>
      <c r="AE3479" s="113"/>
      <c r="AF3479" s="60"/>
    </row>
    <row r="3480" spans="1:32">
      <c r="A3480" s="99" t="s">
        <v>847</v>
      </c>
      <c r="B3480" s="89"/>
      <c r="C3480" s="21" t="s">
        <v>327</v>
      </c>
      <c r="D3480" s="12">
        <v>100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70</v>
      </c>
      <c r="K3480" s="13">
        <v>0</v>
      </c>
      <c r="L3480" s="13">
        <v>0</v>
      </c>
      <c r="M3480" s="13">
        <v>80</v>
      </c>
      <c r="N3480" s="14">
        <f>D3480*$D$13</f>
        <v>130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351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8"/>
        <v>481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5"/>
        <v>0</v>
      </c>
      <c r="AC3480" s="15">
        <f t="shared" si="1094"/>
        <v>481</v>
      </c>
      <c r="AD3480" s="48">
        <f>(ROUND(AC3480-AC3470,1)/AC3470)</f>
        <v>0.28266666666666668</v>
      </c>
      <c r="AE3480" s="113"/>
      <c r="AF3480" s="60"/>
    </row>
    <row r="3481" spans="1:32">
      <c r="A3481" s="99" t="s">
        <v>848</v>
      </c>
      <c r="B3481" s="89"/>
      <c r="C3481" s="21" t="s">
        <v>328</v>
      </c>
      <c r="D3481" s="12">
        <v>100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70</v>
      </c>
      <c r="K3481" s="13">
        <v>80</v>
      </c>
      <c r="L3481" s="13">
        <v>0</v>
      </c>
      <c r="M3481" s="13">
        <v>0</v>
      </c>
      <c r="N3481" s="14">
        <f>D3481*$D$14</f>
        <v>130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351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8"/>
        <v>481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5"/>
        <v>0</v>
      </c>
      <c r="AC3481" s="15">
        <f t="shared" si="1094"/>
        <v>481</v>
      </c>
      <c r="AD3481" s="48">
        <f>(ROUND(AC3481-AC3470,1)/AC3470)</f>
        <v>0.28266666666666668</v>
      </c>
      <c r="AE3481" s="113"/>
      <c r="AF3481" s="60"/>
    </row>
    <row r="3482" spans="1:32">
      <c r="A3482" s="99"/>
      <c r="B3482" s="89"/>
      <c r="C3482" s="21" t="s">
        <v>329</v>
      </c>
      <c r="D3482" s="12">
        <v>100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70</v>
      </c>
      <c r="K3482" s="13">
        <v>0</v>
      </c>
      <c r="L3482" s="13">
        <v>80</v>
      </c>
      <c r="M3482" s="13">
        <v>0</v>
      </c>
      <c r="N3482" s="14">
        <f>D3482*$D$15</f>
        <v>130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351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8"/>
        <v>481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5"/>
        <v>0</v>
      </c>
      <c r="AC3482" s="15">
        <f t="shared" si="1094"/>
        <v>481</v>
      </c>
      <c r="AD3482" s="48">
        <f>(ROUND(AC3482-AC3470,1)/AC3470)</f>
        <v>0.28266666666666668</v>
      </c>
      <c r="AE3482" s="113"/>
      <c r="AF3482" s="60"/>
    </row>
    <row r="3483" spans="1:32">
      <c r="A3483" s="99"/>
      <c r="B3483" s="89"/>
      <c r="C3483" s="21" t="s">
        <v>325</v>
      </c>
      <c r="D3483" s="12">
        <v>100</v>
      </c>
      <c r="E3483" s="12">
        <v>0</v>
      </c>
      <c r="F3483" s="12">
        <v>0</v>
      </c>
      <c r="G3483" s="12">
        <v>0</v>
      </c>
      <c r="H3483" s="12">
        <v>0</v>
      </c>
      <c r="I3483" s="13">
        <v>30</v>
      </c>
      <c r="J3483" s="13">
        <v>98</v>
      </c>
      <c r="K3483" s="13">
        <v>0</v>
      </c>
      <c r="L3483" s="13">
        <v>0</v>
      </c>
      <c r="M3483" s="13">
        <v>0</v>
      </c>
      <c r="N3483" s="14">
        <f>D3483*$D$16</f>
        <v>130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332.02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8"/>
        <v>462.02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5"/>
        <v>0</v>
      </c>
      <c r="AC3483" s="15">
        <f t="shared" si="1094"/>
        <v>462</v>
      </c>
      <c r="AD3483" s="48">
        <f>(ROUND(AC3483-AC3470,1)/AC3470)</f>
        <v>0.23200000000000001</v>
      </c>
      <c r="AE3483" s="113"/>
      <c r="AF3483" s="60"/>
    </row>
    <row r="3484" spans="1:32">
      <c r="A3484" s="99"/>
      <c r="B3484" s="89"/>
      <c r="C3484" s="21" t="s">
        <v>326</v>
      </c>
      <c r="D3484" s="12">
        <v>100</v>
      </c>
      <c r="E3484" s="12">
        <v>0</v>
      </c>
      <c r="F3484" s="12">
        <v>0</v>
      </c>
      <c r="G3484" s="12">
        <v>0</v>
      </c>
      <c r="H3484" s="12">
        <v>0</v>
      </c>
      <c r="I3484" s="13">
        <v>68</v>
      </c>
      <c r="J3484" s="13">
        <v>70</v>
      </c>
      <c r="K3484" s="13">
        <v>0</v>
      </c>
      <c r="L3484" s="13">
        <v>0</v>
      </c>
      <c r="M3484" s="13">
        <v>0</v>
      </c>
      <c r="N3484" s="14">
        <f>D3484*$D$17</f>
        <v>130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294.31999999999994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8"/>
        <v>424.31999999999994</v>
      </c>
      <c r="Y3484" s="14">
        <f t="shared" si="1089"/>
        <v>0</v>
      </c>
      <c r="Z3484" s="14">
        <f t="shared" si="1090"/>
        <v>0</v>
      </c>
      <c r="AA3484" s="14">
        <f t="shared" si="1091"/>
        <v>0</v>
      </c>
      <c r="AB3484" s="14">
        <f t="shared" si="1095"/>
        <v>0</v>
      </c>
      <c r="AC3484" s="15">
        <f t="shared" si="1094"/>
        <v>424.3</v>
      </c>
      <c r="AD3484" s="48">
        <f>(ROUND(AC3484-AC3470,1)/AC3470)</f>
        <v>0.13146666666666665</v>
      </c>
      <c r="AE3484" s="113"/>
      <c r="AF3484" s="60"/>
    </row>
    <row r="3485" spans="1:32">
      <c r="A3485" s="106" t="s">
        <v>0</v>
      </c>
      <c r="B3485" s="86" t="s">
        <v>157</v>
      </c>
      <c r="C3485" s="50" t="s">
        <v>243</v>
      </c>
      <c r="D3485" s="11">
        <v>102</v>
      </c>
      <c r="E3485" s="11">
        <v>0</v>
      </c>
      <c r="F3485" s="11">
        <v>0</v>
      </c>
      <c r="G3485" s="11">
        <v>0</v>
      </c>
      <c r="H3485" s="11">
        <v>0</v>
      </c>
      <c r="I3485" s="51">
        <v>50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153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229.5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8"/>
        <v>382.5</v>
      </c>
      <c r="Y3485" s="52">
        <f t="shared" si="1089"/>
        <v>0</v>
      </c>
      <c r="Z3485" s="52">
        <f t="shared" si="1090"/>
        <v>0</v>
      </c>
      <c r="AA3485" s="52">
        <f t="shared" si="1091"/>
        <v>0</v>
      </c>
      <c r="AB3485" s="52">
        <f t="shared" si="1095"/>
        <v>0</v>
      </c>
      <c r="AC3485" s="53">
        <f>ROUND(X3485+Y3485+Z3485+AA3485+AB3485,1)</f>
        <v>382.5</v>
      </c>
      <c r="AD3485" s="58">
        <v>0</v>
      </c>
      <c r="AE3485" s="113" t="s">
        <v>813</v>
      </c>
      <c r="AF3485" s="60"/>
    </row>
    <row r="3486" spans="1:32">
      <c r="A3486" s="99" t="s">
        <v>814</v>
      </c>
      <c r="B3486" s="87">
        <v>14</v>
      </c>
      <c r="C3486" s="21" t="s">
        <v>324</v>
      </c>
      <c r="D3486" s="12">
        <v>102</v>
      </c>
      <c r="E3486" s="12">
        <v>0</v>
      </c>
      <c r="F3486" s="12">
        <v>0</v>
      </c>
      <c r="G3486" s="12">
        <v>0</v>
      </c>
      <c r="H3486" s="12">
        <v>0</v>
      </c>
      <c r="I3486" s="13">
        <v>71</v>
      </c>
      <c r="J3486" s="13">
        <v>71</v>
      </c>
      <c r="K3486" s="13">
        <v>0</v>
      </c>
      <c r="L3486" s="13">
        <v>0</v>
      </c>
      <c r="M3486" s="13">
        <v>0</v>
      </c>
      <c r="N3486" s="14">
        <f>D3486*$D$4</f>
        <v>132.6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338.92559999999997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8"/>
        <v>471.52559999999994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>ROUND(X3486+Y3486+Z3486+AA3486+AB3486,1)</f>
        <v>471.5</v>
      </c>
      <c r="AD3486" s="48">
        <f>(ROUND(AC3486-AC3485,1)/AC3485)</f>
        <v>0.23267973856209151</v>
      </c>
      <c r="AE3486" s="113"/>
      <c r="AF3486" s="60"/>
    </row>
    <row r="3487" spans="1:32">
      <c r="A3487" s="99" t="s">
        <v>815</v>
      </c>
      <c r="B3487" s="87">
        <v>10</v>
      </c>
      <c r="C3487" s="21" t="s">
        <v>849</v>
      </c>
      <c r="D3487" s="12">
        <v>102</v>
      </c>
      <c r="E3487" s="12">
        <v>0</v>
      </c>
      <c r="F3487" s="12">
        <v>0</v>
      </c>
      <c r="G3487" s="12">
        <v>0</v>
      </c>
      <c r="H3487" s="12">
        <v>0</v>
      </c>
      <c r="I3487" s="13">
        <v>50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142.79999999999998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214.2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8"/>
        <v>357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>R3487+W3487</f>
        <v>0</v>
      </c>
      <c r="AC3487" s="15">
        <f t="shared" ref="AC3487:AC3499" si="1096">ROUND(X3487+Y3487+Z3487+AA3487+AB3487,1)</f>
        <v>357</v>
      </c>
      <c r="AD3487" s="48">
        <f>(ROUND(AC3487-AC3485,1)/AC3485)</f>
        <v>-6.6666666666666666E-2</v>
      </c>
      <c r="AE3487" s="113"/>
      <c r="AF3487" s="60"/>
    </row>
    <row r="3488" spans="1:32">
      <c r="A3488" s="99" t="s">
        <v>816</v>
      </c>
      <c r="B3488" s="87">
        <v>0</v>
      </c>
      <c r="C3488" s="21" t="s">
        <v>337</v>
      </c>
      <c r="D3488" s="12">
        <v>102</v>
      </c>
      <c r="E3488" s="12">
        <v>0</v>
      </c>
      <c r="F3488" s="12">
        <v>0</v>
      </c>
      <c r="G3488" s="12">
        <v>0</v>
      </c>
      <c r="H3488" s="12">
        <v>0</v>
      </c>
      <c r="I3488" s="13">
        <v>50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142.79999999999998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214.2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8"/>
        <v>357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ref="AB3488:AB3500" si="1097">R3488+W3488</f>
        <v>0</v>
      </c>
      <c r="AC3488" s="15">
        <f t="shared" si="1096"/>
        <v>357</v>
      </c>
      <c r="AD3488" s="48">
        <f>(ROUND(AC3488-AC3485,1)/AC3485)</f>
        <v>-6.6666666666666666E-2</v>
      </c>
      <c r="AE3488" s="113"/>
      <c r="AF3488" s="60"/>
    </row>
    <row r="3489" spans="1:32">
      <c r="A3489" s="99" t="s">
        <v>817</v>
      </c>
      <c r="B3489" s="87">
        <v>0</v>
      </c>
      <c r="C3489" s="21" t="s">
        <v>338</v>
      </c>
      <c r="D3489" s="12">
        <v>102</v>
      </c>
      <c r="E3489" s="12">
        <v>0</v>
      </c>
      <c r="F3489" s="12">
        <v>0</v>
      </c>
      <c r="G3489" s="12">
        <v>0</v>
      </c>
      <c r="H3489" s="12">
        <v>0</v>
      </c>
      <c r="I3489" s="13">
        <v>50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142.79999999999998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214.2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8"/>
        <v>357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7"/>
        <v>0</v>
      </c>
      <c r="AC3489" s="15">
        <f t="shared" si="1096"/>
        <v>357</v>
      </c>
      <c r="AD3489" s="48">
        <f>(ROUND(AC3489-AC3485,1)/AC3485)</f>
        <v>-6.6666666666666666E-2</v>
      </c>
      <c r="AE3489" s="113"/>
      <c r="AF3489" s="60"/>
    </row>
    <row r="3490" spans="1:32">
      <c r="A3490" s="99" t="s">
        <v>666</v>
      </c>
      <c r="B3490" s="87"/>
      <c r="C3490" s="21" t="s">
        <v>339</v>
      </c>
      <c r="D3490" s="12">
        <v>102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142.79999999999998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214.2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8"/>
        <v>357</v>
      </c>
      <c r="Y3490" s="14">
        <f t="shared" si="1089"/>
        <v>0</v>
      </c>
      <c r="Z3490" s="14">
        <f t="shared" si="1090"/>
        <v>0</v>
      </c>
      <c r="AA3490" s="14">
        <f t="shared" si="1091"/>
        <v>0</v>
      </c>
      <c r="AB3490" s="14">
        <f t="shared" si="1097"/>
        <v>0</v>
      </c>
      <c r="AC3490" s="15">
        <f t="shared" si="1096"/>
        <v>357</v>
      </c>
      <c r="AD3490" s="48">
        <f>(ROUND(AC3490-AC3485,1)/AC3485)</f>
        <v>-6.6666666666666666E-2</v>
      </c>
      <c r="AE3490" s="113"/>
      <c r="AF3490" s="60"/>
    </row>
    <row r="3491" spans="1:32">
      <c r="A3491" s="99" t="s">
        <v>605</v>
      </c>
      <c r="B3491" s="87"/>
      <c r="C3491" s="21" t="s">
        <v>1</v>
      </c>
      <c r="D3491" s="12">
        <v>51</v>
      </c>
      <c r="E3491" s="12">
        <v>102</v>
      </c>
      <c r="F3491" s="12">
        <v>0</v>
      </c>
      <c r="G3491" s="12">
        <v>0</v>
      </c>
      <c r="H3491" s="12">
        <v>0</v>
      </c>
      <c r="I3491" s="13">
        <v>50</v>
      </c>
      <c r="J3491" s="13">
        <v>50</v>
      </c>
      <c r="K3491" s="13">
        <v>105</v>
      </c>
      <c r="L3491" s="13">
        <v>0</v>
      </c>
      <c r="M3491" s="13">
        <v>0</v>
      </c>
      <c r="N3491" s="14">
        <f>D3491*$D$9</f>
        <v>61.199999999999996</v>
      </c>
      <c r="O3491" s="14">
        <f>E3491*$E$9</f>
        <v>132.6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91.8</v>
      </c>
      <c r="T3491" s="14">
        <f>(O3491/100)*(K3491*$K$9)</f>
        <v>208.84499999999997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8"/>
        <v>153</v>
      </c>
      <c r="Y3491" s="14">
        <f t="shared" si="1089"/>
        <v>341.44499999999994</v>
      </c>
      <c r="Z3491" s="14">
        <f t="shared" si="1090"/>
        <v>0</v>
      </c>
      <c r="AA3491" s="14">
        <f t="shared" si="1091"/>
        <v>0</v>
      </c>
      <c r="AB3491" s="14">
        <f t="shared" si="1097"/>
        <v>0</v>
      </c>
      <c r="AC3491" s="15">
        <f t="shared" si="1096"/>
        <v>494.4</v>
      </c>
      <c r="AD3491" s="48">
        <f>(ROUND(AC3491-AC3485,1)/AC3485)</f>
        <v>0.29254901960784313</v>
      </c>
      <c r="AE3491" s="113"/>
      <c r="AF3491" s="60"/>
    </row>
    <row r="3492" spans="1:32">
      <c r="A3492" s="99" t="s">
        <v>844</v>
      </c>
      <c r="B3492" s="87"/>
      <c r="C3492" s="21" t="s">
        <v>2</v>
      </c>
      <c r="D3492" s="12">
        <v>51</v>
      </c>
      <c r="E3492" s="12">
        <v>0</v>
      </c>
      <c r="F3492" s="12">
        <v>102</v>
      </c>
      <c r="G3492" s="12">
        <v>0</v>
      </c>
      <c r="H3492" s="12">
        <v>0</v>
      </c>
      <c r="I3492" s="13">
        <v>50</v>
      </c>
      <c r="J3492" s="13">
        <v>50</v>
      </c>
      <c r="K3492" s="13">
        <v>52.5</v>
      </c>
      <c r="L3492" s="13">
        <v>52.5</v>
      </c>
      <c r="M3492" s="13">
        <v>0</v>
      </c>
      <c r="N3492" s="14">
        <f>D3492*$D$10</f>
        <v>61.199999999999996</v>
      </c>
      <c r="O3492" s="14">
        <f>E3492*$E$10</f>
        <v>0</v>
      </c>
      <c r="P3492" s="14">
        <f>F3492*$F$10</f>
        <v>132.6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91.8</v>
      </c>
      <c r="T3492" s="14">
        <f>(O3492/100)*(K3492*$J$10)</f>
        <v>0</v>
      </c>
      <c r="U3492" s="14">
        <f>(P3492/100)*(K3492*$K$10)+(P3492/100)*(L3492*$L$10)</f>
        <v>208.84499999999997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8"/>
        <v>153</v>
      </c>
      <c r="Y3492" s="14">
        <f t="shared" si="1089"/>
        <v>0</v>
      </c>
      <c r="Z3492" s="14">
        <f t="shared" si="1090"/>
        <v>341.44499999999994</v>
      </c>
      <c r="AA3492" s="14">
        <f t="shared" si="1091"/>
        <v>0</v>
      </c>
      <c r="AB3492" s="14">
        <f t="shared" si="1097"/>
        <v>0</v>
      </c>
      <c r="AC3492" s="15">
        <f t="shared" si="1096"/>
        <v>494.4</v>
      </c>
      <c r="AD3492" s="48">
        <f>(ROUND(AC3492-AC3485,1)/AC3485)</f>
        <v>0.29254901960784313</v>
      </c>
      <c r="AE3492" s="113"/>
      <c r="AF3492" s="60"/>
    </row>
    <row r="3493" spans="1:32">
      <c r="A3493" s="99" t="s">
        <v>845</v>
      </c>
      <c r="B3493" s="87"/>
      <c r="C3493" s="21" t="s">
        <v>3</v>
      </c>
      <c r="D3493" s="12">
        <v>51</v>
      </c>
      <c r="E3493" s="12">
        <v>0</v>
      </c>
      <c r="F3493" s="12">
        <v>0</v>
      </c>
      <c r="G3493" s="12">
        <v>102</v>
      </c>
      <c r="H3493" s="12">
        <v>0</v>
      </c>
      <c r="I3493" s="13">
        <v>50</v>
      </c>
      <c r="J3493" s="13">
        <v>50</v>
      </c>
      <c r="K3493" s="13">
        <v>0</v>
      </c>
      <c r="L3493" s="13">
        <v>105</v>
      </c>
      <c r="M3493" s="13">
        <v>0</v>
      </c>
      <c r="N3493" s="14">
        <f>D3493*$D$11</f>
        <v>61.199999999999996</v>
      </c>
      <c r="O3493" s="14">
        <f>E3493*$E$11</f>
        <v>0</v>
      </c>
      <c r="P3493" s="14">
        <f>F3493*$F$11</f>
        <v>0</v>
      </c>
      <c r="Q3493" s="14">
        <f>G3493*$G$11</f>
        <v>132.6</v>
      </c>
      <c r="R3493" s="14">
        <f>H3493*$H$11</f>
        <v>0</v>
      </c>
      <c r="S3493" s="14">
        <f>(N3493/100)*(I3493*$I$11)+(N3493/100)*(J3493*$J$11)</f>
        <v>91.8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208.84499999999997</v>
      </c>
      <c r="W3493" s="14">
        <f>(R3493/100)*(K3493*$K$11)+(R3493/100)*(L3493*$L$11)</f>
        <v>0</v>
      </c>
      <c r="X3493" s="14">
        <f t="shared" si="1088"/>
        <v>153</v>
      </c>
      <c r="Y3493" s="14">
        <f t="shared" si="1089"/>
        <v>0</v>
      </c>
      <c r="Z3493" s="14">
        <f t="shared" si="1090"/>
        <v>0</v>
      </c>
      <c r="AA3493" s="14">
        <f t="shared" si="1091"/>
        <v>341.44499999999994</v>
      </c>
      <c r="AB3493" s="14">
        <f t="shared" si="1097"/>
        <v>0</v>
      </c>
      <c r="AC3493" s="15">
        <f t="shared" si="1096"/>
        <v>494.4</v>
      </c>
      <c r="AD3493" s="48">
        <f>(ROUND(AC3493-AC3485,1)/AC3485)</f>
        <v>0.29254901960784313</v>
      </c>
      <c r="AE3493" s="113"/>
      <c r="AF3493" s="60"/>
    </row>
    <row r="3494" spans="1:32">
      <c r="A3494" s="99" t="s">
        <v>846</v>
      </c>
      <c r="B3494" s="87"/>
      <c r="C3494" s="21" t="s">
        <v>4</v>
      </c>
      <c r="D3494" s="12">
        <v>51</v>
      </c>
      <c r="E3494" s="12">
        <v>0</v>
      </c>
      <c r="F3494" s="12">
        <v>0</v>
      </c>
      <c r="G3494" s="12">
        <v>0</v>
      </c>
      <c r="H3494" s="12">
        <v>102</v>
      </c>
      <c r="I3494" s="13">
        <v>50</v>
      </c>
      <c r="J3494" s="13">
        <v>50</v>
      </c>
      <c r="K3494" s="13">
        <v>52.5</v>
      </c>
      <c r="L3494" s="13">
        <v>52.5</v>
      </c>
      <c r="M3494" s="13">
        <v>0</v>
      </c>
      <c r="N3494" s="14">
        <f>D3494*$D$12</f>
        <v>61.199999999999996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132.6</v>
      </c>
      <c r="S3494" s="14">
        <f>(N3494/100)*(I3494*$I$12)+(N3494/100)*(J3494*$J$12)</f>
        <v>91.8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208.84499999999997</v>
      </c>
      <c r="X3494" s="14">
        <f t="shared" si="1088"/>
        <v>153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7"/>
        <v>341.44499999999994</v>
      </c>
      <c r="AC3494" s="15">
        <f t="shared" si="1096"/>
        <v>494.4</v>
      </c>
      <c r="AD3494" s="48">
        <f>(ROUND(AC3494-AC3485,1)/AC3485)</f>
        <v>0.29254901960784313</v>
      </c>
      <c r="AE3494" s="113"/>
      <c r="AF3494" s="60"/>
    </row>
    <row r="3495" spans="1:32">
      <c r="A3495" s="99" t="s">
        <v>847</v>
      </c>
      <c r="B3495" s="87"/>
      <c r="C3495" s="21" t="s">
        <v>327</v>
      </c>
      <c r="D3495" s="12">
        <v>102</v>
      </c>
      <c r="E3495" s="12">
        <v>0</v>
      </c>
      <c r="F3495" s="12">
        <v>0</v>
      </c>
      <c r="G3495" s="12">
        <v>0</v>
      </c>
      <c r="H3495" s="12">
        <v>0</v>
      </c>
      <c r="I3495" s="13">
        <v>50</v>
      </c>
      <c r="J3495" s="13">
        <v>50</v>
      </c>
      <c r="K3495" s="13">
        <v>0</v>
      </c>
      <c r="L3495" s="13">
        <v>0</v>
      </c>
      <c r="M3495" s="13">
        <v>80</v>
      </c>
      <c r="N3495" s="14">
        <f>D3495*$D$13</f>
        <v>132.6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358.02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8"/>
        <v>490.62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7"/>
        <v>0</v>
      </c>
      <c r="AC3495" s="15">
        <f t="shared" si="1096"/>
        <v>490.6</v>
      </c>
      <c r="AD3495" s="48">
        <f>(ROUND(AC3495-AC3485,1)/AC3485)</f>
        <v>0.28261437908496728</v>
      </c>
      <c r="AE3495" s="113"/>
      <c r="AF3495" s="60"/>
    </row>
    <row r="3496" spans="1:32">
      <c r="A3496" s="99" t="s">
        <v>848</v>
      </c>
      <c r="B3496" s="87"/>
      <c r="C3496" s="21" t="s">
        <v>328</v>
      </c>
      <c r="D3496" s="12">
        <v>102</v>
      </c>
      <c r="E3496" s="12">
        <v>0</v>
      </c>
      <c r="F3496" s="12">
        <v>0</v>
      </c>
      <c r="G3496" s="12">
        <v>0</v>
      </c>
      <c r="H3496" s="12">
        <v>0</v>
      </c>
      <c r="I3496" s="13">
        <v>50</v>
      </c>
      <c r="J3496" s="13">
        <v>50</v>
      </c>
      <c r="K3496" s="13">
        <v>80</v>
      </c>
      <c r="L3496" s="13">
        <v>0</v>
      </c>
      <c r="M3496" s="13">
        <v>0</v>
      </c>
      <c r="N3496" s="14">
        <f>D3496*$D$14</f>
        <v>132.6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358.02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8"/>
        <v>490.62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7"/>
        <v>0</v>
      </c>
      <c r="AC3496" s="15">
        <f t="shared" si="1096"/>
        <v>490.6</v>
      </c>
      <c r="AD3496" s="48">
        <f>(ROUND(AC3496-AC3485,1)/AC3485)</f>
        <v>0.28261437908496728</v>
      </c>
      <c r="AE3496" s="113"/>
      <c r="AF3496" s="60"/>
    </row>
    <row r="3497" spans="1:32">
      <c r="A3497" s="99"/>
      <c r="B3497" s="87"/>
      <c r="C3497" s="21" t="s">
        <v>329</v>
      </c>
      <c r="D3497" s="12">
        <v>102</v>
      </c>
      <c r="E3497" s="12">
        <v>0</v>
      </c>
      <c r="F3497" s="12">
        <v>0</v>
      </c>
      <c r="G3497" s="12">
        <v>0</v>
      </c>
      <c r="H3497" s="12">
        <v>0</v>
      </c>
      <c r="I3497" s="13">
        <v>50</v>
      </c>
      <c r="J3497" s="13">
        <v>50</v>
      </c>
      <c r="K3497" s="13">
        <v>0</v>
      </c>
      <c r="L3497" s="13">
        <v>80</v>
      </c>
      <c r="M3497" s="13">
        <v>0</v>
      </c>
      <c r="N3497" s="14">
        <f>D3497*$D$15</f>
        <v>132.6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358.02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8"/>
        <v>490.62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7"/>
        <v>0</v>
      </c>
      <c r="AC3497" s="15">
        <f t="shared" si="1096"/>
        <v>490.6</v>
      </c>
      <c r="AD3497" s="48">
        <f>(ROUND(AC3497-AC3485,1)/AC3485)</f>
        <v>0.28261437908496728</v>
      </c>
      <c r="AE3497" s="113"/>
      <c r="AF3497" s="60"/>
    </row>
    <row r="3498" spans="1:32">
      <c r="A3498" s="99"/>
      <c r="B3498" s="87"/>
      <c r="C3498" s="21" t="s">
        <v>325</v>
      </c>
      <c r="D3498" s="12">
        <v>102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82</v>
      </c>
      <c r="K3498" s="13">
        <v>0</v>
      </c>
      <c r="L3498" s="13">
        <v>0</v>
      </c>
      <c r="M3498" s="13">
        <v>0</v>
      </c>
      <c r="N3498" s="14">
        <f>D3498*$D$16</f>
        <v>132.6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316.38359999999994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8"/>
        <v>448.98359999999991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7"/>
        <v>0</v>
      </c>
      <c r="AC3498" s="15">
        <f t="shared" si="1096"/>
        <v>449</v>
      </c>
      <c r="AD3498" s="48">
        <f>(ROUND(AC3498-AC3485,1)/AC3485)</f>
        <v>0.17385620915032679</v>
      </c>
      <c r="AE3498" s="113"/>
      <c r="AF3498" s="60"/>
    </row>
    <row r="3499" spans="1:32">
      <c r="A3499" s="99"/>
      <c r="B3499" s="87"/>
      <c r="C3499" s="21" t="s">
        <v>326</v>
      </c>
      <c r="D3499" s="12">
        <v>102</v>
      </c>
      <c r="E3499" s="12">
        <v>0</v>
      </c>
      <c r="F3499" s="12">
        <v>0</v>
      </c>
      <c r="G3499" s="12">
        <v>0</v>
      </c>
      <c r="H3499" s="12">
        <v>0</v>
      </c>
      <c r="I3499" s="13">
        <v>82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132.6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316.38359999999994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8"/>
        <v>448.98359999999991</v>
      </c>
      <c r="Y3499" s="14">
        <f t="shared" si="1089"/>
        <v>0</v>
      </c>
      <c r="Z3499" s="14">
        <f t="shared" si="1090"/>
        <v>0</v>
      </c>
      <c r="AA3499" s="14">
        <f t="shared" si="1091"/>
        <v>0</v>
      </c>
      <c r="AB3499" s="14">
        <f t="shared" si="1097"/>
        <v>0</v>
      </c>
      <c r="AC3499" s="15">
        <f t="shared" si="1096"/>
        <v>449</v>
      </c>
      <c r="AD3499" s="48">
        <f>(ROUND(AC3499-AC3485,1)/AC3485)</f>
        <v>0.17385620915032679</v>
      </c>
      <c r="AE3499" s="113"/>
      <c r="AF3499" s="60"/>
    </row>
    <row r="3500" spans="1:32">
      <c r="A3500" s="106" t="s">
        <v>0</v>
      </c>
      <c r="B3500" s="88" t="s">
        <v>321</v>
      </c>
      <c r="C3500" s="50" t="s">
        <v>243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50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210.60000000000002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8"/>
        <v>366.6</v>
      </c>
      <c r="Y3500" s="52">
        <f t="shared" si="1089"/>
        <v>0</v>
      </c>
      <c r="Z3500" s="52">
        <f t="shared" si="1090"/>
        <v>0</v>
      </c>
      <c r="AA3500" s="52">
        <f t="shared" si="1091"/>
        <v>0</v>
      </c>
      <c r="AB3500" s="52">
        <f t="shared" si="1097"/>
        <v>0</v>
      </c>
      <c r="AC3500" s="53">
        <f>ROUND(X3500+Y3500+Z3500+AA3500+AB3500,1)</f>
        <v>366.6</v>
      </c>
      <c r="AD3500" s="58">
        <v>0</v>
      </c>
      <c r="AE3500" s="113" t="s">
        <v>813</v>
      </c>
      <c r="AF3500" s="60"/>
    </row>
    <row r="3501" spans="1:32">
      <c r="A3501" s="99" t="s">
        <v>814</v>
      </c>
      <c r="B3501" s="89">
        <v>10</v>
      </c>
      <c r="C3501" s="21" t="s">
        <v>324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56</v>
      </c>
      <c r="J3501" s="13">
        <v>66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296.89920000000001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8"/>
        <v>432.0992</v>
      </c>
      <c r="Y3501" s="14">
        <f t="shared" si="1089"/>
        <v>0</v>
      </c>
      <c r="Z3501" s="14">
        <f t="shared" si="1090"/>
        <v>0</v>
      </c>
      <c r="AA3501" s="14">
        <f t="shared" si="1091"/>
        <v>0</v>
      </c>
      <c r="AB3501" s="14">
        <f>R3501+W3501</f>
        <v>0</v>
      </c>
      <c r="AC3501" s="15">
        <f>ROUND(X3501+Y3501+Z3501+AA3501+AB3501,1)</f>
        <v>432.1</v>
      </c>
      <c r="AD3501" s="48">
        <f>(ROUND(AC3501-AC3500,1)/AC3500)</f>
        <v>0.17866884888161483</v>
      </c>
      <c r="AE3501" s="113"/>
      <c r="AF3501" s="60"/>
    </row>
    <row r="3502" spans="1:32">
      <c r="A3502" s="99" t="s">
        <v>815</v>
      </c>
      <c r="B3502" s="89">
        <v>12</v>
      </c>
      <c r="C3502" s="21" t="s">
        <v>849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50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196.56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8"/>
        <v>342.15999999999997</v>
      </c>
      <c r="Y3502" s="14">
        <f t="shared" si="1089"/>
        <v>0</v>
      </c>
      <c r="Z3502" s="14">
        <f t="shared" si="1090"/>
        <v>0</v>
      </c>
      <c r="AA3502" s="14">
        <f t="shared" si="1091"/>
        <v>0</v>
      </c>
      <c r="AB3502" s="14">
        <f>R3502+W3502</f>
        <v>0</v>
      </c>
      <c r="AC3502" s="15">
        <f t="shared" ref="AC3502:AC3514" si="1098">ROUND(X3502+Y3502+Z3502+AA3502+AB3502,1)</f>
        <v>342.2</v>
      </c>
      <c r="AD3502" s="48">
        <f>(ROUND(AC3502-AC3500,1)/AC3500)</f>
        <v>-6.6557555919258035E-2</v>
      </c>
      <c r="AE3502" s="113"/>
      <c r="AF3502" s="60"/>
    </row>
    <row r="3503" spans="1:32">
      <c r="A3503" s="99" t="s">
        <v>816</v>
      </c>
      <c r="B3503" s="89">
        <v>0</v>
      </c>
      <c r="C3503" s="21" t="s">
        <v>337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50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196.56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8"/>
        <v>342.15999999999997</v>
      </c>
      <c r="Y3503" s="14">
        <f t="shared" si="1089"/>
        <v>0</v>
      </c>
      <c r="Z3503" s="14">
        <f t="shared" si="1090"/>
        <v>0</v>
      </c>
      <c r="AA3503" s="14">
        <f t="shared" si="1091"/>
        <v>0</v>
      </c>
      <c r="AB3503" s="14">
        <f t="shared" ref="AB3503:AB3515" si="1099">R3503+W3503</f>
        <v>0</v>
      </c>
      <c r="AC3503" s="15">
        <f t="shared" si="1098"/>
        <v>342.2</v>
      </c>
      <c r="AD3503" s="48">
        <f>(ROUND(AC3503-AC3500,1)/AC3500)</f>
        <v>-6.6557555919258035E-2</v>
      </c>
      <c r="AE3503" s="113"/>
      <c r="AF3503" s="60"/>
    </row>
    <row r="3504" spans="1:32">
      <c r="A3504" s="99" t="s">
        <v>817</v>
      </c>
      <c r="B3504" s="89">
        <v>0</v>
      </c>
      <c r="C3504" s="21" t="s">
        <v>338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50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196.56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088"/>
        <v>342.15999999999997</v>
      </c>
      <c r="Y3504" s="14">
        <f t="shared" si="1089"/>
        <v>0</v>
      </c>
      <c r="Z3504" s="14">
        <f t="shared" si="1090"/>
        <v>0</v>
      </c>
      <c r="AA3504" s="14">
        <f t="shared" si="1091"/>
        <v>0</v>
      </c>
      <c r="AB3504" s="14">
        <f t="shared" si="1099"/>
        <v>0</v>
      </c>
      <c r="AC3504" s="15">
        <f t="shared" si="1098"/>
        <v>342.2</v>
      </c>
      <c r="AD3504" s="48">
        <f>(ROUND(AC3504-AC3500,1)/AC3500)</f>
        <v>-6.6557555919258035E-2</v>
      </c>
      <c r="AE3504" s="113"/>
      <c r="AF3504" s="60"/>
    </row>
    <row r="3505" spans="1:32">
      <c r="A3505" s="99" t="s">
        <v>666</v>
      </c>
      <c r="B3505" s="89"/>
      <c r="C3505" s="21" t="s">
        <v>339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50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196.56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88"/>
        <v>342.15999999999997</v>
      </c>
      <c r="Y3505" s="14">
        <f t="shared" si="1089"/>
        <v>0</v>
      </c>
      <c r="Z3505" s="14">
        <f t="shared" si="1090"/>
        <v>0</v>
      </c>
      <c r="AA3505" s="14">
        <f t="shared" si="1091"/>
        <v>0</v>
      </c>
      <c r="AB3505" s="14">
        <f t="shared" si="1099"/>
        <v>0</v>
      </c>
      <c r="AC3505" s="15">
        <f t="shared" si="1098"/>
        <v>342.2</v>
      </c>
      <c r="AD3505" s="48">
        <f>(ROUND(AC3505-AC3500,1)/AC3500)</f>
        <v>-6.6557555919258035E-2</v>
      </c>
      <c r="AE3505" s="113"/>
      <c r="AF3505" s="60"/>
    </row>
    <row r="3506" spans="1:32">
      <c r="A3506" s="99" t="s">
        <v>605</v>
      </c>
      <c r="B3506" s="89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40</v>
      </c>
      <c r="J3506" s="13">
        <v>50</v>
      </c>
      <c r="K3506" s="13">
        <v>95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84.24</v>
      </c>
      <c r="T3506" s="14">
        <f>(O3506/100)*(K3506*$K$9)</f>
        <v>192.66000000000003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88"/>
        <v>146.63999999999999</v>
      </c>
      <c r="Y3506" s="14">
        <f t="shared" si="1089"/>
        <v>327.86</v>
      </c>
      <c r="Z3506" s="14">
        <f t="shared" si="1090"/>
        <v>0</v>
      </c>
      <c r="AA3506" s="14">
        <f t="shared" si="1091"/>
        <v>0</v>
      </c>
      <c r="AB3506" s="14">
        <f t="shared" si="1099"/>
        <v>0</v>
      </c>
      <c r="AC3506" s="15">
        <f t="shared" si="1098"/>
        <v>474.5</v>
      </c>
      <c r="AD3506" s="48">
        <f>(ROUND(AC3506-AC3500,1)/AC3500)</f>
        <v>0.29432624113475175</v>
      </c>
      <c r="AE3506" s="113"/>
      <c r="AF3506" s="60"/>
    </row>
    <row r="3507" spans="1:32">
      <c r="A3507" s="99" t="s">
        <v>844</v>
      </c>
      <c r="B3507" s="89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40</v>
      </c>
      <c r="J3507" s="13">
        <v>50</v>
      </c>
      <c r="K3507" s="13">
        <v>47.5</v>
      </c>
      <c r="L3507" s="13">
        <v>47.5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84.24</v>
      </c>
      <c r="T3507" s="14">
        <f>(O3507/100)*(K3507*$J$10)</f>
        <v>0</v>
      </c>
      <c r="U3507" s="14">
        <f>(P3507/100)*(K3507*$K$10)+(P3507/100)*(L3507*$L$10)</f>
        <v>192.66000000000003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88"/>
        <v>146.63999999999999</v>
      </c>
      <c r="Y3507" s="14">
        <f t="shared" si="1089"/>
        <v>0</v>
      </c>
      <c r="Z3507" s="14">
        <f t="shared" si="1090"/>
        <v>327.86</v>
      </c>
      <c r="AA3507" s="14">
        <f t="shared" si="1091"/>
        <v>0</v>
      </c>
      <c r="AB3507" s="14">
        <f t="shared" si="1099"/>
        <v>0</v>
      </c>
      <c r="AC3507" s="15">
        <f t="shared" si="1098"/>
        <v>474.5</v>
      </c>
      <c r="AD3507" s="48">
        <f>(ROUND(AC3507-AC3500,1)/AC3500)</f>
        <v>0.29432624113475175</v>
      </c>
      <c r="AE3507" s="113"/>
      <c r="AF3507" s="60"/>
    </row>
    <row r="3508" spans="1:32">
      <c r="A3508" s="99" t="s">
        <v>845</v>
      </c>
      <c r="B3508" s="89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40</v>
      </c>
      <c r="J3508" s="13">
        <v>50</v>
      </c>
      <c r="K3508" s="13">
        <v>0</v>
      </c>
      <c r="L3508" s="13">
        <v>95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84.24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192.66000000000003</v>
      </c>
      <c r="W3508" s="14">
        <f>(R3508/100)*(K3508*$K$11)+(R3508/100)*(L3508*$L$11)</f>
        <v>0</v>
      </c>
      <c r="X3508" s="14">
        <f t="shared" si="1088"/>
        <v>146.63999999999999</v>
      </c>
      <c r="Y3508" s="14">
        <f t="shared" si="1089"/>
        <v>0</v>
      </c>
      <c r="Z3508" s="14">
        <f t="shared" si="1090"/>
        <v>0</v>
      </c>
      <c r="AA3508" s="14">
        <f t="shared" si="1091"/>
        <v>327.86</v>
      </c>
      <c r="AB3508" s="14">
        <f t="shared" si="1099"/>
        <v>0</v>
      </c>
      <c r="AC3508" s="15">
        <f t="shared" si="1098"/>
        <v>474.5</v>
      </c>
      <c r="AD3508" s="48">
        <f>(ROUND(AC3508-AC3500,1)/AC3500)</f>
        <v>0.29432624113475175</v>
      </c>
      <c r="AE3508" s="113"/>
      <c r="AF3508" s="60"/>
    </row>
    <row r="3509" spans="1:32">
      <c r="A3509" s="99" t="s">
        <v>846</v>
      </c>
      <c r="B3509" s="89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40</v>
      </c>
      <c r="J3509" s="13">
        <v>50</v>
      </c>
      <c r="K3509" s="13">
        <v>47.5</v>
      </c>
      <c r="L3509" s="13">
        <v>47.5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84.24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192.66000000000003</v>
      </c>
      <c r="X3509" s="14">
        <f t="shared" si="1088"/>
        <v>146.63999999999999</v>
      </c>
      <c r="Y3509" s="14">
        <f t="shared" si="1089"/>
        <v>0</v>
      </c>
      <c r="Z3509" s="14">
        <f t="shared" si="1090"/>
        <v>0</v>
      </c>
      <c r="AA3509" s="14">
        <f t="shared" si="1091"/>
        <v>0</v>
      </c>
      <c r="AB3509" s="14">
        <f t="shared" si="1099"/>
        <v>327.86</v>
      </c>
      <c r="AC3509" s="15">
        <f t="shared" si="1098"/>
        <v>474.5</v>
      </c>
      <c r="AD3509" s="48">
        <f>(ROUND(AC3509-AC3500,1)/AC3500)</f>
        <v>0.29432624113475175</v>
      </c>
      <c r="AE3509" s="113"/>
      <c r="AF3509" s="60"/>
    </row>
    <row r="3510" spans="1:32">
      <c r="A3510" s="99" t="s">
        <v>847</v>
      </c>
      <c r="B3510" s="89"/>
      <c r="C3510" s="21" t="s">
        <v>327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50</v>
      </c>
      <c r="K3510" s="13">
        <v>0</v>
      </c>
      <c r="L3510" s="13">
        <v>0</v>
      </c>
      <c r="M3510" s="13">
        <v>75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334.62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88"/>
        <v>469.82000000000005</v>
      </c>
      <c r="Y3510" s="14">
        <f t="shared" si="1089"/>
        <v>0</v>
      </c>
      <c r="Z3510" s="14">
        <f t="shared" si="1090"/>
        <v>0</v>
      </c>
      <c r="AA3510" s="14">
        <f t="shared" si="1091"/>
        <v>0</v>
      </c>
      <c r="AB3510" s="14">
        <f t="shared" si="1099"/>
        <v>0</v>
      </c>
      <c r="AC3510" s="15">
        <f t="shared" si="1098"/>
        <v>469.8</v>
      </c>
      <c r="AD3510" s="48">
        <f>(ROUND(AC3510-AC3500,1)/AC3500)</f>
        <v>0.28150572831423892</v>
      </c>
      <c r="AE3510" s="113"/>
      <c r="AF3510" s="60"/>
    </row>
    <row r="3511" spans="1:32">
      <c r="A3511" s="99" t="s">
        <v>848</v>
      </c>
      <c r="B3511" s="89"/>
      <c r="C3511" s="21" t="s">
        <v>328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50</v>
      </c>
      <c r="K3511" s="13">
        <v>75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334.62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88"/>
        <v>469.82000000000005</v>
      </c>
      <c r="Y3511" s="14">
        <f t="shared" si="1089"/>
        <v>0</v>
      </c>
      <c r="Z3511" s="14">
        <f t="shared" si="1090"/>
        <v>0</v>
      </c>
      <c r="AA3511" s="14">
        <f t="shared" si="1091"/>
        <v>0</v>
      </c>
      <c r="AB3511" s="14">
        <f t="shared" si="1099"/>
        <v>0</v>
      </c>
      <c r="AC3511" s="15">
        <f t="shared" si="1098"/>
        <v>469.8</v>
      </c>
      <c r="AD3511" s="48">
        <f>(ROUND(AC3511-AC3500,1)/AC3500)</f>
        <v>0.28150572831423892</v>
      </c>
      <c r="AE3511" s="113"/>
      <c r="AF3511" s="60"/>
    </row>
    <row r="3512" spans="1:32">
      <c r="A3512" s="99"/>
      <c r="B3512" s="89"/>
      <c r="C3512" s="21" t="s">
        <v>329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50</v>
      </c>
      <c r="K3512" s="13">
        <v>0</v>
      </c>
      <c r="L3512" s="13">
        <v>75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334.62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88"/>
        <v>469.82000000000005</v>
      </c>
      <c r="Y3512" s="14">
        <f t="shared" si="1089"/>
        <v>0</v>
      </c>
      <c r="Z3512" s="14">
        <f t="shared" si="1090"/>
        <v>0</v>
      </c>
      <c r="AA3512" s="14">
        <f t="shared" si="1091"/>
        <v>0</v>
      </c>
      <c r="AB3512" s="14">
        <f t="shared" si="1099"/>
        <v>0</v>
      </c>
      <c r="AC3512" s="15">
        <f t="shared" si="1098"/>
        <v>469.8</v>
      </c>
      <c r="AD3512" s="48">
        <f>(ROUND(AC3512-AC3500,1)/AC3500)</f>
        <v>0.28150572831423892</v>
      </c>
      <c r="AE3512" s="113"/>
      <c r="AF3512" s="60"/>
    </row>
    <row r="3513" spans="1:32">
      <c r="A3513" s="99"/>
      <c r="B3513" s="89"/>
      <c r="C3513" s="21" t="s">
        <v>325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315.28640000000001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88"/>
        <v>450.4864</v>
      </c>
      <c r="Y3513" s="14">
        <f t="shared" si="1089"/>
        <v>0</v>
      </c>
      <c r="Z3513" s="14">
        <f t="shared" si="1090"/>
        <v>0</v>
      </c>
      <c r="AA3513" s="14">
        <f t="shared" si="1091"/>
        <v>0</v>
      </c>
      <c r="AB3513" s="14">
        <f t="shared" si="1099"/>
        <v>0</v>
      </c>
      <c r="AC3513" s="15">
        <f t="shared" si="1098"/>
        <v>450.5</v>
      </c>
      <c r="AD3513" s="48">
        <f>(ROUND(AC3513-AC3500,1)/AC3500)</f>
        <v>0.22885979268957993</v>
      </c>
      <c r="AE3513" s="113"/>
      <c r="AF3513" s="60"/>
    </row>
    <row r="3514" spans="1:32">
      <c r="A3514" s="99"/>
      <c r="B3514" s="89"/>
      <c r="C3514" s="21" t="s">
        <v>326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68</v>
      </c>
      <c r="J3514" s="13">
        <v>50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279.05279999999999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88"/>
        <v>414.25279999999998</v>
      </c>
      <c r="Y3514" s="14">
        <f t="shared" si="1089"/>
        <v>0</v>
      </c>
      <c r="Z3514" s="14">
        <f t="shared" si="1090"/>
        <v>0</v>
      </c>
      <c r="AA3514" s="14">
        <f t="shared" si="1091"/>
        <v>0</v>
      </c>
      <c r="AB3514" s="14">
        <f t="shared" si="1099"/>
        <v>0</v>
      </c>
      <c r="AC3514" s="15">
        <f t="shared" si="1098"/>
        <v>414.3</v>
      </c>
      <c r="AD3514" s="48">
        <f>(ROUND(AC3514-AC3500,1)/AC3500)</f>
        <v>0.13011456628477905</v>
      </c>
      <c r="AE3514" s="113"/>
      <c r="AF3514" s="60"/>
    </row>
    <row r="3515" spans="1:32">
      <c r="A3515" s="106" t="s">
        <v>0</v>
      </c>
      <c r="B3515" s="86" t="s">
        <v>345</v>
      </c>
      <c r="C3515" s="50" t="s">
        <v>243</v>
      </c>
      <c r="D3515" s="11">
        <v>104</v>
      </c>
      <c r="E3515" s="11">
        <v>0</v>
      </c>
      <c r="F3515" s="11">
        <v>0</v>
      </c>
      <c r="G3515" s="11">
        <v>0</v>
      </c>
      <c r="H3515" s="11">
        <v>0</v>
      </c>
      <c r="I3515" s="51">
        <v>70</v>
      </c>
      <c r="J3515" s="51">
        <v>30</v>
      </c>
      <c r="K3515" s="51">
        <v>0</v>
      </c>
      <c r="L3515" s="51">
        <v>0</v>
      </c>
      <c r="M3515" s="51">
        <v>0</v>
      </c>
      <c r="N3515" s="52">
        <f>D3515*$D$3</f>
        <v>156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234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88"/>
        <v>390</v>
      </c>
      <c r="Y3515" s="52">
        <f t="shared" si="1089"/>
        <v>0</v>
      </c>
      <c r="Z3515" s="52">
        <f t="shared" si="1090"/>
        <v>0</v>
      </c>
      <c r="AA3515" s="52">
        <f t="shared" si="1091"/>
        <v>0</v>
      </c>
      <c r="AB3515" s="52">
        <f t="shared" si="1099"/>
        <v>0</v>
      </c>
      <c r="AC3515" s="53">
        <f>ROUND(X3515+Y3515+Z3515+AA3515+AB3515,1)</f>
        <v>390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7">
        <v>13</v>
      </c>
      <c r="C3516" s="21" t="s">
        <v>324</v>
      </c>
      <c r="D3516" s="12">
        <v>104</v>
      </c>
      <c r="E3516" s="12">
        <v>0</v>
      </c>
      <c r="F3516" s="12">
        <v>0</v>
      </c>
      <c r="G3516" s="12">
        <v>0</v>
      </c>
      <c r="H3516" s="12">
        <v>0</v>
      </c>
      <c r="I3516" s="13">
        <v>85</v>
      </c>
      <c r="J3516" s="13">
        <v>48</v>
      </c>
      <c r="K3516" s="13">
        <v>0</v>
      </c>
      <c r="L3516" s="13">
        <v>0</v>
      </c>
      <c r="M3516" s="13">
        <v>0</v>
      </c>
      <c r="N3516" s="14">
        <f>D3516*$D$4</f>
        <v>135.20000000000002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323.66880000000003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88"/>
        <v>458.86880000000008</v>
      </c>
      <c r="Y3516" s="14">
        <f t="shared" si="1089"/>
        <v>0</v>
      </c>
      <c r="Z3516" s="14">
        <f t="shared" si="1090"/>
        <v>0</v>
      </c>
      <c r="AA3516" s="14">
        <f t="shared" si="1091"/>
        <v>0</v>
      </c>
      <c r="AB3516" s="14">
        <f>R3516+W3516</f>
        <v>0</v>
      </c>
      <c r="AC3516" s="15">
        <f>ROUND(X3516+Y3516+Z3516+AA3516+AB3516,1)</f>
        <v>458.9</v>
      </c>
      <c r="AD3516" s="48">
        <f>(ROUND(AC3516-AC3515,1)/AC3515)</f>
        <v>0.17666666666666669</v>
      </c>
      <c r="AE3516" s="113"/>
      <c r="AF3516" s="60"/>
    </row>
    <row r="3517" spans="1:32">
      <c r="A3517" s="99" t="s">
        <v>815</v>
      </c>
      <c r="B3517" s="87">
        <v>11</v>
      </c>
      <c r="C3517" s="21" t="s">
        <v>849</v>
      </c>
      <c r="D3517" s="12">
        <v>104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D3517*$D$5</f>
        <v>145.6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218.39999999999998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88"/>
        <v>364</v>
      </c>
      <c r="Y3517" s="14">
        <f t="shared" si="1089"/>
        <v>0</v>
      </c>
      <c r="Z3517" s="14">
        <f t="shared" si="1090"/>
        <v>0</v>
      </c>
      <c r="AA3517" s="14">
        <f t="shared" si="1091"/>
        <v>0</v>
      </c>
      <c r="AB3517" s="14">
        <f>R3517+W3517</f>
        <v>0</v>
      </c>
      <c r="AC3517" s="15">
        <f t="shared" ref="AC3517:AC3529" si="1100">ROUND(X3517+Y3517+Z3517+AA3517+AB3517,1)</f>
        <v>364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7">
        <v>0</v>
      </c>
      <c r="C3518" s="21" t="s">
        <v>337</v>
      </c>
      <c r="D3518" s="12">
        <v>104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D3518*$D$6</f>
        <v>145.6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218.39999999999998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88"/>
        <v>364</v>
      </c>
      <c r="Y3518" s="14">
        <f t="shared" si="1089"/>
        <v>0</v>
      </c>
      <c r="Z3518" s="14">
        <f t="shared" si="1090"/>
        <v>0</v>
      </c>
      <c r="AA3518" s="14">
        <f t="shared" si="1091"/>
        <v>0</v>
      </c>
      <c r="AB3518" s="14">
        <f t="shared" ref="AB3518:AB3530" si="1101">R3518+W3518</f>
        <v>0</v>
      </c>
      <c r="AC3518" s="15">
        <f t="shared" si="1100"/>
        <v>364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7">
        <v>0</v>
      </c>
      <c r="C3519" s="21" t="s">
        <v>338</v>
      </c>
      <c r="D3519" s="12">
        <v>104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D3519*$D$7</f>
        <v>145.6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218.39999999999998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33" si="1102">N3519+S3519</f>
        <v>364</v>
      </c>
      <c r="Y3519" s="14">
        <f t="shared" ref="Y3519:Y3533" si="1103">O3519+T3519</f>
        <v>0</v>
      </c>
      <c r="Z3519" s="14">
        <f t="shared" ref="Z3519:Z3533" si="1104">P3519+U3519</f>
        <v>0</v>
      </c>
      <c r="AA3519" s="14">
        <f t="shared" ref="AA3519:AA3533" si="1105">Q3519+V3519</f>
        <v>0</v>
      </c>
      <c r="AB3519" s="14">
        <f t="shared" si="1101"/>
        <v>0</v>
      </c>
      <c r="AC3519" s="15">
        <f t="shared" si="1100"/>
        <v>364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7"/>
      <c r="C3520" s="21" t="s">
        <v>339</v>
      </c>
      <c r="D3520" s="12">
        <v>104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30</v>
      </c>
      <c r="K3520" s="13">
        <v>0</v>
      </c>
      <c r="L3520" s="13">
        <v>0</v>
      </c>
      <c r="M3520" s="13">
        <v>0</v>
      </c>
      <c r="N3520" s="14">
        <f>D3520*$D$8</f>
        <v>145.6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218.39999999999998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364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1"/>
        <v>0</v>
      </c>
      <c r="AC3520" s="15">
        <f t="shared" si="1100"/>
        <v>364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7"/>
      <c r="C3521" s="21" t="s">
        <v>1</v>
      </c>
      <c r="D3521" s="12">
        <v>52</v>
      </c>
      <c r="E3521" s="12">
        <v>104</v>
      </c>
      <c r="F3521" s="12">
        <v>0</v>
      </c>
      <c r="G3521" s="12">
        <v>0</v>
      </c>
      <c r="H3521" s="12">
        <v>0</v>
      </c>
      <c r="I3521" s="13">
        <v>70</v>
      </c>
      <c r="J3521" s="13">
        <v>30</v>
      </c>
      <c r="K3521" s="13">
        <v>105</v>
      </c>
      <c r="L3521" s="13">
        <v>0</v>
      </c>
      <c r="M3521" s="13">
        <v>0</v>
      </c>
      <c r="N3521" s="14">
        <f>D3521*$D$9</f>
        <v>62.4</v>
      </c>
      <c r="O3521" s="14">
        <f>E3521*$E$9</f>
        <v>135.20000000000002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93.6</v>
      </c>
      <c r="T3521" s="14">
        <f>(O3521/100)*(K3521*$K$9)</f>
        <v>212.94000000000003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156</v>
      </c>
      <c r="Y3521" s="14">
        <f t="shared" si="1103"/>
        <v>348.14000000000004</v>
      </c>
      <c r="Z3521" s="14">
        <f t="shared" si="1104"/>
        <v>0</v>
      </c>
      <c r="AA3521" s="14">
        <f t="shared" si="1105"/>
        <v>0</v>
      </c>
      <c r="AB3521" s="14">
        <f t="shared" si="1101"/>
        <v>0</v>
      </c>
      <c r="AC3521" s="15">
        <f t="shared" si="1100"/>
        <v>504.1</v>
      </c>
      <c r="AD3521" s="48">
        <f>(ROUND(AC3521-AC3515,1)/AC3515)</f>
        <v>0.29256410256410254</v>
      </c>
      <c r="AE3521" s="113"/>
      <c r="AF3521" s="60"/>
    </row>
    <row r="3522" spans="1:32">
      <c r="A3522" s="99" t="s">
        <v>844</v>
      </c>
      <c r="B3522" s="87"/>
      <c r="C3522" s="21" t="s">
        <v>2</v>
      </c>
      <c r="D3522" s="12">
        <v>52</v>
      </c>
      <c r="E3522" s="12">
        <v>0</v>
      </c>
      <c r="F3522" s="12">
        <v>104</v>
      </c>
      <c r="G3522" s="12">
        <v>0</v>
      </c>
      <c r="H3522" s="12">
        <v>0</v>
      </c>
      <c r="I3522" s="13">
        <v>70</v>
      </c>
      <c r="J3522" s="13">
        <v>30</v>
      </c>
      <c r="K3522" s="13">
        <v>52.5</v>
      </c>
      <c r="L3522" s="13">
        <v>52.5</v>
      </c>
      <c r="M3522" s="13">
        <v>0</v>
      </c>
      <c r="N3522" s="14">
        <f>D3522*$D$10</f>
        <v>62.4</v>
      </c>
      <c r="O3522" s="14">
        <f>E3522*$E$10</f>
        <v>0</v>
      </c>
      <c r="P3522" s="14">
        <f>F3522*$F$10</f>
        <v>135.20000000000002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93.6</v>
      </c>
      <c r="T3522" s="14">
        <f>(O3522/100)*(K3522*$J$10)</f>
        <v>0</v>
      </c>
      <c r="U3522" s="14">
        <f>(P3522/100)*(K3522*$K$10)+(P3522/100)*(L3522*$L$10)</f>
        <v>212.94000000000003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156</v>
      </c>
      <c r="Y3522" s="14">
        <f t="shared" si="1103"/>
        <v>0</v>
      </c>
      <c r="Z3522" s="14">
        <f t="shared" si="1104"/>
        <v>348.14000000000004</v>
      </c>
      <c r="AA3522" s="14">
        <f t="shared" si="1105"/>
        <v>0</v>
      </c>
      <c r="AB3522" s="14">
        <f t="shared" si="1101"/>
        <v>0</v>
      </c>
      <c r="AC3522" s="15">
        <f t="shared" si="1100"/>
        <v>504.1</v>
      </c>
      <c r="AD3522" s="48">
        <f>(ROUND(AC3522-AC3515,1)/AC3515)</f>
        <v>0.29256410256410254</v>
      </c>
      <c r="AE3522" s="113"/>
      <c r="AF3522" s="60"/>
    </row>
    <row r="3523" spans="1:32">
      <c r="A3523" s="99" t="s">
        <v>845</v>
      </c>
      <c r="B3523" s="87"/>
      <c r="C3523" s="21" t="s">
        <v>3</v>
      </c>
      <c r="D3523" s="12">
        <v>52</v>
      </c>
      <c r="E3523" s="12">
        <v>0</v>
      </c>
      <c r="F3523" s="12">
        <v>0</v>
      </c>
      <c r="G3523" s="12">
        <v>104</v>
      </c>
      <c r="H3523" s="12">
        <v>0</v>
      </c>
      <c r="I3523" s="13">
        <v>70</v>
      </c>
      <c r="J3523" s="13">
        <v>30</v>
      </c>
      <c r="K3523" s="13">
        <v>0</v>
      </c>
      <c r="L3523" s="13">
        <v>105</v>
      </c>
      <c r="M3523" s="13">
        <v>0</v>
      </c>
      <c r="N3523" s="14">
        <f>D3523*$D$11</f>
        <v>62.4</v>
      </c>
      <c r="O3523" s="14">
        <f>E3523*$E$11</f>
        <v>0</v>
      </c>
      <c r="P3523" s="14">
        <f>F3523*$F$11</f>
        <v>0</v>
      </c>
      <c r="Q3523" s="14">
        <f>G3523*$G$11</f>
        <v>135.20000000000002</v>
      </c>
      <c r="R3523" s="14">
        <f>H3523*$H$11</f>
        <v>0</v>
      </c>
      <c r="S3523" s="14">
        <f>(N3523/100)*(I3523*$I$11)+(N3523/100)*(J3523*$J$11)</f>
        <v>93.6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212.94000000000003</v>
      </c>
      <c r="W3523" s="14">
        <f>(R3523/100)*(K3523*$K$11)+(R3523/100)*(L3523*$L$11)</f>
        <v>0</v>
      </c>
      <c r="X3523" s="14">
        <f t="shared" si="1102"/>
        <v>156</v>
      </c>
      <c r="Y3523" s="14">
        <f t="shared" si="1103"/>
        <v>0</v>
      </c>
      <c r="Z3523" s="14">
        <f t="shared" si="1104"/>
        <v>0</v>
      </c>
      <c r="AA3523" s="14">
        <f t="shared" si="1105"/>
        <v>348.14000000000004</v>
      </c>
      <c r="AB3523" s="14">
        <f t="shared" si="1101"/>
        <v>0</v>
      </c>
      <c r="AC3523" s="15">
        <f t="shared" si="1100"/>
        <v>504.1</v>
      </c>
      <c r="AD3523" s="48">
        <f>(ROUND(AC3523-AC3515,1)/AC3515)</f>
        <v>0.29256410256410254</v>
      </c>
      <c r="AE3523" s="113"/>
      <c r="AF3523" s="60"/>
    </row>
    <row r="3524" spans="1:32">
      <c r="A3524" s="99" t="s">
        <v>846</v>
      </c>
      <c r="B3524" s="87"/>
      <c r="C3524" s="21" t="s">
        <v>4</v>
      </c>
      <c r="D3524" s="12">
        <v>52</v>
      </c>
      <c r="E3524" s="12">
        <v>0</v>
      </c>
      <c r="F3524" s="12">
        <v>0</v>
      </c>
      <c r="G3524" s="12">
        <v>0</v>
      </c>
      <c r="H3524" s="12">
        <v>104</v>
      </c>
      <c r="I3524" s="13">
        <v>70</v>
      </c>
      <c r="J3524" s="13">
        <v>30</v>
      </c>
      <c r="K3524" s="13">
        <v>52.5</v>
      </c>
      <c r="L3524" s="13">
        <v>52.5</v>
      </c>
      <c r="M3524" s="13">
        <v>0</v>
      </c>
      <c r="N3524" s="14">
        <f>D3524*$D$12</f>
        <v>62.4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135.20000000000002</v>
      </c>
      <c r="S3524" s="14">
        <f>(N3524/100)*(I3524*$I$12)+(N3524/100)*(J3524*$J$12)</f>
        <v>93.6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212.94000000000003</v>
      </c>
      <c r="X3524" s="14">
        <f t="shared" si="1102"/>
        <v>156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1"/>
        <v>348.14000000000004</v>
      </c>
      <c r="AC3524" s="15">
        <f t="shared" si="1100"/>
        <v>504.1</v>
      </c>
      <c r="AD3524" s="48">
        <f>(ROUND(AC3524-AC3515,1)/AC3515)</f>
        <v>0.29256410256410254</v>
      </c>
      <c r="AE3524" s="113"/>
      <c r="AF3524" s="60"/>
    </row>
    <row r="3525" spans="1:32">
      <c r="A3525" s="99" t="s">
        <v>847</v>
      </c>
      <c r="B3525" s="87"/>
      <c r="C3525" s="21" t="s">
        <v>327</v>
      </c>
      <c r="D3525" s="12">
        <v>104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30</v>
      </c>
      <c r="K3525" s="13">
        <v>0</v>
      </c>
      <c r="L3525" s="13">
        <v>0</v>
      </c>
      <c r="M3525" s="13">
        <v>80</v>
      </c>
      <c r="N3525" s="14">
        <f>D3525*$D$13</f>
        <v>135.20000000000002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365.04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500.24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1"/>
        <v>0</v>
      </c>
      <c r="AC3525" s="15">
        <f t="shared" si="1100"/>
        <v>500.2</v>
      </c>
      <c r="AD3525" s="48">
        <f>(ROUND(AC3525-AC3515,1)/AC3515)</f>
        <v>0.28256410256410258</v>
      </c>
      <c r="AE3525" s="113"/>
      <c r="AF3525" s="60"/>
    </row>
    <row r="3526" spans="1:32">
      <c r="A3526" s="99" t="s">
        <v>848</v>
      </c>
      <c r="B3526" s="87"/>
      <c r="C3526" s="21" t="s">
        <v>328</v>
      </c>
      <c r="D3526" s="12">
        <v>104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30</v>
      </c>
      <c r="K3526" s="13">
        <v>80</v>
      </c>
      <c r="L3526" s="13">
        <v>0</v>
      </c>
      <c r="M3526" s="13">
        <v>0</v>
      </c>
      <c r="N3526" s="14">
        <f>D3526*$D$14</f>
        <v>135.20000000000002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365.04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500.24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1"/>
        <v>0</v>
      </c>
      <c r="AC3526" s="15">
        <f t="shared" si="1100"/>
        <v>500.2</v>
      </c>
      <c r="AD3526" s="48">
        <f>(ROUND(AC3526-AC3515,1)/AC3515)</f>
        <v>0.28256410256410258</v>
      </c>
      <c r="AE3526" s="113"/>
      <c r="AF3526" s="60"/>
    </row>
    <row r="3527" spans="1:32">
      <c r="A3527" s="99"/>
      <c r="B3527" s="87"/>
      <c r="C3527" s="21" t="s">
        <v>329</v>
      </c>
      <c r="D3527" s="12">
        <v>104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30</v>
      </c>
      <c r="K3527" s="13">
        <v>0</v>
      </c>
      <c r="L3527" s="13">
        <v>80</v>
      </c>
      <c r="M3527" s="13">
        <v>0</v>
      </c>
      <c r="N3527" s="14">
        <f>D3527*$D$15</f>
        <v>135.20000000000002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365.04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500.24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1"/>
        <v>0</v>
      </c>
      <c r="AC3527" s="15">
        <f t="shared" si="1100"/>
        <v>500.2</v>
      </c>
      <c r="AD3527" s="48">
        <f>(ROUND(AC3527-AC3515,1)/AC3515)</f>
        <v>0.28256410256410258</v>
      </c>
      <c r="AE3527" s="113"/>
      <c r="AF3527" s="60"/>
    </row>
    <row r="3528" spans="1:32">
      <c r="A3528" s="99"/>
      <c r="B3528" s="87"/>
      <c r="C3528" s="21" t="s">
        <v>325</v>
      </c>
      <c r="D3528" s="12">
        <v>104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68</v>
      </c>
      <c r="K3528" s="13">
        <v>0</v>
      </c>
      <c r="L3528" s="13">
        <v>0</v>
      </c>
      <c r="M3528" s="13">
        <v>0</v>
      </c>
      <c r="N3528" s="14">
        <f>D3528*$D$16</f>
        <v>135.20000000000002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306.09280000000001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441.29280000000006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1"/>
        <v>0</v>
      </c>
      <c r="AC3528" s="15">
        <f t="shared" si="1100"/>
        <v>441.3</v>
      </c>
      <c r="AD3528" s="48">
        <f>(ROUND(AC3528-AC3515,1)/AC3515)</f>
        <v>0.13153846153846152</v>
      </c>
      <c r="AE3528" s="113"/>
      <c r="AF3528" s="60"/>
    </row>
    <row r="3529" spans="1:32">
      <c r="A3529" s="99"/>
      <c r="B3529" s="87"/>
      <c r="C3529" s="21" t="s">
        <v>326</v>
      </c>
      <c r="D3529" s="12">
        <v>104</v>
      </c>
      <c r="E3529" s="12">
        <v>0</v>
      </c>
      <c r="F3529" s="12">
        <v>0</v>
      </c>
      <c r="G3529" s="12">
        <v>0</v>
      </c>
      <c r="H3529" s="12">
        <v>0</v>
      </c>
      <c r="I3529" s="13">
        <v>98</v>
      </c>
      <c r="J3529" s="13">
        <v>30</v>
      </c>
      <c r="K3529" s="13">
        <v>0</v>
      </c>
      <c r="L3529" s="13">
        <v>0</v>
      </c>
      <c r="M3529" s="13">
        <v>0</v>
      </c>
      <c r="N3529" s="14">
        <f>D3529*$D$17</f>
        <v>135.20000000000002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345.30079999999998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480.50080000000003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1"/>
        <v>0</v>
      </c>
      <c r="AC3529" s="15">
        <f t="shared" si="1100"/>
        <v>480.5</v>
      </c>
      <c r="AD3529" s="48">
        <f>(ROUND(AC3529-AC3515,1)/AC3515)</f>
        <v>0.23205128205128206</v>
      </c>
      <c r="AE3529" s="113"/>
      <c r="AF3529" s="60"/>
    </row>
    <row r="3530" spans="1:32">
      <c r="A3530" s="106" t="s">
        <v>0</v>
      </c>
      <c r="B3530" s="88" t="s">
        <v>159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382.5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1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9">
        <v>12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471.52559999999994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ref="AB3531:AB3547" si="1106"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9">
        <v>12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357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6"/>
        <v>0</v>
      </c>
      <c r="AC3532" s="15">
        <f t="shared" ref="AC3532:AC3545" si="1107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9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357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si="1106"/>
        <v>0</v>
      </c>
      <c r="AC3533" s="15">
        <f t="shared" si="1107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9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ref="X3534:X3590" si="1108">N3534+S3534</f>
        <v>357</v>
      </c>
      <c r="Y3534" s="14">
        <f t="shared" ref="Y3534:Y3590" si="1109">O3534+T3534</f>
        <v>0</v>
      </c>
      <c r="Z3534" s="14">
        <f t="shared" ref="Z3534:Z3590" si="1110">P3534+U3534</f>
        <v>0</v>
      </c>
      <c r="AA3534" s="14">
        <f t="shared" ref="AA3534:AA3590" si="1111">Q3534+V3534</f>
        <v>0</v>
      </c>
      <c r="AB3534" s="14">
        <f t="shared" si="1106"/>
        <v>0</v>
      </c>
      <c r="AC3534" s="15">
        <f t="shared" si="1107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9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8"/>
        <v>357</v>
      </c>
      <c r="Y3535" s="14">
        <f t="shared" si="1109"/>
        <v>0</v>
      </c>
      <c r="Z3535" s="14">
        <f t="shared" si="1110"/>
        <v>0</v>
      </c>
      <c r="AA3535" s="14">
        <f t="shared" si="1111"/>
        <v>0</v>
      </c>
      <c r="AB3535" s="14">
        <f t="shared" si="1106"/>
        <v>0</v>
      </c>
      <c r="AC3535" s="15">
        <f t="shared" si="1107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9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8"/>
        <v>153</v>
      </c>
      <c r="Y3536" s="14">
        <f t="shared" si="1109"/>
        <v>341.44499999999994</v>
      </c>
      <c r="Z3536" s="14">
        <f t="shared" si="1110"/>
        <v>0</v>
      </c>
      <c r="AA3536" s="14">
        <f t="shared" si="1111"/>
        <v>0</v>
      </c>
      <c r="AB3536" s="14">
        <f t="shared" si="1106"/>
        <v>0</v>
      </c>
      <c r="AC3536" s="15">
        <f t="shared" si="1107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9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8"/>
        <v>153</v>
      </c>
      <c r="Y3537" s="14">
        <f t="shared" si="1109"/>
        <v>0</v>
      </c>
      <c r="Z3537" s="14">
        <f t="shared" si="1110"/>
        <v>341.44499999999994</v>
      </c>
      <c r="AA3537" s="14">
        <f t="shared" si="1111"/>
        <v>0</v>
      </c>
      <c r="AB3537" s="14">
        <f t="shared" si="1106"/>
        <v>0</v>
      </c>
      <c r="AC3537" s="15">
        <f t="shared" si="1107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9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8"/>
        <v>153</v>
      </c>
      <c r="Y3538" s="14">
        <f t="shared" si="1109"/>
        <v>0</v>
      </c>
      <c r="Z3538" s="14">
        <f t="shared" si="1110"/>
        <v>0</v>
      </c>
      <c r="AA3538" s="14">
        <f t="shared" si="1111"/>
        <v>341.44499999999994</v>
      </c>
      <c r="AB3538" s="14">
        <f t="shared" si="1106"/>
        <v>0</v>
      </c>
      <c r="AC3538" s="15">
        <f t="shared" si="1107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9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8"/>
        <v>153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06"/>
        <v>341.44499999999994</v>
      </c>
      <c r="AC3539" s="15">
        <f t="shared" si="1107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9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8"/>
        <v>490.62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06"/>
        <v>0</v>
      </c>
      <c r="AC3540" s="15">
        <f t="shared" si="1107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9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8"/>
        <v>490.62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06"/>
        <v>0</v>
      </c>
      <c r="AC3541" s="15">
        <f t="shared" si="1107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9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8"/>
        <v>490.62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06"/>
        <v>0</v>
      </c>
      <c r="AC3542" s="15">
        <f t="shared" si="1107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9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8"/>
        <v>448.98359999999991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06"/>
        <v>0</v>
      </c>
      <c r="AC3543" s="15">
        <f t="shared" si="1107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9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8"/>
        <v>448.98359999999991</v>
      </c>
      <c r="Y3544" s="14">
        <f t="shared" si="1109"/>
        <v>0</v>
      </c>
      <c r="Z3544" s="14">
        <f t="shared" si="1110"/>
        <v>0</v>
      </c>
      <c r="AA3544" s="14">
        <f t="shared" si="1111"/>
        <v>0</v>
      </c>
      <c r="AB3544" s="14">
        <f t="shared" si="1106"/>
        <v>0</v>
      </c>
      <c r="AC3544" s="15">
        <f t="shared" si="1107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90" t="s">
        <v>158</v>
      </c>
      <c r="C3545" s="50" t="s">
        <v>241</v>
      </c>
      <c r="D3545" s="11">
        <v>96</v>
      </c>
      <c r="E3545" s="11">
        <v>0</v>
      </c>
      <c r="F3545" s="11">
        <v>0</v>
      </c>
      <c r="G3545" s="11">
        <v>0</v>
      </c>
      <c r="H3545" s="11">
        <v>0</v>
      </c>
      <c r="I3545" s="51">
        <v>20</v>
      </c>
      <c r="J3545" s="51">
        <v>40</v>
      </c>
      <c r="K3545" s="51">
        <v>0</v>
      </c>
      <c r="L3545" s="51">
        <v>70</v>
      </c>
      <c r="M3545" s="51">
        <v>0</v>
      </c>
      <c r="N3545" s="52">
        <f>D3545*$D$3</f>
        <v>144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(N3545/100)*(I3545*$I$3)+(N3545/100)*(J3545*$J$3)+(N3545/100)*(L3545*$L$3)</f>
        <v>280.79999999999995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8"/>
        <v>424.79999999999995</v>
      </c>
      <c r="Y3545" s="52">
        <f t="shared" si="1109"/>
        <v>0</v>
      </c>
      <c r="Z3545" s="52">
        <f t="shared" si="1110"/>
        <v>0</v>
      </c>
      <c r="AA3545" s="52">
        <f t="shared" si="1111"/>
        <v>0</v>
      </c>
      <c r="AB3545" s="52">
        <f t="shared" si="1106"/>
        <v>0</v>
      </c>
      <c r="AC3545" s="53">
        <f t="shared" si="1107"/>
        <v>424.8</v>
      </c>
      <c r="AD3545" s="58" t="s">
        <v>329</v>
      </c>
      <c r="AE3545" s="113" t="s">
        <v>813</v>
      </c>
      <c r="AF3545" s="60"/>
    </row>
    <row r="3546" spans="1:32">
      <c r="A3546" s="99" t="s">
        <v>814</v>
      </c>
      <c r="B3546" s="91">
        <v>12</v>
      </c>
      <c r="C3546" s="21" t="s">
        <v>324</v>
      </c>
      <c r="D3546" s="12">
        <v>96</v>
      </c>
      <c r="E3546" s="12">
        <v>0</v>
      </c>
      <c r="F3546" s="12">
        <v>0</v>
      </c>
      <c r="G3546" s="12">
        <v>0</v>
      </c>
      <c r="H3546" s="12">
        <v>0</v>
      </c>
      <c r="I3546" s="13">
        <v>39</v>
      </c>
      <c r="J3546" s="13">
        <v>69</v>
      </c>
      <c r="K3546" s="13">
        <v>0</v>
      </c>
      <c r="L3546" s="13">
        <v>70</v>
      </c>
      <c r="M3546" s="13">
        <v>0</v>
      </c>
      <c r="N3546" s="14">
        <f>D3546*$D$4</f>
        <v>124.80000000000001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(N3546/100)*(I3546*$I$4)+(N3546/100)*(J3546*$J$4)+(N3546/100)*(L3546*$L$4)</f>
        <v>373.65120000000007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8"/>
        <v>498.45120000000009</v>
      </c>
      <c r="Y3546" s="14">
        <f t="shared" si="1109"/>
        <v>0</v>
      </c>
      <c r="Z3546" s="14">
        <f t="shared" si="1110"/>
        <v>0</v>
      </c>
      <c r="AA3546" s="14">
        <f t="shared" si="1111"/>
        <v>0</v>
      </c>
      <c r="AB3546" s="14">
        <f t="shared" si="1106"/>
        <v>0</v>
      </c>
      <c r="AC3546" s="15">
        <f>ROUND(X3546+Y3546+Z3546+AA3546+AB3546,1)</f>
        <v>498.5</v>
      </c>
      <c r="AD3546" s="48">
        <f>(ROUND(AC3546-AC3545,1)/AC3545)</f>
        <v>0.17349340866290019</v>
      </c>
      <c r="AE3546" s="113"/>
      <c r="AF3546" s="60"/>
    </row>
    <row r="3547" spans="1:32">
      <c r="A3547" s="99" t="s">
        <v>815</v>
      </c>
      <c r="B3547" s="91">
        <v>12</v>
      </c>
      <c r="C3547" s="21" t="s">
        <v>849</v>
      </c>
      <c r="D3547" s="12">
        <v>96</v>
      </c>
      <c r="E3547" s="12">
        <v>0</v>
      </c>
      <c r="F3547" s="12">
        <v>0</v>
      </c>
      <c r="G3547" s="12">
        <v>0</v>
      </c>
      <c r="H3547" s="12">
        <v>0</v>
      </c>
      <c r="I3547" s="13">
        <v>20</v>
      </c>
      <c r="J3547" s="13">
        <v>40</v>
      </c>
      <c r="K3547" s="13">
        <v>0</v>
      </c>
      <c r="L3547" s="13">
        <v>70</v>
      </c>
      <c r="M3547" s="13">
        <v>0</v>
      </c>
      <c r="N3547" s="14">
        <f>D3547*$D$5</f>
        <v>134.39999999999998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(N3547/100)*(I3547*$I$5)+(N3547/100)*(J3547*$J$5)+(N3547/100)*(L3547*$L$5)</f>
        <v>262.07999999999993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396.4799999999999</v>
      </c>
      <c r="Y3547" s="14">
        <f t="shared" si="1109"/>
        <v>0</v>
      </c>
      <c r="Z3547" s="14">
        <f t="shared" si="1110"/>
        <v>0</v>
      </c>
      <c r="AA3547" s="14">
        <f t="shared" si="1111"/>
        <v>0</v>
      </c>
      <c r="AB3547" s="14">
        <f t="shared" si="1106"/>
        <v>0</v>
      </c>
      <c r="AC3547" s="15">
        <f t="shared" ref="AC3547:AC3559" si="1112">ROUND(X3547+Y3547+Z3547+AA3547+AB3547,1)</f>
        <v>396.5</v>
      </c>
      <c r="AD3547" s="48">
        <f>(ROUND(AC3547-AC3545,1)/AC3545)</f>
        <v>-6.6619585687382299E-2</v>
      </c>
      <c r="AE3547" s="113"/>
      <c r="AF3547" s="60"/>
    </row>
    <row r="3548" spans="1:32">
      <c r="A3548" s="99" t="s">
        <v>816</v>
      </c>
      <c r="B3548" s="91">
        <v>0</v>
      </c>
      <c r="C3548" s="21" t="s">
        <v>337</v>
      </c>
      <c r="D3548" s="12">
        <v>96</v>
      </c>
      <c r="E3548" s="12">
        <v>0</v>
      </c>
      <c r="F3548" s="12">
        <v>0</v>
      </c>
      <c r="G3548" s="12">
        <v>0</v>
      </c>
      <c r="H3548" s="12">
        <v>0</v>
      </c>
      <c r="I3548" s="13">
        <v>20</v>
      </c>
      <c r="J3548" s="13">
        <v>40</v>
      </c>
      <c r="K3548" s="13">
        <v>0</v>
      </c>
      <c r="L3548" s="13">
        <v>70</v>
      </c>
      <c r="M3548" s="13">
        <v>0</v>
      </c>
      <c r="N3548" s="14">
        <f>D3548*$D$6</f>
        <v>134.39999999999998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(N3548/100)*(I3548*$I$6)+(N3548/100)*(J3548*$J$6)+(N3548/100)*(L3548*$L$6)</f>
        <v>262.07999999999993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396.4799999999999</v>
      </c>
      <c r="Y3548" s="14">
        <f t="shared" si="1109"/>
        <v>0</v>
      </c>
      <c r="Z3548" s="14">
        <f t="shared" si="1110"/>
        <v>0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396.5</v>
      </c>
      <c r="AD3548" s="48">
        <f>(ROUND(AC3548-AC3545,1)/AC3545)</f>
        <v>-6.6619585687382299E-2</v>
      </c>
      <c r="AE3548" s="113"/>
      <c r="AF3548" s="60"/>
    </row>
    <row r="3549" spans="1:32">
      <c r="A3549" s="99" t="s">
        <v>817</v>
      </c>
      <c r="B3549" s="91">
        <v>16</v>
      </c>
      <c r="C3549" s="21" t="s">
        <v>338</v>
      </c>
      <c r="D3549" s="12">
        <v>96</v>
      </c>
      <c r="E3549" s="12">
        <v>0</v>
      </c>
      <c r="F3549" s="12">
        <v>0</v>
      </c>
      <c r="G3549" s="12">
        <v>0</v>
      </c>
      <c r="H3549" s="12">
        <v>0</v>
      </c>
      <c r="I3549" s="13">
        <v>20</v>
      </c>
      <c r="J3549" s="13">
        <v>40</v>
      </c>
      <c r="K3549" s="13">
        <v>0</v>
      </c>
      <c r="L3549" s="13">
        <v>70</v>
      </c>
      <c r="M3549" s="13">
        <v>0</v>
      </c>
      <c r="N3549" s="14">
        <f>D3549*$D$7</f>
        <v>134.39999999999998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(N3549/100)*(I3549*$I$7)+(N3549/100)*(J3549*$J$7)+(N3549/100)*(L3549*$L$7)</f>
        <v>262.07999999999993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396.4799999999999</v>
      </c>
      <c r="Y3549" s="14">
        <f t="shared" si="1109"/>
        <v>0</v>
      </c>
      <c r="Z3549" s="14">
        <f t="shared" si="1110"/>
        <v>0</v>
      </c>
      <c r="AA3549" s="14">
        <f t="shared" si="1111"/>
        <v>0</v>
      </c>
      <c r="AB3549" s="14">
        <f t="shared" si="1113"/>
        <v>0</v>
      </c>
      <c r="AC3549" s="15">
        <f t="shared" si="1112"/>
        <v>396.5</v>
      </c>
      <c r="AD3549" s="48">
        <f>(ROUND(AC3549-AC3545,1)/AC3545)</f>
        <v>-6.6619585687382299E-2</v>
      </c>
      <c r="AE3549" s="113"/>
      <c r="AF3549" s="60"/>
    </row>
    <row r="3550" spans="1:32">
      <c r="A3550" s="99" t="s">
        <v>666</v>
      </c>
      <c r="B3550" s="91"/>
      <c r="C3550" s="21" t="s">
        <v>339</v>
      </c>
      <c r="D3550" s="12">
        <v>96</v>
      </c>
      <c r="E3550" s="12">
        <v>0</v>
      </c>
      <c r="F3550" s="12">
        <v>0</v>
      </c>
      <c r="G3550" s="12">
        <v>0</v>
      </c>
      <c r="H3550" s="12">
        <v>0</v>
      </c>
      <c r="I3550" s="13">
        <v>20</v>
      </c>
      <c r="J3550" s="13">
        <v>40</v>
      </c>
      <c r="K3550" s="13">
        <v>0</v>
      </c>
      <c r="L3550" s="13">
        <v>70</v>
      </c>
      <c r="M3550" s="13">
        <v>0</v>
      </c>
      <c r="N3550" s="14">
        <f>D3550*$D$8</f>
        <v>134.39999999999998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(N3550/100)*(I3550*$I$8)+(N3550/100)*(J3550*$J$8)+(N3550/100)*(L3550*$L$8)</f>
        <v>262.07999999999993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396.4799999999999</v>
      </c>
      <c r="Y3550" s="14">
        <f t="shared" si="1109"/>
        <v>0</v>
      </c>
      <c r="Z3550" s="14">
        <f t="shared" si="1110"/>
        <v>0</v>
      </c>
      <c r="AA3550" s="14">
        <f t="shared" si="1111"/>
        <v>0</v>
      </c>
      <c r="AB3550" s="14">
        <f t="shared" si="1113"/>
        <v>0</v>
      </c>
      <c r="AC3550" s="15">
        <f t="shared" si="1112"/>
        <v>396.5</v>
      </c>
      <c r="AD3550" s="48">
        <f>(ROUND(AC3550-AC3545,1)/AC3545)</f>
        <v>-6.6619585687382299E-2</v>
      </c>
      <c r="AE3550" s="113"/>
      <c r="AF3550" s="60"/>
    </row>
    <row r="3551" spans="1:32">
      <c r="A3551" s="99" t="s">
        <v>605</v>
      </c>
      <c r="B3551" s="91"/>
      <c r="C3551" s="21" t="s">
        <v>1</v>
      </c>
      <c r="D3551" s="12">
        <v>48</v>
      </c>
      <c r="E3551" s="12">
        <v>96</v>
      </c>
      <c r="F3551" s="12">
        <v>0</v>
      </c>
      <c r="G3551" s="12">
        <v>0</v>
      </c>
      <c r="H3551" s="12">
        <v>0</v>
      </c>
      <c r="I3551" s="13">
        <v>20</v>
      </c>
      <c r="J3551" s="13">
        <v>40</v>
      </c>
      <c r="K3551" s="13">
        <v>167</v>
      </c>
      <c r="L3551" s="13">
        <v>0</v>
      </c>
      <c r="M3551" s="13">
        <v>0</v>
      </c>
      <c r="N3551" s="14">
        <f>D3551*$D$9</f>
        <v>57.599999999999994</v>
      </c>
      <c r="O3551" s="14">
        <f>E3551*$E$9</f>
        <v>124.80000000000001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(N3551/100)*(I3551*$I$9)+(N3551/100)*(J3551*$J$9)+(N3551/100)*(L3551*$L$9)</f>
        <v>51.839999999999989</v>
      </c>
      <c r="T3551" s="14">
        <f>(O3551/100)*(K3551*$K$9)</f>
        <v>312.62400000000008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109.43999999999998</v>
      </c>
      <c r="Y3551" s="14">
        <f t="shared" si="1109"/>
        <v>437.42400000000009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546.9</v>
      </c>
      <c r="AD3551" s="48">
        <f>(ROUND(AC3551-AC3545,1)/AC3545)</f>
        <v>0.28742937853107342</v>
      </c>
      <c r="AE3551" s="113"/>
      <c r="AF3551" s="60"/>
    </row>
    <row r="3552" spans="1:32">
      <c r="A3552" s="99" t="s">
        <v>844</v>
      </c>
      <c r="B3552" s="91"/>
      <c r="C3552" s="21" t="s">
        <v>2</v>
      </c>
      <c r="D3552" s="12">
        <v>48</v>
      </c>
      <c r="E3552" s="12">
        <v>0</v>
      </c>
      <c r="F3552" s="12">
        <v>96</v>
      </c>
      <c r="G3552" s="12">
        <v>0</v>
      </c>
      <c r="H3552" s="12">
        <v>0</v>
      </c>
      <c r="I3552" s="13">
        <v>20</v>
      </c>
      <c r="J3552" s="13">
        <v>40</v>
      </c>
      <c r="K3552" s="13">
        <v>69</v>
      </c>
      <c r="L3552" s="13">
        <v>69</v>
      </c>
      <c r="M3552" s="13">
        <v>0</v>
      </c>
      <c r="N3552" s="14">
        <f>D3552*$D$10</f>
        <v>57.599999999999994</v>
      </c>
      <c r="O3552" s="14">
        <f>E3552*$E$10</f>
        <v>0</v>
      </c>
      <c r="P3552" s="14">
        <f>F3552*$F$10</f>
        <v>124.80000000000001</v>
      </c>
      <c r="Q3552" s="14">
        <f>G3552*$G$10</f>
        <v>0</v>
      </c>
      <c r="R3552" s="14">
        <f>H3552*$H$10</f>
        <v>0</v>
      </c>
      <c r="S3552" s="14">
        <f>(N3552/100)*(I3552*$I$10)+(N3552/100)*(J3552*$J$10)+(N3552/100)*(L3552*$L$10)</f>
        <v>111.45599999999999</v>
      </c>
      <c r="T3552" s="14">
        <f>(O3552/100)*(K3552*$J$10)</f>
        <v>0</v>
      </c>
      <c r="U3552" s="14">
        <f>(P3552/100)*(K3552*$K$10)+(P3552/100)*(L3552*$L$10)</f>
        <v>258.33600000000007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169.05599999999998</v>
      </c>
      <c r="Y3552" s="14">
        <f t="shared" si="1109"/>
        <v>0</v>
      </c>
      <c r="Z3552" s="14">
        <f t="shared" si="1110"/>
        <v>383.13600000000008</v>
      </c>
      <c r="AA3552" s="14">
        <f t="shared" si="1111"/>
        <v>0</v>
      </c>
      <c r="AB3552" s="14">
        <f t="shared" si="1113"/>
        <v>0</v>
      </c>
      <c r="AC3552" s="15">
        <f t="shared" si="1112"/>
        <v>552.20000000000005</v>
      </c>
      <c r="AD3552" s="48">
        <f>(ROUND(AC3552-AC3545,1)/AC3545)</f>
        <v>0.29990583804143128</v>
      </c>
      <c r="AE3552" s="113"/>
      <c r="AF3552" s="60"/>
    </row>
    <row r="3553" spans="1:32">
      <c r="A3553" s="99" t="s">
        <v>845</v>
      </c>
      <c r="B3553" s="91"/>
      <c r="C3553" s="21" t="s">
        <v>3</v>
      </c>
      <c r="D3553" s="12">
        <v>48</v>
      </c>
      <c r="E3553" s="12">
        <v>0</v>
      </c>
      <c r="F3553" s="12">
        <v>0</v>
      </c>
      <c r="G3553" s="12">
        <v>96</v>
      </c>
      <c r="H3553" s="12">
        <v>0</v>
      </c>
      <c r="I3553" s="13">
        <v>20</v>
      </c>
      <c r="J3553" s="13">
        <v>40</v>
      </c>
      <c r="K3553" s="13">
        <v>0</v>
      </c>
      <c r="L3553" s="13">
        <v>116</v>
      </c>
      <c r="M3553" s="13">
        <v>0</v>
      </c>
      <c r="N3553" s="14">
        <f>D3553*$D$11</f>
        <v>57.599999999999994</v>
      </c>
      <c r="O3553" s="14">
        <f>E3553*$E$11</f>
        <v>0</v>
      </c>
      <c r="P3553" s="14">
        <f>F3553*$F$11</f>
        <v>0</v>
      </c>
      <c r="Q3553" s="14">
        <f>G3553*$G$11</f>
        <v>124.80000000000001</v>
      </c>
      <c r="R3553" s="14">
        <f>H3553*$H$11</f>
        <v>0</v>
      </c>
      <c r="S3553" s="14">
        <f>(N3553/100)*(I3553*$I$11)+(N3553/100)*(J3553*$J$11)+(N3553/100)*(L3553*$L$11)</f>
        <v>152.06399999999996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217.15200000000004</v>
      </c>
      <c r="W3553" s="14">
        <f>(R3553/100)*(K3553*$K$11)+(R3553/100)*(L3553*$L$11)</f>
        <v>0</v>
      </c>
      <c r="X3553" s="14">
        <f t="shared" si="1108"/>
        <v>209.66399999999996</v>
      </c>
      <c r="Y3553" s="14">
        <f t="shared" si="1109"/>
        <v>0</v>
      </c>
      <c r="Z3553" s="14">
        <f t="shared" si="1110"/>
        <v>0</v>
      </c>
      <c r="AA3553" s="14">
        <f t="shared" si="1111"/>
        <v>341.95200000000006</v>
      </c>
      <c r="AB3553" s="14">
        <f t="shared" si="1113"/>
        <v>0</v>
      </c>
      <c r="AC3553" s="15">
        <f t="shared" si="1112"/>
        <v>551.6</v>
      </c>
      <c r="AD3553" s="48">
        <f>(ROUND(AC3553-AC3545,1)/AC3545)</f>
        <v>0.29849340866290019</v>
      </c>
      <c r="AE3553" s="113"/>
      <c r="AF3553" s="60"/>
    </row>
    <row r="3554" spans="1:32">
      <c r="A3554" s="99" t="s">
        <v>846</v>
      </c>
      <c r="B3554" s="91"/>
      <c r="C3554" s="21" t="s">
        <v>4</v>
      </c>
      <c r="D3554" s="12">
        <v>48</v>
      </c>
      <c r="E3554" s="12">
        <v>0</v>
      </c>
      <c r="F3554" s="12">
        <v>0</v>
      </c>
      <c r="G3554" s="12">
        <v>0</v>
      </c>
      <c r="H3554" s="12">
        <v>96</v>
      </c>
      <c r="I3554" s="13">
        <v>20</v>
      </c>
      <c r="J3554" s="13">
        <v>40</v>
      </c>
      <c r="K3554" s="13">
        <v>69</v>
      </c>
      <c r="L3554" s="13">
        <v>69</v>
      </c>
      <c r="M3554" s="13">
        <v>0</v>
      </c>
      <c r="N3554" s="14">
        <f>D3554*$D$12</f>
        <v>57.599999999999994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124.80000000000001</v>
      </c>
      <c r="S3554" s="14">
        <f>(N3554/100)*(I3554*$I$12)+(N3554/100)*(J3554*$J$12)+(N3554/100)*(L3554*$L$12)</f>
        <v>111.45599999999999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258.33600000000007</v>
      </c>
      <c r="X3554" s="14">
        <f t="shared" si="1108"/>
        <v>169.05599999999998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383.13600000000008</v>
      </c>
      <c r="AC3554" s="15">
        <f t="shared" si="1112"/>
        <v>552.20000000000005</v>
      </c>
      <c r="AD3554" s="48">
        <f>(ROUND(AC3554-AC3545,1)/AC3545)</f>
        <v>0.29990583804143128</v>
      </c>
      <c r="AE3554" s="113"/>
      <c r="AF3554" s="60"/>
    </row>
    <row r="3555" spans="1:32">
      <c r="A3555" s="99" t="s">
        <v>847</v>
      </c>
      <c r="B3555" s="91"/>
      <c r="C3555" s="21" t="s">
        <v>327</v>
      </c>
      <c r="D3555" s="12">
        <v>96</v>
      </c>
      <c r="E3555" s="12">
        <v>0</v>
      </c>
      <c r="F3555" s="12">
        <v>0</v>
      </c>
      <c r="G3555" s="12">
        <v>0</v>
      </c>
      <c r="H3555" s="12">
        <v>0</v>
      </c>
      <c r="I3555" s="13">
        <v>20</v>
      </c>
      <c r="J3555" s="13">
        <v>40</v>
      </c>
      <c r="K3555" s="13">
        <v>0</v>
      </c>
      <c r="L3555" s="13">
        <v>70</v>
      </c>
      <c r="M3555" s="13">
        <v>94</v>
      </c>
      <c r="N3555" s="14">
        <f>D3555*$D$13</f>
        <v>124.80000000000001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(N3555/100)*(I3555*$I$13)+(N3555/100)*(J3555*$J$13)+(N3555/100)*(M3555*$M$13)+(N3555/100)*(L3555*$L$13)</f>
        <v>419.32800000000003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544.12800000000004</v>
      </c>
      <c r="Y3555" s="14">
        <f t="shared" si="1109"/>
        <v>0</v>
      </c>
      <c r="Z3555" s="14">
        <f t="shared" si="1110"/>
        <v>0</v>
      </c>
      <c r="AA3555" s="14">
        <f t="shared" si="1111"/>
        <v>0</v>
      </c>
      <c r="AB3555" s="14">
        <f t="shared" si="1113"/>
        <v>0</v>
      </c>
      <c r="AC3555" s="15">
        <f t="shared" si="1112"/>
        <v>544.1</v>
      </c>
      <c r="AD3555" s="48">
        <f>(ROUND(AC3555-AC3545,1)/AC3545)</f>
        <v>0.28083804143126173</v>
      </c>
      <c r="AE3555" s="113"/>
      <c r="AF3555" s="60"/>
    </row>
    <row r="3556" spans="1:32">
      <c r="A3556" s="99" t="s">
        <v>848</v>
      </c>
      <c r="B3556" s="91"/>
      <c r="C3556" s="21" t="s">
        <v>328</v>
      </c>
      <c r="D3556" s="12">
        <v>130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40</v>
      </c>
      <c r="K3556" s="13">
        <v>88</v>
      </c>
      <c r="L3556" s="13">
        <v>0</v>
      </c>
      <c r="M3556" s="13">
        <v>0</v>
      </c>
      <c r="N3556" s="14">
        <f>D3556*$D$14</f>
        <v>169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375.17999999999995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544.17999999999995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544.20000000000005</v>
      </c>
      <c r="AD3556" s="48">
        <f>(ROUND(AC3556-AC3545,1)/AC3545)</f>
        <v>0.28107344632768361</v>
      </c>
      <c r="AE3556" s="113"/>
      <c r="AF3556" s="60"/>
    </row>
    <row r="3557" spans="1:32">
      <c r="A3557" s="99"/>
      <c r="B3557" s="91"/>
      <c r="C3557" s="21" t="s">
        <v>329</v>
      </c>
      <c r="D3557" s="12">
        <v>130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40</v>
      </c>
      <c r="K3557" s="13">
        <v>0</v>
      </c>
      <c r="L3557" s="13">
        <v>88</v>
      </c>
      <c r="M3557" s="13">
        <v>0</v>
      </c>
      <c r="N3557" s="14">
        <f>D3557*$D$15</f>
        <v>169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375.17999999999995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544.17999999999995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544.20000000000005</v>
      </c>
      <c r="AD3557" s="48">
        <f>(ROUND(AC3557-AC3545,1)/AC3545)</f>
        <v>0.28107344632768361</v>
      </c>
      <c r="AE3557" s="113"/>
      <c r="AF3557" s="60"/>
    </row>
    <row r="3558" spans="1:32">
      <c r="A3558" s="99"/>
      <c r="B3558" s="91"/>
      <c r="C3558" s="21" t="s">
        <v>325</v>
      </c>
      <c r="D3558" s="12">
        <v>96</v>
      </c>
      <c r="E3558" s="12">
        <v>0</v>
      </c>
      <c r="F3558" s="12">
        <v>0</v>
      </c>
      <c r="G3558" s="12">
        <v>0</v>
      </c>
      <c r="H3558" s="12">
        <v>0</v>
      </c>
      <c r="I3558" s="13">
        <v>20</v>
      </c>
      <c r="J3558" s="13">
        <v>84</v>
      </c>
      <c r="K3558" s="13">
        <v>0</v>
      </c>
      <c r="L3558" s="13">
        <v>70</v>
      </c>
      <c r="M3558" s="13">
        <v>0</v>
      </c>
      <c r="N3558" s="14">
        <f>D3558*$D$16</f>
        <v>124.80000000000001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(N3558/100)*(I3558*$I$16)+(N3558/100)*(J3558*$J$16)+(N3558/100)*(L3558*$L$16)</f>
        <v>397.11360000000002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521.91360000000009</v>
      </c>
      <c r="Y3558" s="14">
        <f t="shared" si="1109"/>
        <v>0</v>
      </c>
      <c r="Z3558" s="14">
        <f t="shared" si="1110"/>
        <v>0</v>
      </c>
      <c r="AA3558" s="14">
        <f t="shared" si="1111"/>
        <v>0</v>
      </c>
      <c r="AB3558" s="14">
        <f t="shared" si="1113"/>
        <v>0</v>
      </c>
      <c r="AC3558" s="15">
        <f t="shared" si="1112"/>
        <v>521.9</v>
      </c>
      <c r="AD3558" s="48">
        <f>(ROUND(AC3558-AC3545,1)/AC3545)</f>
        <v>0.22857815442561202</v>
      </c>
      <c r="AE3558" s="113"/>
      <c r="AF3558" s="60"/>
    </row>
    <row r="3559" spans="1:32">
      <c r="A3559" s="99"/>
      <c r="B3559" s="91"/>
      <c r="C3559" s="21" t="s">
        <v>326</v>
      </c>
      <c r="D3559" s="12">
        <v>96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40</v>
      </c>
      <c r="K3559" s="13">
        <v>0</v>
      </c>
      <c r="L3559" s="13">
        <v>70</v>
      </c>
      <c r="M3559" s="13">
        <v>0</v>
      </c>
      <c r="N3559" s="14">
        <f>D3559*$D$17</f>
        <v>124.80000000000001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(N3559/100)*(I3559*$I$17)+(N3559/100)*(J3559*$J$17)+(N3559/100)*(L3559*$L$17)</f>
        <v>353.18400000000008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477.98400000000009</v>
      </c>
      <c r="Y3559" s="14">
        <f t="shared" si="1109"/>
        <v>0</v>
      </c>
      <c r="Z3559" s="14">
        <f t="shared" si="1110"/>
        <v>0</v>
      </c>
      <c r="AA3559" s="14">
        <f t="shared" si="1111"/>
        <v>0</v>
      </c>
      <c r="AB3559" s="14">
        <f t="shared" si="1113"/>
        <v>0</v>
      </c>
      <c r="AC3559" s="15">
        <f t="shared" si="1112"/>
        <v>478</v>
      </c>
      <c r="AD3559" s="48">
        <f>(ROUND(AC3559-AC3545,1)/AC3545)</f>
        <v>0.12523540489642185</v>
      </c>
      <c r="AE3559" s="113"/>
      <c r="AF3559" s="60"/>
    </row>
    <row r="3560" spans="1:32">
      <c r="A3560" s="106" t="s">
        <v>0</v>
      </c>
      <c r="B3560" s="92" t="s">
        <v>160</v>
      </c>
      <c r="C3560" s="50" t="s">
        <v>241</v>
      </c>
      <c r="D3560" s="11">
        <v>108</v>
      </c>
      <c r="E3560" s="11">
        <v>0</v>
      </c>
      <c r="F3560" s="11">
        <v>50</v>
      </c>
      <c r="G3560" s="11">
        <v>0</v>
      </c>
      <c r="H3560" s="11">
        <v>0</v>
      </c>
      <c r="I3560" s="51">
        <v>40</v>
      </c>
      <c r="J3560" s="51">
        <v>20</v>
      </c>
      <c r="K3560" s="51">
        <v>20</v>
      </c>
      <c r="L3560" s="51">
        <v>20</v>
      </c>
      <c r="M3560" s="51">
        <v>0</v>
      </c>
      <c r="N3560" s="52">
        <f>D3560*$D$3</f>
        <v>162</v>
      </c>
      <c r="O3560" s="52">
        <f>E3560*$E$3</f>
        <v>0</v>
      </c>
      <c r="P3560" s="52">
        <f>F3560*$F$3</f>
        <v>75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145.80000000000001</v>
      </c>
      <c r="T3560" s="52">
        <f>(O3560/100)*(K3560*$K$3)</f>
        <v>0</v>
      </c>
      <c r="U3560" s="52">
        <f>(P3560/100)*(K3560*$K$3)+(P3560/100)*(L3560*$L$3)</f>
        <v>45</v>
      </c>
      <c r="V3560" s="52">
        <f>(Q3560/100)*(L3560*$L$3)</f>
        <v>0</v>
      </c>
      <c r="W3560" s="52">
        <f>(R3560/100)*(K3560*$K$3)+(R3560/100)*(L3560*$L$3)</f>
        <v>0</v>
      </c>
      <c r="X3560" s="52">
        <f>N3560+S3560</f>
        <v>307.8</v>
      </c>
      <c r="Y3560" s="52">
        <f>O3560+T3560</f>
        <v>0</v>
      </c>
      <c r="Z3560" s="52">
        <f>P3560+U3560</f>
        <v>120</v>
      </c>
      <c r="AA3560" s="52">
        <f>Q3560+V3560</f>
        <v>0</v>
      </c>
      <c r="AB3560" s="52">
        <f>R3560+W3560</f>
        <v>0</v>
      </c>
      <c r="AC3560" s="53">
        <f>ROUND(X3560+Y3560+Z3560+AA3560+AB3560,1)</f>
        <v>427.8</v>
      </c>
      <c r="AD3560" s="58"/>
      <c r="AE3560" s="113" t="s">
        <v>813</v>
      </c>
      <c r="AF3560" s="60"/>
    </row>
    <row r="3561" spans="1:32">
      <c r="A3561" s="99" t="s">
        <v>814</v>
      </c>
      <c r="B3561" s="93">
        <v>15</v>
      </c>
      <c r="C3561" s="21" t="s">
        <v>324</v>
      </c>
      <c r="D3561" s="12">
        <v>108</v>
      </c>
      <c r="E3561" s="12">
        <v>0</v>
      </c>
      <c r="F3561" s="12">
        <v>50</v>
      </c>
      <c r="G3561" s="12">
        <v>0</v>
      </c>
      <c r="H3561" s="12">
        <v>0</v>
      </c>
      <c r="I3561" s="13">
        <v>61</v>
      </c>
      <c r="J3561" s="13">
        <v>41</v>
      </c>
      <c r="K3561" s="13">
        <v>20</v>
      </c>
      <c r="L3561" s="13">
        <v>20</v>
      </c>
      <c r="M3561" s="13">
        <v>0</v>
      </c>
      <c r="N3561" s="14">
        <f>D3561*$D$4</f>
        <v>140.4</v>
      </c>
      <c r="O3561" s="14">
        <f>E3561*$E$4</f>
        <v>0</v>
      </c>
      <c r="P3561" s="14">
        <f>F3561*$F$4</f>
        <v>65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257.77440000000001</v>
      </c>
      <c r="T3561" s="14">
        <f>(O3561/100)*(K3561*$K$4)</f>
        <v>0</v>
      </c>
      <c r="U3561" s="14">
        <f>(P3561/100)*(K3561*$K$4)+(P3561/100)*(L3561*$L$4)</f>
        <v>39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ref="X3561:X3574" si="1114">N3561+S3561</f>
        <v>398.17439999999999</v>
      </c>
      <c r="Y3561" s="14">
        <f t="shared" ref="Y3561:Y3574" si="1115">O3561+T3561</f>
        <v>0</v>
      </c>
      <c r="Z3561" s="14">
        <f t="shared" ref="Z3561:Z3574" si="1116">P3561+U3561</f>
        <v>104</v>
      </c>
      <c r="AA3561" s="14">
        <f t="shared" ref="AA3561:AA3574" si="1117">Q3561+V3561</f>
        <v>0</v>
      </c>
      <c r="AB3561" s="14">
        <f>R3561+W3561</f>
        <v>0</v>
      </c>
      <c r="AC3561" s="15">
        <f>ROUND(X3561+Y3561+Z3561+AA3561+AB3561,1)</f>
        <v>502.2</v>
      </c>
      <c r="AD3561" s="48">
        <f>(ROUND(AC3561-AC3560,1)/AC3560)</f>
        <v>0.17391304347826086</v>
      </c>
      <c r="AE3561" s="113"/>
      <c r="AF3561" s="60"/>
    </row>
    <row r="3562" spans="1:32">
      <c r="A3562" s="99" t="s">
        <v>815</v>
      </c>
      <c r="B3562" s="93">
        <v>15</v>
      </c>
      <c r="C3562" s="21" t="s">
        <v>849</v>
      </c>
      <c r="D3562" s="12">
        <v>108</v>
      </c>
      <c r="E3562" s="12">
        <v>0</v>
      </c>
      <c r="F3562" s="12">
        <v>50</v>
      </c>
      <c r="G3562" s="12">
        <v>0</v>
      </c>
      <c r="H3562" s="12">
        <v>0</v>
      </c>
      <c r="I3562" s="13">
        <v>40</v>
      </c>
      <c r="J3562" s="13">
        <v>20</v>
      </c>
      <c r="K3562" s="13">
        <v>20</v>
      </c>
      <c r="L3562" s="13">
        <v>20</v>
      </c>
      <c r="M3562" s="13">
        <v>0</v>
      </c>
      <c r="N3562" s="14">
        <f>D3562*$D$5</f>
        <v>151.19999999999999</v>
      </c>
      <c r="O3562" s="14">
        <f>E3562*$E$5</f>
        <v>0</v>
      </c>
      <c r="P3562" s="14">
        <f>F3562*$F$5</f>
        <v>70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136.07999999999998</v>
      </c>
      <c r="T3562" s="14">
        <f>(O3562/100)*(K3562*$K$5)</f>
        <v>0</v>
      </c>
      <c r="U3562" s="14">
        <f>(P3562/100)*(K3562*$K$5)+(P3562/100)*(L3562*$L$5)</f>
        <v>42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287.27999999999997</v>
      </c>
      <c r="Y3562" s="14">
        <f t="shared" si="1115"/>
        <v>0</v>
      </c>
      <c r="Z3562" s="14">
        <f t="shared" si="1116"/>
        <v>112</v>
      </c>
      <c r="AA3562" s="14">
        <f t="shared" si="1117"/>
        <v>0</v>
      </c>
      <c r="AB3562" s="14">
        <f>R3562+W3562</f>
        <v>0</v>
      </c>
      <c r="AC3562" s="15">
        <f t="shared" ref="AC3562:AC3574" si="1118">ROUND(X3562+Y3562+Z3562+AA3562+AB3562,1)</f>
        <v>399.3</v>
      </c>
      <c r="AD3562" s="48">
        <f>(ROUND(AC3562-AC3560,1)/AC3560)</f>
        <v>-6.6619915848527347E-2</v>
      </c>
      <c r="AE3562" s="113"/>
      <c r="AF3562" s="60"/>
    </row>
    <row r="3563" spans="1:32">
      <c r="A3563" s="99" t="s">
        <v>816</v>
      </c>
      <c r="B3563" s="93">
        <v>10</v>
      </c>
      <c r="C3563" s="21" t="s">
        <v>337</v>
      </c>
      <c r="D3563" s="12">
        <v>108</v>
      </c>
      <c r="E3563" s="12">
        <v>0</v>
      </c>
      <c r="F3563" s="12">
        <v>50</v>
      </c>
      <c r="G3563" s="12">
        <v>0</v>
      </c>
      <c r="H3563" s="12">
        <v>0</v>
      </c>
      <c r="I3563" s="13">
        <v>40</v>
      </c>
      <c r="J3563" s="13">
        <v>20</v>
      </c>
      <c r="K3563" s="13">
        <v>20</v>
      </c>
      <c r="L3563" s="13">
        <v>20</v>
      </c>
      <c r="M3563" s="13">
        <v>0</v>
      </c>
      <c r="N3563" s="14">
        <f>D3563*$D$6</f>
        <v>151.19999999999999</v>
      </c>
      <c r="O3563" s="14">
        <f>E3563*$E$6</f>
        <v>0</v>
      </c>
      <c r="P3563" s="14">
        <f>F3563*$F$6</f>
        <v>70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136.07999999999998</v>
      </c>
      <c r="T3563" s="14">
        <f>(O3563/100)*(K3563*$K$6)</f>
        <v>0</v>
      </c>
      <c r="U3563" s="14">
        <f>(P3563/100)*(K3563*$K$6)+(P3563/100)*(L3563*$L$6)</f>
        <v>42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287.27999999999997</v>
      </c>
      <c r="Y3563" s="14">
        <f t="shared" si="1115"/>
        <v>0</v>
      </c>
      <c r="Z3563" s="14">
        <f t="shared" si="1116"/>
        <v>112</v>
      </c>
      <c r="AA3563" s="14">
        <f t="shared" si="1117"/>
        <v>0</v>
      </c>
      <c r="AB3563" s="14">
        <f t="shared" ref="AB3563:AB3574" si="1119">R3563+W3563</f>
        <v>0</v>
      </c>
      <c r="AC3563" s="15">
        <f t="shared" si="1118"/>
        <v>399.3</v>
      </c>
      <c r="AD3563" s="48">
        <f>(ROUND(AC3563-AC3560,1)/AC3560)</f>
        <v>-6.6619915848527347E-2</v>
      </c>
      <c r="AE3563" s="113"/>
      <c r="AF3563" s="60"/>
    </row>
    <row r="3564" spans="1:32">
      <c r="A3564" s="99" t="s">
        <v>817</v>
      </c>
      <c r="B3564" s="93">
        <v>10</v>
      </c>
      <c r="C3564" s="21" t="s">
        <v>338</v>
      </c>
      <c r="D3564" s="12">
        <v>108</v>
      </c>
      <c r="E3564" s="12">
        <v>0</v>
      </c>
      <c r="F3564" s="12">
        <v>50</v>
      </c>
      <c r="G3564" s="12">
        <v>0</v>
      </c>
      <c r="H3564" s="12">
        <v>0</v>
      </c>
      <c r="I3564" s="13">
        <v>40</v>
      </c>
      <c r="J3564" s="13">
        <v>20</v>
      </c>
      <c r="K3564" s="13">
        <v>20</v>
      </c>
      <c r="L3564" s="13">
        <v>20</v>
      </c>
      <c r="M3564" s="13">
        <v>0</v>
      </c>
      <c r="N3564" s="14">
        <f>D3564*$D$7</f>
        <v>151.19999999999999</v>
      </c>
      <c r="O3564" s="14">
        <f>E3564*$E$7</f>
        <v>0</v>
      </c>
      <c r="P3564" s="14">
        <f>F3564*$F$7</f>
        <v>70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136.07999999999998</v>
      </c>
      <c r="T3564" s="14">
        <f>(O3564/100)*(K3564*$K$7)</f>
        <v>0</v>
      </c>
      <c r="U3564" s="14">
        <f>(P3564/100)*(K3564*$K$7)+(P3564/100)*(L3564*$L$7)</f>
        <v>42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287.27999999999997</v>
      </c>
      <c r="Y3564" s="14">
        <f t="shared" si="1115"/>
        <v>0</v>
      </c>
      <c r="Z3564" s="14">
        <f t="shared" si="1116"/>
        <v>112</v>
      </c>
      <c r="AA3564" s="14">
        <f t="shared" si="1117"/>
        <v>0</v>
      </c>
      <c r="AB3564" s="14">
        <f t="shared" si="1119"/>
        <v>0</v>
      </c>
      <c r="AC3564" s="15">
        <f t="shared" si="1118"/>
        <v>399.3</v>
      </c>
      <c r="AD3564" s="48">
        <f>(ROUND(AC3564-AC3560,1)/AC3560)</f>
        <v>-6.6619915848527347E-2</v>
      </c>
      <c r="AE3564" s="113"/>
      <c r="AF3564" s="60"/>
    </row>
    <row r="3565" spans="1:32">
      <c r="A3565" s="99" t="s">
        <v>666</v>
      </c>
      <c r="B3565" s="93"/>
      <c r="C3565" s="21" t="s">
        <v>339</v>
      </c>
      <c r="D3565" s="12">
        <v>108</v>
      </c>
      <c r="E3565" s="12">
        <v>0</v>
      </c>
      <c r="F3565" s="12">
        <v>50</v>
      </c>
      <c r="G3565" s="12">
        <v>0</v>
      </c>
      <c r="H3565" s="12">
        <v>0</v>
      </c>
      <c r="I3565" s="13">
        <v>40</v>
      </c>
      <c r="J3565" s="13">
        <v>20</v>
      </c>
      <c r="K3565" s="13">
        <v>20</v>
      </c>
      <c r="L3565" s="13">
        <v>20</v>
      </c>
      <c r="M3565" s="13">
        <v>0</v>
      </c>
      <c r="N3565" s="14">
        <f>D3565*$D$8</f>
        <v>151.19999999999999</v>
      </c>
      <c r="O3565" s="14">
        <f>E3565*$E$8</f>
        <v>0</v>
      </c>
      <c r="P3565" s="14">
        <f>F3565*$F$8</f>
        <v>70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136.07999999999998</v>
      </c>
      <c r="T3565" s="14">
        <f>(O3565/100)*(K3565*$K$8)</f>
        <v>0</v>
      </c>
      <c r="U3565" s="14">
        <f>(P3565/100)*(K3565*$K$8)+(P3565/100)*(L3565*$L$8)</f>
        <v>42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287.27999999999997</v>
      </c>
      <c r="Y3565" s="14">
        <f t="shared" si="1115"/>
        <v>0</v>
      </c>
      <c r="Z3565" s="14">
        <f t="shared" si="1116"/>
        <v>112</v>
      </c>
      <c r="AA3565" s="14">
        <f t="shared" si="1117"/>
        <v>0</v>
      </c>
      <c r="AB3565" s="14">
        <f t="shared" si="1119"/>
        <v>0</v>
      </c>
      <c r="AC3565" s="15">
        <f t="shared" si="1118"/>
        <v>399.3</v>
      </c>
      <c r="AD3565" s="48">
        <f>(ROUND(AC3565-AC3560,1)/AC3560)</f>
        <v>-6.6619915848527347E-2</v>
      </c>
      <c r="AE3565" s="113"/>
      <c r="AF3565" s="60"/>
    </row>
    <row r="3566" spans="1:32">
      <c r="A3566" s="99" t="s">
        <v>605</v>
      </c>
      <c r="B3566" s="93"/>
      <c r="C3566" s="21" t="s">
        <v>1</v>
      </c>
      <c r="D3566" s="12">
        <v>54</v>
      </c>
      <c r="E3566" s="12">
        <v>158</v>
      </c>
      <c r="F3566" s="12">
        <v>0</v>
      </c>
      <c r="G3566" s="12">
        <v>0</v>
      </c>
      <c r="H3566" s="12">
        <v>0</v>
      </c>
      <c r="I3566" s="13">
        <v>40</v>
      </c>
      <c r="J3566" s="13">
        <v>20</v>
      </c>
      <c r="K3566" s="13">
        <v>73</v>
      </c>
      <c r="L3566" s="13">
        <v>0</v>
      </c>
      <c r="M3566" s="13">
        <v>0</v>
      </c>
      <c r="N3566" s="14">
        <f>D3566*$D$9</f>
        <v>64.8</v>
      </c>
      <c r="O3566" s="14">
        <f>E3566*$E$9</f>
        <v>205.4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58.320000000000007</v>
      </c>
      <c r="T3566" s="14">
        <f>(O3566/100)*(K3566*$K$9)</f>
        <v>224.91300000000004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123.12</v>
      </c>
      <c r="Y3566" s="14">
        <f t="shared" si="1115"/>
        <v>430.31300000000005</v>
      </c>
      <c r="Z3566" s="14">
        <f t="shared" si="1116"/>
        <v>0</v>
      </c>
      <c r="AA3566" s="14">
        <f t="shared" si="1117"/>
        <v>0</v>
      </c>
      <c r="AB3566" s="14">
        <f t="shared" si="1119"/>
        <v>0</v>
      </c>
      <c r="AC3566" s="15">
        <f t="shared" si="1118"/>
        <v>553.4</v>
      </c>
      <c r="AD3566" s="48">
        <f>(ROUND(AC3566-AC3560,1)/AC3560)</f>
        <v>0.29359513791491348</v>
      </c>
      <c r="AE3566" s="113"/>
      <c r="AF3566" s="60"/>
    </row>
    <row r="3567" spans="1:32">
      <c r="A3567" s="99" t="s">
        <v>844</v>
      </c>
      <c r="B3567" s="93"/>
      <c r="C3567" s="21" t="s">
        <v>2</v>
      </c>
      <c r="D3567" s="12">
        <v>54</v>
      </c>
      <c r="E3567" s="12">
        <v>0</v>
      </c>
      <c r="F3567" s="12">
        <v>158</v>
      </c>
      <c r="G3567" s="12">
        <v>0</v>
      </c>
      <c r="H3567" s="12">
        <v>0</v>
      </c>
      <c r="I3567" s="13">
        <v>40</v>
      </c>
      <c r="J3567" s="13">
        <v>20</v>
      </c>
      <c r="K3567" s="13">
        <v>36.5</v>
      </c>
      <c r="L3567" s="13">
        <v>36.5</v>
      </c>
      <c r="M3567" s="13">
        <v>0</v>
      </c>
      <c r="N3567" s="14">
        <f>D3567*$D$10</f>
        <v>64.8</v>
      </c>
      <c r="O3567" s="14">
        <f>E3567*$E$10</f>
        <v>0</v>
      </c>
      <c r="P3567" s="14">
        <f>F3567*$F$10</f>
        <v>205.4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58.320000000000007</v>
      </c>
      <c r="T3567" s="14">
        <f>(O3567/100)*(K3567*$J$10)</f>
        <v>0</v>
      </c>
      <c r="U3567" s="14">
        <f>(P3567/100)*(K3567*$K$10)+(P3567/100)*(L3567*$L$10)</f>
        <v>224.91300000000004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123.12</v>
      </c>
      <c r="Y3567" s="14">
        <f t="shared" si="1115"/>
        <v>0</v>
      </c>
      <c r="Z3567" s="14">
        <f t="shared" si="1116"/>
        <v>430.31300000000005</v>
      </c>
      <c r="AA3567" s="14">
        <f t="shared" si="1117"/>
        <v>0</v>
      </c>
      <c r="AB3567" s="14">
        <f t="shared" si="1119"/>
        <v>0</v>
      </c>
      <c r="AC3567" s="15">
        <f t="shared" si="1118"/>
        <v>553.4</v>
      </c>
      <c r="AD3567" s="48">
        <f>(ROUND(AC3567-AC3560,1)/AC3560)</f>
        <v>0.29359513791491348</v>
      </c>
      <c r="AE3567" s="113"/>
      <c r="AF3567" s="60"/>
    </row>
    <row r="3568" spans="1:32">
      <c r="A3568" s="99" t="s">
        <v>845</v>
      </c>
      <c r="B3568" s="93"/>
      <c r="C3568" s="21" t="s">
        <v>3</v>
      </c>
      <c r="D3568" s="12">
        <v>54</v>
      </c>
      <c r="E3568" s="12">
        <v>0</v>
      </c>
      <c r="F3568" s="12">
        <v>0</v>
      </c>
      <c r="G3568" s="12">
        <v>158</v>
      </c>
      <c r="H3568" s="12">
        <v>0</v>
      </c>
      <c r="I3568" s="13">
        <v>40</v>
      </c>
      <c r="J3568" s="13">
        <v>20</v>
      </c>
      <c r="K3568" s="13">
        <v>0</v>
      </c>
      <c r="L3568" s="13">
        <v>73</v>
      </c>
      <c r="M3568" s="13">
        <v>0</v>
      </c>
      <c r="N3568" s="14">
        <f>D3568*$D$11</f>
        <v>64.8</v>
      </c>
      <c r="O3568" s="14">
        <f>E3568*$E$11</f>
        <v>0</v>
      </c>
      <c r="P3568" s="14">
        <f>F3568*$F$11</f>
        <v>0</v>
      </c>
      <c r="Q3568" s="14">
        <f>G3568*$G$11</f>
        <v>205.4</v>
      </c>
      <c r="R3568" s="14">
        <f>H3568*$H$11</f>
        <v>0</v>
      </c>
      <c r="S3568" s="14">
        <f>(N3568/100)*(I3568*$I$11)+(N3568/100)*(J3568*$J$11)</f>
        <v>58.320000000000007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224.91300000000004</v>
      </c>
      <c r="W3568" s="14">
        <f>(R3568/100)*(K3568*$K$11)+(R3568/100)*(L3568*$L$11)</f>
        <v>0</v>
      </c>
      <c r="X3568" s="14">
        <f t="shared" si="1114"/>
        <v>123.12</v>
      </c>
      <c r="Y3568" s="14">
        <f t="shared" si="1115"/>
        <v>0</v>
      </c>
      <c r="Z3568" s="14">
        <f t="shared" si="1116"/>
        <v>0</v>
      </c>
      <c r="AA3568" s="14">
        <f t="shared" si="1117"/>
        <v>430.31300000000005</v>
      </c>
      <c r="AB3568" s="14">
        <f t="shared" si="1119"/>
        <v>0</v>
      </c>
      <c r="AC3568" s="15">
        <f t="shared" si="1118"/>
        <v>553.4</v>
      </c>
      <c r="AD3568" s="48">
        <f>(ROUND(AC3568-AC3560,1)/AC3560)</f>
        <v>0.29359513791491348</v>
      </c>
      <c r="AE3568" s="113"/>
      <c r="AF3568" s="60"/>
    </row>
    <row r="3569" spans="1:32">
      <c r="A3569" s="99" t="s">
        <v>846</v>
      </c>
      <c r="B3569" s="93"/>
      <c r="C3569" s="21" t="s">
        <v>4</v>
      </c>
      <c r="D3569" s="12">
        <v>54</v>
      </c>
      <c r="E3569" s="12">
        <v>0</v>
      </c>
      <c r="F3569" s="12">
        <v>0</v>
      </c>
      <c r="G3569" s="12">
        <v>0</v>
      </c>
      <c r="H3569" s="12">
        <v>158</v>
      </c>
      <c r="I3569" s="13">
        <v>40</v>
      </c>
      <c r="J3569" s="13">
        <v>20</v>
      </c>
      <c r="K3569" s="13">
        <v>36.5</v>
      </c>
      <c r="L3569" s="13">
        <v>36.5</v>
      </c>
      <c r="M3569" s="13">
        <v>0</v>
      </c>
      <c r="N3569" s="14">
        <f>D3569*$D$12</f>
        <v>64.8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205.4</v>
      </c>
      <c r="S3569" s="14">
        <f>(N3569/100)*(I3569*$I$12)+(N3569/100)*(J3569*$J$12)</f>
        <v>58.320000000000007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224.91300000000004</v>
      </c>
      <c r="X3569" s="14">
        <f t="shared" si="1114"/>
        <v>123.12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19"/>
        <v>430.31300000000005</v>
      </c>
      <c r="AC3569" s="15">
        <f t="shared" si="1118"/>
        <v>553.4</v>
      </c>
      <c r="AD3569" s="48">
        <f>(ROUND(AC3569-AC3560,1)/AC3560)</f>
        <v>0.29359513791491348</v>
      </c>
      <c r="AE3569" s="113"/>
      <c r="AF3569" s="60"/>
    </row>
    <row r="3570" spans="1:32">
      <c r="A3570" s="99" t="s">
        <v>847</v>
      </c>
      <c r="B3570" s="93"/>
      <c r="C3570" s="21" t="s">
        <v>327</v>
      </c>
      <c r="D3570" s="12">
        <v>108</v>
      </c>
      <c r="E3570" s="12">
        <v>0</v>
      </c>
      <c r="F3570" s="12">
        <v>50</v>
      </c>
      <c r="G3570" s="12">
        <v>0</v>
      </c>
      <c r="H3570" s="12">
        <v>0</v>
      </c>
      <c r="I3570" s="13">
        <v>40</v>
      </c>
      <c r="J3570" s="13">
        <v>20</v>
      </c>
      <c r="K3570" s="13">
        <v>20</v>
      </c>
      <c r="L3570" s="13">
        <v>20</v>
      </c>
      <c r="M3570" s="13">
        <v>58</v>
      </c>
      <c r="N3570" s="14">
        <f>D3570*$D$13</f>
        <v>140.4</v>
      </c>
      <c r="O3570" s="14">
        <f>E3570*$E$13</f>
        <v>0</v>
      </c>
      <c r="P3570" s="14">
        <f>F3570*$F$13</f>
        <v>65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248.50800000000004</v>
      </c>
      <c r="T3570" s="14">
        <f>(O3570/100)*(K3570*$K$13)+(O3570/100)*(M3570*$M$13)</f>
        <v>0</v>
      </c>
      <c r="U3570" s="14">
        <f>(P3570/100)*(K3570*$K$13)+(P3570/100)*(L3570*$L$13)+(P3570/100)*(M3570*$M$13)</f>
        <v>95.550000000000011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388.90800000000002</v>
      </c>
      <c r="Y3570" s="14">
        <f t="shared" si="1115"/>
        <v>0</v>
      </c>
      <c r="Z3570" s="14">
        <f t="shared" si="1116"/>
        <v>160.55000000000001</v>
      </c>
      <c r="AA3570" s="14">
        <f t="shared" si="1117"/>
        <v>0</v>
      </c>
      <c r="AB3570" s="14">
        <f t="shared" si="1119"/>
        <v>0</v>
      </c>
      <c r="AC3570" s="15">
        <f t="shared" si="1118"/>
        <v>549.5</v>
      </c>
      <c r="AD3570" s="48">
        <f>(ROUND(AC3570-AC3560,1)/AC3560)</f>
        <v>0.28447872837774663</v>
      </c>
      <c r="AE3570" s="113"/>
      <c r="AF3570" s="60"/>
    </row>
    <row r="3571" spans="1:32">
      <c r="A3571" s="99" t="s">
        <v>848</v>
      </c>
      <c r="B3571" s="93"/>
      <c r="C3571" s="21" t="s">
        <v>328</v>
      </c>
      <c r="D3571" s="12">
        <v>148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20</v>
      </c>
      <c r="K3571" s="13">
        <v>63</v>
      </c>
      <c r="L3571" s="13">
        <v>0</v>
      </c>
      <c r="M3571" s="13">
        <v>0</v>
      </c>
      <c r="N3571" s="14">
        <f>D3571*$D$14</f>
        <v>192.4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354.97800000000007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547.37800000000004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19"/>
        <v>0</v>
      </c>
      <c r="AC3571" s="15">
        <f t="shared" si="1118"/>
        <v>547.4</v>
      </c>
      <c r="AD3571" s="48">
        <f>(ROUND(AC3571-AC3560,1)/AC3560)</f>
        <v>0.27956989247311825</v>
      </c>
      <c r="AE3571" s="113"/>
      <c r="AF3571" s="60"/>
    </row>
    <row r="3572" spans="1:32">
      <c r="A3572" s="99"/>
      <c r="B3572" s="93"/>
      <c r="C3572" s="21" t="s">
        <v>329</v>
      </c>
      <c r="D3572" s="12">
        <v>148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20</v>
      </c>
      <c r="K3572" s="13">
        <v>0</v>
      </c>
      <c r="L3572" s="13">
        <v>63</v>
      </c>
      <c r="M3572" s="13">
        <v>0</v>
      </c>
      <c r="N3572" s="14">
        <f>D3572*$D$15</f>
        <v>192.4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354.97800000000007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547.37800000000004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19"/>
        <v>0</v>
      </c>
      <c r="AC3572" s="15">
        <f t="shared" si="1118"/>
        <v>547.4</v>
      </c>
      <c r="AD3572" s="48">
        <f>(ROUND(AC3572-AC3560,1)/AC3560)</f>
        <v>0.27956989247311825</v>
      </c>
      <c r="AE3572" s="113"/>
      <c r="AF3572" s="60"/>
    </row>
    <row r="3573" spans="1:32">
      <c r="A3573" s="99"/>
      <c r="B3573" s="93"/>
      <c r="C3573" s="21" t="s">
        <v>325</v>
      </c>
      <c r="D3573" s="12">
        <v>108</v>
      </c>
      <c r="E3573" s="12">
        <v>0</v>
      </c>
      <c r="F3573" s="12">
        <v>50</v>
      </c>
      <c r="G3573" s="12">
        <v>0</v>
      </c>
      <c r="H3573" s="12">
        <v>0</v>
      </c>
      <c r="I3573" s="13">
        <v>40</v>
      </c>
      <c r="J3573" s="13">
        <v>56</v>
      </c>
      <c r="K3573" s="13">
        <v>20</v>
      </c>
      <c r="L3573" s="13">
        <v>20</v>
      </c>
      <c r="M3573" s="13">
        <v>0</v>
      </c>
      <c r="N3573" s="14">
        <f>D3573*$D$16</f>
        <v>140.4</v>
      </c>
      <c r="O3573" s="14">
        <f>E3573*$E$16</f>
        <v>0</v>
      </c>
      <c r="P3573" s="14">
        <f>F3573*$F$16</f>
        <v>65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236.99519999999998</v>
      </c>
      <c r="T3573" s="14">
        <f>(O3573/100)*(K3573*$K$16)</f>
        <v>0</v>
      </c>
      <c r="U3573" s="14">
        <f>(P3573/100)*(K3573*$K$16)+(P3573/100)*(L3573*$L$16)</f>
        <v>39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377.39519999999999</v>
      </c>
      <c r="Y3573" s="14">
        <f t="shared" si="1115"/>
        <v>0</v>
      </c>
      <c r="Z3573" s="14">
        <f t="shared" si="1116"/>
        <v>104</v>
      </c>
      <c r="AA3573" s="14">
        <f t="shared" si="1117"/>
        <v>0</v>
      </c>
      <c r="AB3573" s="14">
        <f t="shared" si="1119"/>
        <v>0</v>
      </c>
      <c r="AC3573" s="15">
        <f t="shared" si="1118"/>
        <v>481.4</v>
      </c>
      <c r="AD3573" s="48">
        <f>(ROUND(AC3573-AC3560,1)/AC3560)</f>
        <v>0.12529219261337074</v>
      </c>
      <c r="AE3573" s="111"/>
      <c r="AF3573" s="63"/>
    </row>
    <row r="3574" spans="1:32">
      <c r="A3574" s="99"/>
      <c r="B3574" s="93"/>
      <c r="C3574" s="21" t="s">
        <v>326</v>
      </c>
      <c r="D3574" s="12">
        <v>108</v>
      </c>
      <c r="E3574" s="12">
        <v>0</v>
      </c>
      <c r="F3574" s="12">
        <v>50</v>
      </c>
      <c r="G3574" s="12">
        <v>0</v>
      </c>
      <c r="H3574" s="12">
        <v>0</v>
      </c>
      <c r="I3574" s="13">
        <v>78</v>
      </c>
      <c r="J3574" s="13">
        <v>20</v>
      </c>
      <c r="K3574" s="13">
        <v>20</v>
      </c>
      <c r="L3574" s="13">
        <v>20</v>
      </c>
      <c r="M3574" s="13">
        <v>0</v>
      </c>
      <c r="N3574" s="14">
        <f>D3574*$D$17</f>
        <v>140.4</v>
      </c>
      <c r="O3574" s="14">
        <f>E3574*$E$17</f>
        <v>0</v>
      </c>
      <c r="P3574" s="14">
        <f>F3574*$F$17</f>
        <v>65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279.95760000000001</v>
      </c>
      <c r="T3574" s="14">
        <f>(O3574/100)*(K3574*$K$17)</f>
        <v>0</v>
      </c>
      <c r="U3574" s="14">
        <f>(P3574/100)*(K3574*$K$17)+(P3574/100)*(L3574*$L$17)</f>
        <v>39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420.35760000000005</v>
      </c>
      <c r="Y3574" s="14">
        <f t="shared" si="1115"/>
        <v>0</v>
      </c>
      <c r="Z3574" s="14">
        <f t="shared" si="1116"/>
        <v>104</v>
      </c>
      <c r="AA3574" s="14">
        <f t="shared" si="1117"/>
        <v>0</v>
      </c>
      <c r="AB3574" s="14">
        <f t="shared" si="1119"/>
        <v>0</v>
      </c>
      <c r="AC3574" s="15">
        <f t="shared" si="1118"/>
        <v>524.4</v>
      </c>
      <c r="AD3574" s="48">
        <f>(ROUND(AC3574-AC3560,1)/AC3560)</f>
        <v>0.22580645161290322</v>
      </c>
      <c r="AE3574" s="113"/>
      <c r="AF3574" s="60"/>
    </row>
    <row r="3575" spans="1:32">
      <c r="A3575" s="106" t="s">
        <v>0</v>
      </c>
      <c r="B3575" s="90" t="s">
        <v>161</v>
      </c>
      <c r="C3575" s="50" t="s">
        <v>241</v>
      </c>
      <c r="D3575" s="11">
        <v>102</v>
      </c>
      <c r="E3575" s="11">
        <v>50</v>
      </c>
      <c r="F3575" s="11">
        <v>0</v>
      </c>
      <c r="G3575" s="11">
        <v>0</v>
      </c>
      <c r="H3575" s="11">
        <v>0</v>
      </c>
      <c r="I3575" s="51">
        <v>20</v>
      </c>
      <c r="J3575" s="51">
        <v>30</v>
      </c>
      <c r="K3575" s="51">
        <v>50</v>
      </c>
      <c r="L3575" s="51">
        <v>0</v>
      </c>
      <c r="M3575" s="51">
        <v>0</v>
      </c>
      <c r="N3575" s="52">
        <f>D3575*$D$3</f>
        <v>153</v>
      </c>
      <c r="O3575" s="52">
        <f>E3575*$E$3</f>
        <v>75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114.75</v>
      </c>
      <c r="T3575" s="52">
        <f>(O3575/100)*(K3575*$K$3)</f>
        <v>56.25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8"/>
        <v>267.75</v>
      </c>
      <c r="Y3575" s="52">
        <f t="shared" si="1109"/>
        <v>131.25</v>
      </c>
      <c r="Z3575" s="52">
        <f t="shared" si="1110"/>
        <v>0</v>
      </c>
      <c r="AA3575" s="52">
        <f t="shared" si="1111"/>
        <v>0</v>
      </c>
      <c r="AB3575" s="52">
        <f>R3575+W3575</f>
        <v>0</v>
      </c>
      <c r="AC3575" s="53">
        <f>ROUND(X3575+Y3575+Z3575+AA3575+AB3575,1)</f>
        <v>399</v>
      </c>
      <c r="AD3575" s="58"/>
      <c r="AE3575" s="113"/>
      <c r="AF3575" s="60"/>
    </row>
    <row r="3576" spans="1:32">
      <c r="A3576" s="99" t="s">
        <v>814</v>
      </c>
      <c r="B3576" s="91">
        <v>16</v>
      </c>
      <c r="C3576" s="21" t="s">
        <v>324</v>
      </c>
      <c r="D3576" s="12">
        <v>102</v>
      </c>
      <c r="E3576" s="12">
        <v>50</v>
      </c>
      <c r="F3576" s="12">
        <v>0</v>
      </c>
      <c r="G3576" s="12">
        <v>0</v>
      </c>
      <c r="H3576" s="12">
        <v>0</v>
      </c>
      <c r="I3576" s="13">
        <v>42</v>
      </c>
      <c r="J3576" s="13">
        <v>52</v>
      </c>
      <c r="K3576" s="13">
        <v>50</v>
      </c>
      <c r="L3576" s="13">
        <v>0</v>
      </c>
      <c r="M3576" s="13">
        <v>0</v>
      </c>
      <c r="N3576" s="14">
        <f>D3576*$D$4</f>
        <v>132.6</v>
      </c>
      <c r="O3576" s="14">
        <f>E3576*$E$4</f>
        <v>65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224.35919999999999</v>
      </c>
      <c r="T3576" s="14">
        <f>(O3576/100)*(K3576*$K$4)</f>
        <v>48.75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8"/>
        <v>356.95920000000001</v>
      </c>
      <c r="Y3576" s="14">
        <f t="shared" si="1109"/>
        <v>113.75</v>
      </c>
      <c r="Z3576" s="14">
        <f t="shared" si="1110"/>
        <v>0</v>
      </c>
      <c r="AA3576" s="14">
        <f t="shared" si="1111"/>
        <v>0</v>
      </c>
      <c r="AB3576" s="14">
        <f>R3576+W3576</f>
        <v>0</v>
      </c>
      <c r="AC3576" s="15">
        <f>ROUND(X3576+Y3576+Z3576+AA3576+AB3576,1)</f>
        <v>470.7</v>
      </c>
      <c r="AD3576" s="48">
        <f>(ROUND(AC3576-AC3575,1)/AC3575)</f>
        <v>0.17969924812030075</v>
      </c>
      <c r="AE3576" s="113" t="s">
        <v>813</v>
      </c>
      <c r="AF3576" s="60"/>
    </row>
    <row r="3577" spans="1:32">
      <c r="A3577" s="99" t="s">
        <v>815</v>
      </c>
      <c r="B3577" s="91">
        <v>16</v>
      </c>
      <c r="C3577" s="21" t="s">
        <v>849</v>
      </c>
      <c r="D3577" s="12">
        <v>102</v>
      </c>
      <c r="E3577" s="12">
        <v>50</v>
      </c>
      <c r="F3577" s="12">
        <v>0</v>
      </c>
      <c r="G3577" s="12">
        <v>0</v>
      </c>
      <c r="H3577" s="12">
        <v>0</v>
      </c>
      <c r="I3577" s="13">
        <v>20</v>
      </c>
      <c r="J3577" s="13">
        <v>30</v>
      </c>
      <c r="K3577" s="13">
        <v>50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70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107.1</v>
      </c>
      <c r="T3577" s="14">
        <f>(O3577/100)*(K3577*$K$5)</f>
        <v>52.5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8"/>
        <v>249.89999999999998</v>
      </c>
      <c r="Y3577" s="14">
        <f t="shared" si="1109"/>
        <v>122.5</v>
      </c>
      <c r="Z3577" s="14">
        <f t="shared" si="1110"/>
        <v>0</v>
      </c>
      <c r="AA3577" s="14">
        <f t="shared" si="1111"/>
        <v>0</v>
      </c>
      <c r="AB3577" s="14">
        <f>R3577+W3577</f>
        <v>0</v>
      </c>
      <c r="AC3577" s="15">
        <f t="shared" ref="AC3577:AC3589" si="1120">ROUND(X3577+Y3577+Z3577+AA3577+AB3577,1)</f>
        <v>372.4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91">
        <v>20</v>
      </c>
      <c r="C3578" s="21" t="s">
        <v>337</v>
      </c>
      <c r="D3578" s="12">
        <v>102</v>
      </c>
      <c r="E3578" s="12">
        <v>50</v>
      </c>
      <c r="F3578" s="12">
        <v>0</v>
      </c>
      <c r="G3578" s="12">
        <v>0</v>
      </c>
      <c r="H3578" s="12">
        <v>0</v>
      </c>
      <c r="I3578" s="13">
        <v>20</v>
      </c>
      <c r="J3578" s="13">
        <v>30</v>
      </c>
      <c r="K3578" s="13">
        <v>50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70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107.1</v>
      </c>
      <c r="T3578" s="14">
        <f>(O3578/100)*(K3578*$K$6)</f>
        <v>52.5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8"/>
        <v>249.89999999999998</v>
      </c>
      <c r="Y3578" s="14">
        <f t="shared" si="1109"/>
        <v>122.5</v>
      </c>
      <c r="Z3578" s="14">
        <f t="shared" si="1110"/>
        <v>0</v>
      </c>
      <c r="AA3578" s="14">
        <f t="shared" si="1111"/>
        <v>0</v>
      </c>
      <c r="AB3578" s="14">
        <f t="shared" ref="AB3578:AB3589" si="1121">R3578+W3578</f>
        <v>0</v>
      </c>
      <c r="AC3578" s="15">
        <f t="shared" si="1120"/>
        <v>372.4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91">
        <v>20</v>
      </c>
      <c r="C3579" s="21" t="s">
        <v>338</v>
      </c>
      <c r="D3579" s="12">
        <v>102</v>
      </c>
      <c r="E3579" s="12">
        <v>50</v>
      </c>
      <c r="F3579" s="12">
        <v>0</v>
      </c>
      <c r="G3579" s="12">
        <v>0</v>
      </c>
      <c r="H3579" s="12">
        <v>0</v>
      </c>
      <c r="I3579" s="13">
        <v>20</v>
      </c>
      <c r="J3579" s="13">
        <v>30</v>
      </c>
      <c r="K3579" s="13">
        <v>50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70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107.1</v>
      </c>
      <c r="T3579" s="14">
        <f>(O3579/100)*(K3579*$K$7)</f>
        <v>52.5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8"/>
        <v>249.89999999999998</v>
      </c>
      <c r="Y3579" s="14">
        <f t="shared" si="1109"/>
        <v>122.5</v>
      </c>
      <c r="Z3579" s="14">
        <f t="shared" si="1110"/>
        <v>0</v>
      </c>
      <c r="AA3579" s="14">
        <f t="shared" si="1111"/>
        <v>0</v>
      </c>
      <c r="AB3579" s="14">
        <f t="shared" si="1121"/>
        <v>0</v>
      </c>
      <c r="AC3579" s="15">
        <f t="shared" si="1120"/>
        <v>372.4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91"/>
      <c r="C3580" s="21" t="s">
        <v>339</v>
      </c>
      <c r="D3580" s="12">
        <v>102</v>
      </c>
      <c r="E3580" s="12">
        <v>50</v>
      </c>
      <c r="F3580" s="12">
        <v>0</v>
      </c>
      <c r="G3580" s="12">
        <v>0</v>
      </c>
      <c r="H3580" s="12">
        <v>0</v>
      </c>
      <c r="I3580" s="13">
        <v>20</v>
      </c>
      <c r="J3580" s="13">
        <v>30</v>
      </c>
      <c r="K3580" s="13">
        <v>50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70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107.1</v>
      </c>
      <c r="T3580" s="14">
        <f>(O3580/100)*(K3580*$K$8)</f>
        <v>52.5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8"/>
        <v>249.89999999999998</v>
      </c>
      <c r="Y3580" s="14">
        <f t="shared" si="1109"/>
        <v>122.5</v>
      </c>
      <c r="Z3580" s="14">
        <f t="shared" si="1110"/>
        <v>0</v>
      </c>
      <c r="AA3580" s="14">
        <f t="shared" si="1111"/>
        <v>0</v>
      </c>
      <c r="AB3580" s="14">
        <f t="shared" si="1121"/>
        <v>0</v>
      </c>
      <c r="AC3580" s="15">
        <f t="shared" si="1120"/>
        <v>372.4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91"/>
      <c r="C3581" s="21" t="s">
        <v>1</v>
      </c>
      <c r="D3581" s="12">
        <v>51</v>
      </c>
      <c r="E3581" s="12">
        <v>152</v>
      </c>
      <c r="F3581" s="12">
        <v>0</v>
      </c>
      <c r="G3581" s="12">
        <v>0</v>
      </c>
      <c r="H3581" s="12">
        <v>0</v>
      </c>
      <c r="I3581" s="13">
        <v>20</v>
      </c>
      <c r="J3581" s="13">
        <v>30</v>
      </c>
      <c r="K3581" s="13">
        <v>71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197.6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45.9</v>
      </c>
      <c r="T3581" s="14">
        <f>(O3581/100)*(K3581*$K$9)</f>
        <v>210.44399999999999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8"/>
        <v>107.1</v>
      </c>
      <c r="Y3581" s="14">
        <f t="shared" si="1109"/>
        <v>408.04399999999998</v>
      </c>
      <c r="Z3581" s="14">
        <f t="shared" si="1110"/>
        <v>0</v>
      </c>
      <c r="AA3581" s="14">
        <f t="shared" si="1111"/>
        <v>0</v>
      </c>
      <c r="AB3581" s="14">
        <f t="shared" si="1121"/>
        <v>0</v>
      </c>
      <c r="AC3581" s="15">
        <f t="shared" si="1120"/>
        <v>515.1</v>
      </c>
      <c r="AD3581" s="48">
        <f>(ROUND(AC3581-AC3575,1)/AC3575)</f>
        <v>0.29097744360902256</v>
      </c>
      <c r="AE3581" s="113"/>
      <c r="AF3581" s="60"/>
    </row>
    <row r="3582" spans="1:32">
      <c r="A3582" s="99" t="s">
        <v>844</v>
      </c>
      <c r="B3582" s="91"/>
      <c r="C3582" s="21" t="s">
        <v>2</v>
      </c>
      <c r="D3582" s="12">
        <v>51</v>
      </c>
      <c r="E3582" s="12">
        <v>0</v>
      </c>
      <c r="F3582" s="12">
        <v>152</v>
      </c>
      <c r="G3582" s="12">
        <v>0</v>
      </c>
      <c r="H3582" s="12">
        <v>0</v>
      </c>
      <c r="I3582" s="13">
        <v>20</v>
      </c>
      <c r="J3582" s="13">
        <v>30</v>
      </c>
      <c r="K3582" s="13">
        <v>35.5</v>
      </c>
      <c r="L3582" s="13">
        <v>35.5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197.6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45.9</v>
      </c>
      <c r="T3582" s="14">
        <f>(O3582/100)*(K3582*$J$10)</f>
        <v>0</v>
      </c>
      <c r="U3582" s="14">
        <f>(P3582/100)*(K3582*$K$10)+(P3582/100)*(L3582*$L$10)</f>
        <v>210.44399999999999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8"/>
        <v>107.1</v>
      </c>
      <c r="Y3582" s="14">
        <f t="shared" si="1109"/>
        <v>0</v>
      </c>
      <c r="Z3582" s="14">
        <f t="shared" si="1110"/>
        <v>408.04399999999998</v>
      </c>
      <c r="AA3582" s="14">
        <f t="shared" si="1111"/>
        <v>0</v>
      </c>
      <c r="AB3582" s="14">
        <f t="shared" si="1121"/>
        <v>0</v>
      </c>
      <c r="AC3582" s="15">
        <f t="shared" si="1120"/>
        <v>515.1</v>
      </c>
      <c r="AD3582" s="48">
        <f>(ROUND(AC3582-AC3575,1)/AC3575)</f>
        <v>0.29097744360902256</v>
      </c>
      <c r="AE3582" s="113"/>
      <c r="AF3582" s="60"/>
    </row>
    <row r="3583" spans="1:32">
      <c r="A3583" s="99" t="s">
        <v>845</v>
      </c>
      <c r="B3583" s="91"/>
      <c r="C3583" s="21" t="s">
        <v>3</v>
      </c>
      <c r="D3583" s="12">
        <v>51</v>
      </c>
      <c r="E3583" s="12">
        <v>0</v>
      </c>
      <c r="F3583" s="12">
        <v>0</v>
      </c>
      <c r="G3583" s="12">
        <v>152</v>
      </c>
      <c r="H3583" s="12">
        <v>0</v>
      </c>
      <c r="I3583" s="13">
        <v>20</v>
      </c>
      <c r="J3583" s="13">
        <v>30</v>
      </c>
      <c r="K3583" s="13">
        <v>0</v>
      </c>
      <c r="L3583" s="13">
        <v>71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197.6</v>
      </c>
      <c r="R3583" s="14">
        <f>H3583*$H$11</f>
        <v>0</v>
      </c>
      <c r="S3583" s="14">
        <f>(N3583/100)*(I3583*$I$11)+(N3583/100)*(J3583*$J$11)</f>
        <v>45.9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210.44399999999999</v>
      </c>
      <c r="W3583" s="14">
        <f>(R3583/100)*(K3583*$K$11)+(R3583/100)*(L3583*$L$11)</f>
        <v>0</v>
      </c>
      <c r="X3583" s="14">
        <f t="shared" si="1108"/>
        <v>107.1</v>
      </c>
      <c r="Y3583" s="14">
        <f t="shared" si="1109"/>
        <v>0</v>
      </c>
      <c r="Z3583" s="14">
        <f t="shared" si="1110"/>
        <v>0</v>
      </c>
      <c r="AA3583" s="14">
        <f t="shared" si="1111"/>
        <v>408.04399999999998</v>
      </c>
      <c r="AB3583" s="14">
        <f t="shared" si="1121"/>
        <v>0</v>
      </c>
      <c r="AC3583" s="15">
        <f t="shared" si="1120"/>
        <v>515.1</v>
      </c>
      <c r="AD3583" s="48">
        <f>(ROUND(AC3583-AC3575,1)/AC3575)</f>
        <v>0.29097744360902256</v>
      </c>
      <c r="AE3583" s="113"/>
      <c r="AF3583" s="60"/>
    </row>
    <row r="3584" spans="1:32">
      <c r="A3584" s="99" t="s">
        <v>846</v>
      </c>
      <c r="B3584" s="91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152</v>
      </c>
      <c r="I3584" s="13">
        <v>20</v>
      </c>
      <c r="J3584" s="13">
        <v>30</v>
      </c>
      <c r="K3584" s="13">
        <v>35.5</v>
      </c>
      <c r="L3584" s="13">
        <v>35.5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197.6</v>
      </c>
      <c r="S3584" s="14">
        <f>(N3584/100)*(I3584*$I$12)+(N3584/100)*(J3584*$J$12)</f>
        <v>45.9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210.44399999999999</v>
      </c>
      <c r="X3584" s="14">
        <f t="shared" si="1108"/>
        <v>107.1</v>
      </c>
      <c r="Y3584" s="14">
        <f t="shared" si="1109"/>
        <v>0</v>
      </c>
      <c r="Z3584" s="14">
        <f t="shared" si="1110"/>
        <v>0</v>
      </c>
      <c r="AA3584" s="14">
        <f t="shared" si="1111"/>
        <v>0</v>
      </c>
      <c r="AB3584" s="14">
        <f t="shared" si="1121"/>
        <v>408.04399999999998</v>
      </c>
      <c r="AC3584" s="15">
        <f t="shared" si="1120"/>
        <v>515.1</v>
      </c>
      <c r="AD3584" s="48">
        <f>(ROUND(AC3584-AC3575,1)/AC3575)</f>
        <v>0.29097744360902256</v>
      </c>
      <c r="AE3584" s="113"/>
      <c r="AF3584" s="60"/>
    </row>
    <row r="3585" spans="1:32">
      <c r="A3585" s="99" t="s">
        <v>847</v>
      </c>
      <c r="B3585" s="91"/>
      <c r="C3585" s="21" t="s">
        <v>327</v>
      </c>
      <c r="D3585" s="12">
        <v>102</v>
      </c>
      <c r="E3585" s="12">
        <v>50</v>
      </c>
      <c r="F3585" s="12">
        <v>0</v>
      </c>
      <c r="G3585" s="12">
        <v>0</v>
      </c>
      <c r="H3585" s="12">
        <v>0</v>
      </c>
      <c r="I3585" s="13">
        <v>20</v>
      </c>
      <c r="J3585" s="13">
        <v>30</v>
      </c>
      <c r="K3585" s="13">
        <v>50</v>
      </c>
      <c r="L3585" s="13">
        <v>0</v>
      </c>
      <c r="M3585" s="13">
        <v>55</v>
      </c>
      <c r="N3585" s="14">
        <f>D3585*$D$13</f>
        <v>132.6</v>
      </c>
      <c r="O3585" s="14">
        <f>E3585*$E$13</f>
        <v>65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208.84499999999997</v>
      </c>
      <c r="T3585" s="14">
        <f>(O3585/100)*(K3585*$K$13)+(O3585/100)*(M3585*$M$13)</f>
        <v>102.375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8"/>
        <v>341.44499999999994</v>
      </c>
      <c r="Y3585" s="14">
        <f t="shared" si="1109"/>
        <v>167.375</v>
      </c>
      <c r="Z3585" s="14">
        <f t="shared" si="1110"/>
        <v>0</v>
      </c>
      <c r="AA3585" s="14">
        <f t="shared" si="1111"/>
        <v>0</v>
      </c>
      <c r="AB3585" s="14">
        <f t="shared" si="1121"/>
        <v>0</v>
      </c>
      <c r="AC3585" s="15">
        <f t="shared" si="1120"/>
        <v>508.8</v>
      </c>
      <c r="AD3585" s="48">
        <f>(ROUND(AC3585-AC3575,1)/AC3575)</f>
        <v>0.27518796992481204</v>
      </c>
      <c r="AE3585" s="113"/>
      <c r="AF3585" s="60"/>
    </row>
    <row r="3586" spans="1:32">
      <c r="A3586" s="99" t="s">
        <v>848</v>
      </c>
      <c r="B3586" s="91"/>
      <c r="C3586" s="21" t="s">
        <v>328</v>
      </c>
      <c r="D3586" s="12">
        <v>135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30</v>
      </c>
      <c r="K3586" s="13">
        <v>77</v>
      </c>
      <c r="L3586" s="13">
        <v>0</v>
      </c>
      <c r="M3586" s="13">
        <v>0</v>
      </c>
      <c r="N3586" s="14">
        <f>D3586*$D$14</f>
        <v>175.5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334.32749999999999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8"/>
        <v>509.82749999999999</v>
      </c>
      <c r="Y3586" s="14">
        <f t="shared" si="1109"/>
        <v>0</v>
      </c>
      <c r="Z3586" s="14">
        <f t="shared" si="1110"/>
        <v>0</v>
      </c>
      <c r="AA3586" s="14">
        <f t="shared" si="1111"/>
        <v>0</v>
      </c>
      <c r="AB3586" s="14">
        <f t="shared" si="1121"/>
        <v>0</v>
      </c>
      <c r="AC3586" s="15">
        <f t="shared" si="1120"/>
        <v>509.8</v>
      </c>
      <c r="AD3586" s="48">
        <f>(ROUND(AC3586-AC3575,1)/AC3575)</f>
        <v>0.27769423558897244</v>
      </c>
      <c r="AE3586" s="113"/>
      <c r="AF3586" s="60"/>
    </row>
    <row r="3587" spans="1:32">
      <c r="A3587" s="99"/>
      <c r="B3587" s="91"/>
      <c r="C3587" s="21" t="s">
        <v>329</v>
      </c>
      <c r="D3587" s="12">
        <v>135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30</v>
      </c>
      <c r="K3587" s="13">
        <v>0</v>
      </c>
      <c r="L3587" s="13">
        <v>77</v>
      </c>
      <c r="M3587" s="13">
        <v>0</v>
      </c>
      <c r="N3587" s="14">
        <f>D3587*$D$15</f>
        <v>175.5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334.32749999999999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8"/>
        <v>509.82749999999999</v>
      </c>
      <c r="Y3587" s="14">
        <f t="shared" si="1109"/>
        <v>0</v>
      </c>
      <c r="Z3587" s="14">
        <f t="shared" si="1110"/>
        <v>0</v>
      </c>
      <c r="AA3587" s="14">
        <f t="shared" si="1111"/>
        <v>0</v>
      </c>
      <c r="AB3587" s="14">
        <f t="shared" si="1121"/>
        <v>0</v>
      </c>
      <c r="AC3587" s="15">
        <f t="shared" si="1120"/>
        <v>509.8</v>
      </c>
      <c r="AD3587" s="48">
        <f>(ROUND(AC3587-AC3575,1)/AC3575)</f>
        <v>0.27769423558897244</v>
      </c>
      <c r="AE3587" s="113"/>
      <c r="AF3587" s="60"/>
    </row>
    <row r="3588" spans="1:32">
      <c r="A3588" s="99"/>
      <c r="B3588" s="91"/>
      <c r="C3588" s="21" t="s">
        <v>325</v>
      </c>
      <c r="D3588" s="12">
        <v>102</v>
      </c>
      <c r="E3588" s="12">
        <v>50</v>
      </c>
      <c r="F3588" s="12">
        <v>0</v>
      </c>
      <c r="G3588" s="12">
        <v>0</v>
      </c>
      <c r="H3588" s="12">
        <v>0</v>
      </c>
      <c r="I3588" s="13">
        <v>20</v>
      </c>
      <c r="J3588" s="13">
        <v>71</v>
      </c>
      <c r="K3588" s="13">
        <v>50</v>
      </c>
      <c r="L3588" s="13">
        <v>0</v>
      </c>
      <c r="M3588" s="13">
        <v>0</v>
      </c>
      <c r="N3588" s="14">
        <f>D3588*$D$16</f>
        <v>132.6</v>
      </c>
      <c r="O3588" s="14">
        <f>E3588*$E$16</f>
        <v>65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243.05579999999998</v>
      </c>
      <c r="T3588" s="14">
        <f>(O3588/100)*(K3588*$K$16)</f>
        <v>48.75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8"/>
        <v>375.6558</v>
      </c>
      <c r="Y3588" s="14">
        <f t="shared" si="1109"/>
        <v>113.75</v>
      </c>
      <c r="Z3588" s="14">
        <f t="shared" si="1110"/>
        <v>0</v>
      </c>
      <c r="AA3588" s="14">
        <f t="shared" si="1111"/>
        <v>0</v>
      </c>
      <c r="AB3588" s="14">
        <f t="shared" si="1121"/>
        <v>0</v>
      </c>
      <c r="AC3588" s="15">
        <f t="shared" si="1120"/>
        <v>489.4</v>
      </c>
      <c r="AD3588" s="48">
        <f>(ROUND(AC3588-AC3575,1)/AC3575)</f>
        <v>0.22656641604010028</v>
      </c>
      <c r="AE3588" s="113"/>
      <c r="AF3588" s="60"/>
    </row>
    <row r="3589" spans="1:32">
      <c r="A3589" s="99"/>
      <c r="B3589" s="91"/>
      <c r="C3589" s="21" t="s">
        <v>326</v>
      </c>
      <c r="D3589" s="12">
        <v>102</v>
      </c>
      <c r="E3589" s="12">
        <v>50</v>
      </c>
      <c r="F3589" s="12">
        <v>0</v>
      </c>
      <c r="G3589" s="12">
        <v>0</v>
      </c>
      <c r="H3589" s="12">
        <v>0</v>
      </c>
      <c r="I3589" s="13">
        <v>54</v>
      </c>
      <c r="J3589" s="13">
        <v>30</v>
      </c>
      <c r="K3589" s="13">
        <v>50</v>
      </c>
      <c r="L3589" s="13">
        <v>0</v>
      </c>
      <c r="M3589" s="13">
        <v>0</v>
      </c>
      <c r="N3589" s="14">
        <f>D3589*$D$17</f>
        <v>132.6</v>
      </c>
      <c r="O3589" s="14">
        <f>E3589*$E$17</f>
        <v>65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204.46919999999997</v>
      </c>
      <c r="T3589" s="14">
        <f>(O3589/100)*(K3589*$K$17)</f>
        <v>48.75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8"/>
        <v>337.06919999999997</v>
      </c>
      <c r="Y3589" s="14">
        <f t="shared" si="1109"/>
        <v>113.75</v>
      </c>
      <c r="Z3589" s="14">
        <f t="shared" si="1110"/>
        <v>0</v>
      </c>
      <c r="AA3589" s="14">
        <f t="shared" si="1111"/>
        <v>0</v>
      </c>
      <c r="AB3589" s="14">
        <f t="shared" si="1121"/>
        <v>0</v>
      </c>
      <c r="AC3589" s="15">
        <f t="shared" si="1120"/>
        <v>450.8</v>
      </c>
      <c r="AD3589" s="48">
        <f>(ROUND(AC3589-AC3575,1)/AC3575)</f>
        <v>0.12982456140350876</v>
      </c>
      <c r="AE3589" s="113"/>
      <c r="AF3589" s="60"/>
    </row>
    <row r="3590" spans="1:32">
      <c r="A3590" s="106" t="s">
        <v>0</v>
      </c>
      <c r="B3590" s="92" t="s">
        <v>162</v>
      </c>
      <c r="C3590" s="50" t="s">
        <v>242</v>
      </c>
      <c r="D3590" s="11">
        <v>112</v>
      </c>
      <c r="E3590" s="11">
        <v>0</v>
      </c>
      <c r="F3590" s="11">
        <v>0</v>
      </c>
      <c r="G3590" s="11">
        <v>50</v>
      </c>
      <c r="H3590" s="11">
        <v>0</v>
      </c>
      <c r="I3590" s="51">
        <v>10</v>
      </c>
      <c r="J3590" s="51">
        <v>40</v>
      </c>
      <c r="K3590" s="51">
        <v>0</v>
      </c>
      <c r="L3590" s="51">
        <v>40</v>
      </c>
      <c r="M3590" s="51">
        <v>0</v>
      </c>
      <c r="N3590" s="52">
        <f>D3590*$D$3</f>
        <v>168</v>
      </c>
      <c r="O3590" s="52">
        <f>E3590*$E$3</f>
        <v>0</v>
      </c>
      <c r="P3590" s="52">
        <f>F3590*$F$3</f>
        <v>0</v>
      </c>
      <c r="Q3590" s="52">
        <f>G3590*$G$3</f>
        <v>75</v>
      </c>
      <c r="R3590" s="52">
        <f>H3590*$H$3</f>
        <v>0</v>
      </c>
      <c r="S3590" s="52">
        <f>(N3590/100)*(I3590*$I$3)+(N3590/100)*(J3590*$J$3)</f>
        <v>126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45</v>
      </c>
      <c r="W3590" s="52">
        <f>(R3590/100)*(K3590*$K$3)+(R3590/100)*(L3590*$L$3)</f>
        <v>0</v>
      </c>
      <c r="X3590" s="52">
        <f t="shared" si="1108"/>
        <v>294</v>
      </c>
      <c r="Y3590" s="52">
        <f t="shared" si="1109"/>
        <v>0</v>
      </c>
      <c r="Z3590" s="52">
        <f t="shared" si="1110"/>
        <v>0</v>
      </c>
      <c r="AA3590" s="52">
        <f t="shared" si="1111"/>
        <v>120</v>
      </c>
      <c r="AB3590" s="52">
        <f>R3590+W3590</f>
        <v>0</v>
      </c>
      <c r="AC3590" s="53">
        <f>ROUND(X3590+Y3590+Z3590+AA3590+AB3590,1)</f>
        <v>414</v>
      </c>
      <c r="AD3590" s="58"/>
      <c r="AE3590" s="113"/>
      <c r="AF3590" s="60"/>
    </row>
    <row r="3591" spans="1:32">
      <c r="A3591" s="99" t="s">
        <v>814</v>
      </c>
      <c r="B3591" s="93">
        <v>18</v>
      </c>
      <c r="C3591" s="21" t="s">
        <v>324</v>
      </c>
      <c r="D3591" s="12">
        <v>112</v>
      </c>
      <c r="E3591" s="12">
        <v>0</v>
      </c>
      <c r="F3591" s="12">
        <v>0</v>
      </c>
      <c r="G3591" s="12">
        <v>50</v>
      </c>
      <c r="H3591" s="12">
        <v>0</v>
      </c>
      <c r="I3591" s="13">
        <v>30</v>
      </c>
      <c r="J3591" s="13">
        <v>60</v>
      </c>
      <c r="K3591" s="13">
        <v>0</v>
      </c>
      <c r="L3591" s="13">
        <v>40</v>
      </c>
      <c r="M3591" s="13">
        <v>0</v>
      </c>
      <c r="N3591" s="14">
        <f>D3591*$D$4</f>
        <v>145.6</v>
      </c>
      <c r="O3591" s="14">
        <f>E3591*$E$4</f>
        <v>0</v>
      </c>
      <c r="P3591" s="14">
        <f>F3591*$F$4</f>
        <v>0</v>
      </c>
      <c r="Q3591" s="14">
        <f>G3591*$G$4</f>
        <v>65</v>
      </c>
      <c r="R3591" s="14">
        <f>H3591*$H$4</f>
        <v>0</v>
      </c>
      <c r="S3591" s="14">
        <f>(N3591/100)*(I3591*$I$4)+(N3591/100)*(J3591*$J$4)</f>
        <v>235.87199999999999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39</v>
      </c>
      <c r="W3591" s="14">
        <f>(R3591/100)*(K3591*$K$4)+(R3591/100)*(L3591*$L$4)</f>
        <v>0</v>
      </c>
      <c r="X3591" s="14">
        <f t="shared" ref="X3591:X3604" si="1122">N3591+S3591</f>
        <v>381.47199999999998</v>
      </c>
      <c r="Y3591" s="14">
        <f t="shared" ref="Y3591:Y3604" si="1123">O3591+T3591</f>
        <v>0</v>
      </c>
      <c r="Z3591" s="14">
        <f t="shared" ref="Z3591:Z3604" si="1124">P3591+U3591</f>
        <v>0</v>
      </c>
      <c r="AA3591" s="14">
        <f t="shared" ref="AA3591:AA3604" si="1125">Q3591+V3591</f>
        <v>104</v>
      </c>
      <c r="AB3591" s="14">
        <f>R3591+W3591</f>
        <v>0</v>
      </c>
      <c r="AC3591" s="15">
        <f>ROUND(X3591+Y3591+Z3591+AA3591+AB3591,1)</f>
        <v>485.5</v>
      </c>
      <c r="AD3591" s="48">
        <f>(ROUND(AC3591-AC3590,1)/AC3590)</f>
        <v>0.17270531400966183</v>
      </c>
      <c r="AE3591" s="113" t="s">
        <v>813</v>
      </c>
      <c r="AF3591" s="60"/>
    </row>
    <row r="3592" spans="1:32">
      <c r="A3592" s="99" t="s">
        <v>815</v>
      </c>
      <c r="B3592" s="93">
        <v>18</v>
      </c>
      <c r="C3592" s="21" t="s">
        <v>849</v>
      </c>
      <c r="D3592" s="12">
        <v>112</v>
      </c>
      <c r="E3592" s="12">
        <v>0</v>
      </c>
      <c r="F3592" s="12">
        <v>0</v>
      </c>
      <c r="G3592" s="12">
        <v>50</v>
      </c>
      <c r="H3592" s="12">
        <v>0</v>
      </c>
      <c r="I3592" s="13">
        <v>10</v>
      </c>
      <c r="J3592" s="13">
        <v>40</v>
      </c>
      <c r="K3592" s="13">
        <v>0</v>
      </c>
      <c r="L3592" s="13">
        <v>40</v>
      </c>
      <c r="M3592" s="13">
        <v>0</v>
      </c>
      <c r="N3592" s="14">
        <f>D3592*$D$5</f>
        <v>156.79999999999998</v>
      </c>
      <c r="O3592" s="14">
        <f>E3592*$E$5</f>
        <v>0</v>
      </c>
      <c r="P3592" s="14">
        <f>F3592*$F$5</f>
        <v>0</v>
      </c>
      <c r="Q3592" s="14">
        <f>G3592*$G$5</f>
        <v>70</v>
      </c>
      <c r="R3592" s="14">
        <f>H3592*$H$5</f>
        <v>0</v>
      </c>
      <c r="S3592" s="14">
        <f>(N3592/100)*(I3592*$I$5)+(N3592/100)*(J3592*$J$5)</f>
        <v>117.59999999999998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42</v>
      </c>
      <c r="W3592" s="14">
        <f>(R3592/100)*(K3592*$K$5)+(R3592/100)*(L3592*$L$5)</f>
        <v>0</v>
      </c>
      <c r="X3592" s="14">
        <f t="shared" si="1122"/>
        <v>274.39999999999998</v>
      </c>
      <c r="Y3592" s="14">
        <f t="shared" si="1123"/>
        <v>0</v>
      </c>
      <c r="Z3592" s="14">
        <f t="shared" si="1124"/>
        <v>0</v>
      </c>
      <c r="AA3592" s="14">
        <f t="shared" si="1125"/>
        <v>112</v>
      </c>
      <c r="AB3592" s="14">
        <f>R3592+W3592</f>
        <v>0</v>
      </c>
      <c r="AC3592" s="15">
        <f t="shared" ref="AC3592:AC3604" si="1126">ROUND(X3592+Y3592+Z3592+AA3592+AB3592,1)</f>
        <v>386.4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816</v>
      </c>
      <c r="B3593" s="93">
        <v>0</v>
      </c>
      <c r="C3593" s="21" t="s">
        <v>337</v>
      </c>
      <c r="D3593" s="12">
        <v>112</v>
      </c>
      <c r="E3593" s="12">
        <v>0</v>
      </c>
      <c r="F3593" s="12">
        <v>0</v>
      </c>
      <c r="G3593" s="12">
        <v>50</v>
      </c>
      <c r="H3593" s="12">
        <v>0</v>
      </c>
      <c r="I3593" s="13">
        <v>10</v>
      </c>
      <c r="J3593" s="13">
        <v>40</v>
      </c>
      <c r="K3593" s="13">
        <v>0</v>
      </c>
      <c r="L3593" s="13">
        <v>40</v>
      </c>
      <c r="M3593" s="13">
        <v>0</v>
      </c>
      <c r="N3593" s="14">
        <f>D3593*$D$6</f>
        <v>156.79999999999998</v>
      </c>
      <c r="O3593" s="14">
        <f>E3593*$E$6</f>
        <v>0</v>
      </c>
      <c r="P3593" s="14">
        <f>F3593*$F$6</f>
        <v>0</v>
      </c>
      <c r="Q3593" s="14">
        <f>G3593*$G$6</f>
        <v>70</v>
      </c>
      <c r="R3593" s="14">
        <f>H3593*$H$6</f>
        <v>0</v>
      </c>
      <c r="S3593" s="14">
        <f>(N3593/100)*(I3593*$I$6)+(N3593/100)*(J3593*$J$6)</f>
        <v>117.59999999999998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42</v>
      </c>
      <c r="W3593" s="14">
        <f>(R3593/100)*(K3593*$K$6)+(R3593/100)*(L3593*$L$6)</f>
        <v>0</v>
      </c>
      <c r="X3593" s="14">
        <f t="shared" si="1122"/>
        <v>274.39999999999998</v>
      </c>
      <c r="Y3593" s="14">
        <f t="shared" si="1123"/>
        <v>0</v>
      </c>
      <c r="Z3593" s="14">
        <f t="shared" si="1124"/>
        <v>0</v>
      </c>
      <c r="AA3593" s="14">
        <f t="shared" si="1125"/>
        <v>112</v>
      </c>
      <c r="AB3593" s="14">
        <f t="shared" ref="AB3593:AB3604" si="1127">R3593+W3593</f>
        <v>0</v>
      </c>
      <c r="AC3593" s="15">
        <f t="shared" si="1126"/>
        <v>386.4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817</v>
      </c>
      <c r="B3594" s="93">
        <v>0</v>
      </c>
      <c r="C3594" s="21" t="s">
        <v>338</v>
      </c>
      <c r="D3594" s="12">
        <v>112</v>
      </c>
      <c r="E3594" s="12">
        <v>0</v>
      </c>
      <c r="F3594" s="12">
        <v>0</v>
      </c>
      <c r="G3594" s="12">
        <v>50</v>
      </c>
      <c r="H3594" s="12">
        <v>0</v>
      </c>
      <c r="I3594" s="13">
        <v>10</v>
      </c>
      <c r="J3594" s="13">
        <v>40</v>
      </c>
      <c r="K3594" s="13">
        <v>0</v>
      </c>
      <c r="L3594" s="13">
        <v>40</v>
      </c>
      <c r="M3594" s="13">
        <v>0</v>
      </c>
      <c r="N3594" s="14">
        <f>D3594*$D$7</f>
        <v>156.79999999999998</v>
      </c>
      <c r="O3594" s="14">
        <f>E3594*$E$7</f>
        <v>0</v>
      </c>
      <c r="P3594" s="14">
        <f>F3594*$F$7</f>
        <v>0</v>
      </c>
      <c r="Q3594" s="14">
        <f>G3594*$G$7</f>
        <v>70</v>
      </c>
      <c r="R3594" s="14">
        <f>H3594*$H$7</f>
        <v>0</v>
      </c>
      <c r="S3594" s="14">
        <f>(N3594/100)*(I3594*$I$7)+(N3594/100)*(J3594*$J$7)</f>
        <v>117.59999999999998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42</v>
      </c>
      <c r="W3594" s="14">
        <f>(R3594/100)*(K3594*$K$7)+(R3594/100)*(L3594*$L$7)</f>
        <v>0</v>
      </c>
      <c r="X3594" s="14">
        <f t="shared" si="1122"/>
        <v>274.39999999999998</v>
      </c>
      <c r="Y3594" s="14">
        <f t="shared" si="1123"/>
        <v>0</v>
      </c>
      <c r="Z3594" s="14">
        <f t="shared" si="1124"/>
        <v>0</v>
      </c>
      <c r="AA3594" s="14">
        <f t="shared" si="1125"/>
        <v>112</v>
      </c>
      <c r="AB3594" s="14">
        <f t="shared" si="1127"/>
        <v>0</v>
      </c>
      <c r="AC3594" s="15">
        <f t="shared" si="1126"/>
        <v>386.4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666</v>
      </c>
      <c r="B3595" s="93"/>
      <c r="C3595" s="21" t="s">
        <v>339</v>
      </c>
      <c r="D3595" s="12">
        <v>112</v>
      </c>
      <c r="E3595" s="12">
        <v>0</v>
      </c>
      <c r="F3595" s="12">
        <v>0</v>
      </c>
      <c r="G3595" s="12">
        <v>50</v>
      </c>
      <c r="H3595" s="12">
        <v>0</v>
      </c>
      <c r="I3595" s="13">
        <v>10</v>
      </c>
      <c r="J3595" s="13">
        <v>40</v>
      </c>
      <c r="K3595" s="13">
        <v>0</v>
      </c>
      <c r="L3595" s="13">
        <v>40</v>
      </c>
      <c r="M3595" s="13">
        <v>0</v>
      </c>
      <c r="N3595" s="14">
        <f>D3595*$D$8</f>
        <v>156.79999999999998</v>
      </c>
      <c r="O3595" s="14">
        <f>E3595*$E$8</f>
        <v>0</v>
      </c>
      <c r="P3595" s="14">
        <f>F3595*$F$8</f>
        <v>0</v>
      </c>
      <c r="Q3595" s="14">
        <f>G3595*$G$8</f>
        <v>70</v>
      </c>
      <c r="R3595" s="14">
        <f>H3595*$H$8</f>
        <v>0</v>
      </c>
      <c r="S3595" s="14">
        <f>(N3595/100)*(I3595*$I$8)+(N3595/100)*(J3595*$J$8)</f>
        <v>117.59999999999998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42</v>
      </c>
      <c r="W3595" s="14">
        <f>(R3595/100)*(K3595*$K$8)+(R3595/100)*(L3595*$L$8)</f>
        <v>0</v>
      </c>
      <c r="X3595" s="14">
        <f t="shared" si="1122"/>
        <v>274.39999999999998</v>
      </c>
      <c r="Y3595" s="14">
        <f t="shared" si="1123"/>
        <v>0</v>
      </c>
      <c r="Z3595" s="14">
        <f t="shared" si="1124"/>
        <v>0</v>
      </c>
      <c r="AA3595" s="14">
        <f t="shared" si="1125"/>
        <v>112</v>
      </c>
      <c r="AB3595" s="14">
        <f t="shared" si="1127"/>
        <v>0</v>
      </c>
      <c r="AC3595" s="15">
        <f t="shared" si="1126"/>
        <v>386.4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605</v>
      </c>
      <c r="B3596" s="93"/>
      <c r="C3596" s="21" t="s">
        <v>1</v>
      </c>
      <c r="D3596" s="12">
        <v>56</v>
      </c>
      <c r="E3596" s="12">
        <v>162</v>
      </c>
      <c r="F3596" s="12">
        <v>0</v>
      </c>
      <c r="G3596" s="12">
        <v>0</v>
      </c>
      <c r="H3596" s="12">
        <v>0</v>
      </c>
      <c r="I3596" s="13">
        <v>10</v>
      </c>
      <c r="J3596" s="13">
        <v>40</v>
      </c>
      <c r="K3596" s="13">
        <v>65</v>
      </c>
      <c r="L3596" s="13">
        <v>0</v>
      </c>
      <c r="M3596" s="13">
        <v>0</v>
      </c>
      <c r="N3596" s="14">
        <f>D3596*$D$9</f>
        <v>67.2</v>
      </c>
      <c r="O3596" s="14">
        <f>E3596*$E$9</f>
        <v>210.6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50.4</v>
      </c>
      <c r="T3596" s="14">
        <f>(O3596/100)*(K3596*$K$9)</f>
        <v>205.33499999999998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2"/>
        <v>117.6</v>
      </c>
      <c r="Y3596" s="14">
        <f t="shared" si="1123"/>
        <v>415.93499999999995</v>
      </c>
      <c r="Z3596" s="14">
        <f t="shared" si="1124"/>
        <v>0</v>
      </c>
      <c r="AA3596" s="14">
        <f t="shared" si="1125"/>
        <v>0</v>
      </c>
      <c r="AB3596" s="14">
        <f t="shared" si="1127"/>
        <v>0</v>
      </c>
      <c r="AC3596" s="15">
        <f t="shared" si="1126"/>
        <v>533.5</v>
      </c>
      <c r="AD3596" s="48">
        <f>(ROUND(AC3596-AC3590,1)/AC3590)</f>
        <v>0.28864734299516909</v>
      </c>
      <c r="AE3596" s="113"/>
      <c r="AF3596" s="60"/>
    </row>
    <row r="3597" spans="1:32">
      <c r="A3597" s="99" t="s">
        <v>844</v>
      </c>
      <c r="B3597" s="93"/>
      <c r="C3597" s="21" t="s">
        <v>2</v>
      </c>
      <c r="D3597" s="12">
        <v>56</v>
      </c>
      <c r="E3597" s="12">
        <v>0</v>
      </c>
      <c r="F3597" s="12">
        <v>162</v>
      </c>
      <c r="G3597" s="12">
        <v>0</v>
      </c>
      <c r="H3597" s="12">
        <v>0</v>
      </c>
      <c r="I3597" s="13">
        <v>10</v>
      </c>
      <c r="J3597" s="13">
        <v>40</v>
      </c>
      <c r="K3597" s="13">
        <v>32.5</v>
      </c>
      <c r="L3597" s="13">
        <v>32.5</v>
      </c>
      <c r="M3597" s="13">
        <v>0</v>
      </c>
      <c r="N3597" s="14">
        <f>D3597*$D$10</f>
        <v>67.2</v>
      </c>
      <c r="O3597" s="14">
        <f>E3597*$E$10</f>
        <v>0</v>
      </c>
      <c r="P3597" s="14">
        <f>F3597*$F$10</f>
        <v>210.6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50.4</v>
      </c>
      <c r="T3597" s="14">
        <f>(O3597/100)*(K3597*$J$10)</f>
        <v>0</v>
      </c>
      <c r="U3597" s="14">
        <f>(P3597/100)*(K3597*$K$10)+(P3597/100)*(L3597*$L$10)</f>
        <v>205.33499999999998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2"/>
        <v>117.6</v>
      </c>
      <c r="Y3597" s="14">
        <f t="shared" si="1123"/>
        <v>0</v>
      </c>
      <c r="Z3597" s="14">
        <f t="shared" si="1124"/>
        <v>415.93499999999995</v>
      </c>
      <c r="AA3597" s="14">
        <f t="shared" si="1125"/>
        <v>0</v>
      </c>
      <c r="AB3597" s="14">
        <f t="shared" si="1127"/>
        <v>0</v>
      </c>
      <c r="AC3597" s="15">
        <f t="shared" si="1126"/>
        <v>533.5</v>
      </c>
      <c r="AD3597" s="48">
        <f>(ROUND(AC3597-AC3590,1)/AC3590)</f>
        <v>0.28864734299516909</v>
      </c>
      <c r="AE3597" s="113"/>
      <c r="AF3597" s="60"/>
    </row>
    <row r="3598" spans="1:32">
      <c r="A3598" s="99" t="s">
        <v>845</v>
      </c>
      <c r="B3598" s="93"/>
      <c r="C3598" s="21" t="s">
        <v>3</v>
      </c>
      <c r="D3598" s="12">
        <v>56</v>
      </c>
      <c r="E3598" s="12">
        <v>0</v>
      </c>
      <c r="F3598" s="12">
        <v>0</v>
      </c>
      <c r="G3598" s="12">
        <v>162</v>
      </c>
      <c r="H3598" s="12">
        <v>0</v>
      </c>
      <c r="I3598" s="13">
        <v>10</v>
      </c>
      <c r="J3598" s="13">
        <v>40</v>
      </c>
      <c r="K3598" s="13">
        <v>0</v>
      </c>
      <c r="L3598" s="13">
        <v>65</v>
      </c>
      <c r="M3598" s="13">
        <v>0</v>
      </c>
      <c r="N3598" s="14">
        <f>D3598*$D$11</f>
        <v>67.2</v>
      </c>
      <c r="O3598" s="14">
        <f>E3598*$E$11</f>
        <v>0</v>
      </c>
      <c r="P3598" s="14">
        <f>F3598*$F$11</f>
        <v>0</v>
      </c>
      <c r="Q3598" s="14">
        <f>G3598*$G$11</f>
        <v>210.6</v>
      </c>
      <c r="R3598" s="14">
        <f>H3598*$H$11</f>
        <v>0</v>
      </c>
      <c r="S3598" s="14">
        <f>(N3598/100)*(I3598*$I$11)+(N3598/100)*(J3598*$J$11)</f>
        <v>50.4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205.33499999999998</v>
      </c>
      <c r="W3598" s="14">
        <f>(R3598/100)*(K3598*$K$11)+(R3598/100)*(L3598*$L$11)</f>
        <v>0</v>
      </c>
      <c r="X3598" s="14">
        <f t="shared" si="1122"/>
        <v>117.6</v>
      </c>
      <c r="Y3598" s="14">
        <f t="shared" si="1123"/>
        <v>0</v>
      </c>
      <c r="Z3598" s="14">
        <f t="shared" si="1124"/>
        <v>0</v>
      </c>
      <c r="AA3598" s="14">
        <f t="shared" si="1125"/>
        <v>415.93499999999995</v>
      </c>
      <c r="AB3598" s="14">
        <f t="shared" si="1127"/>
        <v>0</v>
      </c>
      <c r="AC3598" s="15">
        <f t="shared" si="1126"/>
        <v>533.5</v>
      </c>
      <c r="AD3598" s="48">
        <f>(ROUND(AC3598-AC3590,1)/AC3590)</f>
        <v>0.28864734299516909</v>
      </c>
      <c r="AE3598" s="113"/>
      <c r="AF3598" s="60"/>
    </row>
    <row r="3599" spans="1:32">
      <c r="A3599" s="99" t="s">
        <v>846</v>
      </c>
      <c r="B3599" s="93"/>
      <c r="C3599" s="21" t="s">
        <v>4</v>
      </c>
      <c r="D3599" s="12">
        <v>56</v>
      </c>
      <c r="E3599" s="12">
        <v>0</v>
      </c>
      <c r="F3599" s="12">
        <v>0</v>
      </c>
      <c r="G3599" s="12">
        <v>0</v>
      </c>
      <c r="H3599" s="12">
        <v>162</v>
      </c>
      <c r="I3599" s="13">
        <v>10</v>
      </c>
      <c r="J3599" s="13">
        <v>40</v>
      </c>
      <c r="K3599" s="13">
        <v>32.5</v>
      </c>
      <c r="L3599" s="13">
        <v>32.5</v>
      </c>
      <c r="M3599" s="13">
        <v>0</v>
      </c>
      <c r="N3599" s="14">
        <f>D3599*$D$12</f>
        <v>67.2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210.6</v>
      </c>
      <c r="S3599" s="14">
        <f>(N3599/100)*(I3599*$I$12)+(N3599/100)*(J3599*$J$12)</f>
        <v>50.4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205.33499999999998</v>
      </c>
      <c r="X3599" s="14">
        <f t="shared" si="1122"/>
        <v>117.6</v>
      </c>
      <c r="Y3599" s="14">
        <f t="shared" si="1123"/>
        <v>0</v>
      </c>
      <c r="Z3599" s="14">
        <f t="shared" si="1124"/>
        <v>0</v>
      </c>
      <c r="AA3599" s="14">
        <f t="shared" si="1125"/>
        <v>0</v>
      </c>
      <c r="AB3599" s="14">
        <f t="shared" si="1127"/>
        <v>415.93499999999995</v>
      </c>
      <c r="AC3599" s="15">
        <f t="shared" si="1126"/>
        <v>533.5</v>
      </c>
      <c r="AD3599" s="48">
        <f>(ROUND(AC3599-AC3590,1)/AC3590)</f>
        <v>0.28864734299516909</v>
      </c>
      <c r="AE3599" s="113"/>
      <c r="AF3599" s="60"/>
    </row>
    <row r="3600" spans="1:32">
      <c r="A3600" s="99" t="s">
        <v>847</v>
      </c>
      <c r="B3600" s="93"/>
      <c r="C3600" s="21" t="s">
        <v>327</v>
      </c>
      <c r="D3600" s="12">
        <v>112</v>
      </c>
      <c r="E3600" s="12">
        <v>0</v>
      </c>
      <c r="F3600" s="12">
        <v>0</v>
      </c>
      <c r="G3600" s="12">
        <v>50</v>
      </c>
      <c r="H3600" s="12">
        <v>0</v>
      </c>
      <c r="I3600" s="13">
        <v>10</v>
      </c>
      <c r="J3600" s="13">
        <v>40</v>
      </c>
      <c r="K3600" s="13">
        <v>0</v>
      </c>
      <c r="L3600" s="13">
        <v>40</v>
      </c>
      <c r="M3600" s="13">
        <v>54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65</v>
      </c>
      <c r="R3600" s="14">
        <f>H3600*$H$13</f>
        <v>0</v>
      </c>
      <c r="S3600" s="14">
        <f>(N3600/100)*(I3600*$I$14)+(N3600/100)*(J3600*$J$14)+(N3600/100)*(M3600*$M$14)</f>
        <v>227.136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91.65</v>
      </c>
      <c r="W3600" s="14">
        <f>(R3600/100)*(K3600*$K$13)+(R3600/100)*(L3600*$L$13)+(R3600/100)*(M3600*$M$13)</f>
        <v>0</v>
      </c>
      <c r="X3600" s="14">
        <f t="shared" si="1122"/>
        <v>372.73599999999999</v>
      </c>
      <c r="Y3600" s="14">
        <f t="shared" si="1123"/>
        <v>0</v>
      </c>
      <c r="Z3600" s="14">
        <f t="shared" si="1124"/>
        <v>0</v>
      </c>
      <c r="AA3600" s="14">
        <f t="shared" si="1125"/>
        <v>156.65</v>
      </c>
      <c r="AB3600" s="14">
        <f t="shared" si="1127"/>
        <v>0</v>
      </c>
      <c r="AC3600" s="15">
        <f t="shared" si="1126"/>
        <v>529.4</v>
      </c>
      <c r="AD3600" s="48">
        <f>(ROUND(AC3600-AC3590,1)/AC3590)</f>
        <v>0.278743961352657</v>
      </c>
      <c r="AE3600" s="113"/>
      <c r="AF3600" s="60"/>
    </row>
    <row r="3601" spans="1:32">
      <c r="A3601" s="99" t="s">
        <v>848</v>
      </c>
      <c r="B3601" s="93"/>
      <c r="C3601" s="21" t="s">
        <v>328</v>
      </c>
      <c r="D3601" s="12">
        <v>140</v>
      </c>
      <c r="E3601" s="12">
        <v>0</v>
      </c>
      <c r="F3601" s="12">
        <v>0</v>
      </c>
      <c r="G3601" s="12">
        <v>0</v>
      </c>
      <c r="H3601" s="12">
        <v>0</v>
      </c>
      <c r="I3601" s="13">
        <v>10</v>
      </c>
      <c r="J3601" s="13">
        <v>40</v>
      </c>
      <c r="K3601" s="13">
        <v>78</v>
      </c>
      <c r="L3601" s="13">
        <v>0</v>
      </c>
      <c r="M3601" s="13">
        <v>0</v>
      </c>
      <c r="N3601" s="14">
        <f>D3601*$D$14</f>
        <v>182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349.44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2"/>
        <v>531.44000000000005</v>
      </c>
      <c r="Y3601" s="14">
        <f t="shared" si="1123"/>
        <v>0</v>
      </c>
      <c r="Z3601" s="14">
        <f t="shared" si="1124"/>
        <v>0</v>
      </c>
      <c r="AA3601" s="14">
        <f t="shared" si="1125"/>
        <v>0</v>
      </c>
      <c r="AB3601" s="14">
        <f t="shared" si="1127"/>
        <v>0</v>
      </c>
      <c r="AC3601" s="15">
        <f t="shared" si="1126"/>
        <v>531.4</v>
      </c>
      <c r="AD3601" s="48">
        <f>(ROUND(AC3601-AC3590,1)/AC3590)</f>
        <v>0.28357487922705316</v>
      </c>
      <c r="AE3601" s="113"/>
      <c r="AF3601" s="60"/>
    </row>
    <row r="3602" spans="1:32">
      <c r="A3602" s="99"/>
      <c r="B3602" s="93"/>
      <c r="C3602" s="21" t="s">
        <v>329</v>
      </c>
      <c r="D3602" s="12">
        <v>140</v>
      </c>
      <c r="E3602" s="12">
        <v>0</v>
      </c>
      <c r="F3602" s="12">
        <v>0</v>
      </c>
      <c r="G3602" s="12">
        <v>0</v>
      </c>
      <c r="H3602" s="12">
        <v>0</v>
      </c>
      <c r="I3602" s="13">
        <v>10</v>
      </c>
      <c r="J3602" s="13">
        <v>40</v>
      </c>
      <c r="K3602" s="13">
        <v>0</v>
      </c>
      <c r="L3602" s="13">
        <v>78</v>
      </c>
      <c r="M3602" s="13">
        <v>0</v>
      </c>
      <c r="N3602" s="14">
        <f>D3602*$D$15</f>
        <v>182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349.44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2"/>
        <v>531.44000000000005</v>
      </c>
      <c r="Y3602" s="14">
        <f t="shared" si="1123"/>
        <v>0</v>
      </c>
      <c r="Z3602" s="14">
        <f t="shared" si="1124"/>
        <v>0</v>
      </c>
      <c r="AA3602" s="14">
        <f t="shared" si="1125"/>
        <v>0</v>
      </c>
      <c r="AB3602" s="14">
        <f t="shared" si="1127"/>
        <v>0</v>
      </c>
      <c r="AC3602" s="15">
        <f t="shared" si="1126"/>
        <v>531.4</v>
      </c>
      <c r="AD3602" s="48">
        <f>(ROUND(AC3602-AC3590,1)/AC3590)</f>
        <v>0.28357487922705316</v>
      </c>
      <c r="AE3602" s="113"/>
      <c r="AF3602" s="60"/>
    </row>
    <row r="3603" spans="1:32">
      <c r="A3603" s="99"/>
      <c r="B3603" s="93"/>
      <c r="C3603" s="21" t="s">
        <v>325</v>
      </c>
      <c r="D3603" s="12">
        <v>112</v>
      </c>
      <c r="E3603" s="12">
        <v>0</v>
      </c>
      <c r="F3603" s="12">
        <v>0</v>
      </c>
      <c r="G3603" s="12">
        <v>50</v>
      </c>
      <c r="H3603" s="12">
        <v>0</v>
      </c>
      <c r="I3603" s="13">
        <v>10</v>
      </c>
      <c r="J3603" s="13">
        <v>73</v>
      </c>
      <c r="K3603" s="13">
        <v>0</v>
      </c>
      <c r="L3603" s="13">
        <v>40</v>
      </c>
      <c r="M3603" s="13">
        <v>0</v>
      </c>
      <c r="N3603" s="14">
        <f>D3603*$D$16</f>
        <v>145.6</v>
      </c>
      <c r="O3603" s="14">
        <f>E3603*$E$16</f>
        <v>0</v>
      </c>
      <c r="P3603" s="14">
        <f>F3603*$F$16</f>
        <v>0</v>
      </c>
      <c r="Q3603" s="14">
        <f>G3603*$G$16</f>
        <v>65</v>
      </c>
      <c r="R3603" s="14">
        <f>H3603*$H$16</f>
        <v>0</v>
      </c>
      <c r="S3603" s="14">
        <f>(N3603/100)*(I3603*$I$16)+(N3603/100)*(J3603*$J$16)</f>
        <v>259.02239999999995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39</v>
      </c>
      <c r="W3603" s="14">
        <f>(R3603/100)*(K3603*$K$16)+(R3603/100)*(L3603*$L$16)</f>
        <v>0</v>
      </c>
      <c r="X3603" s="14">
        <f t="shared" si="1122"/>
        <v>404.62239999999997</v>
      </c>
      <c r="Y3603" s="14">
        <f t="shared" si="1123"/>
        <v>0</v>
      </c>
      <c r="Z3603" s="14">
        <f t="shared" si="1124"/>
        <v>0</v>
      </c>
      <c r="AA3603" s="14">
        <f t="shared" si="1125"/>
        <v>104</v>
      </c>
      <c r="AB3603" s="14">
        <f t="shared" si="1127"/>
        <v>0</v>
      </c>
      <c r="AC3603" s="15">
        <f t="shared" si="1126"/>
        <v>508.6</v>
      </c>
      <c r="AD3603" s="48">
        <f>(ROUND(AC3603-AC3590,1)/AC3590)</f>
        <v>0.22850241545893718</v>
      </c>
      <c r="AE3603" s="113"/>
      <c r="AF3603" s="60"/>
    </row>
    <row r="3604" spans="1:32">
      <c r="A3604" s="99"/>
      <c r="B3604" s="93"/>
      <c r="C3604" s="21" t="s">
        <v>326</v>
      </c>
      <c r="D3604" s="12">
        <v>112</v>
      </c>
      <c r="E3604" s="12">
        <v>0</v>
      </c>
      <c r="F3604" s="12">
        <v>0</v>
      </c>
      <c r="G3604" s="12">
        <v>50</v>
      </c>
      <c r="H3604" s="12">
        <v>0</v>
      </c>
      <c r="I3604" s="13">
        <v>47</v>
      </c>
      <c r="J3604" s="13">
        <v>40</v>
      </c>
      <c r="K3604" s="13">
        <v>0</v>
      </c>
      <c r="L3604" s="13">
        <v>40</v>
      </c>
      <c r="M3604" s="13">
        <v>0</v>
      </c>
      <c r="N3604" s="14">
        <f>D3604*$D$17</f>
        <v>145.6</v>
      </c>
      <c r="O3604" s="14">
        <f>E3604*$E$17</f>
        <v>0</v>
      </c>
      <c r="P3604" s="14">
        <f>F3604*$F$17</f>
        <v>0</v>
      </c>
      <c r="Q3604" s="14">
        <f>G3604*$G$17</f>
        <v>65</v>
      </c>
      <c r="R3604" s="14">
        <f>H3604*$H$17</f>
        <v>0</v>
      </c>
      <c r="S3604" s="14">
        <f>(N3604/100)*(I3604*$I$17)+(N3604/100)*(J3604*$J$17)</f>
        <v>215.6336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39</v>
      </c>
      <c r="W3604" s="14">
        <f>(R3604/100)*(K3604*$K$17)+(R3604/100)*(L3604*$L$17)</f>
        <v>0</v>
      </c>
      <c r="X3604" s="14">
        <f t="shared" si="1122"/>
        <v>361.23360000000002</v>
      </c>
      <c r="Y3604" s="14">
        <f t="shared" si="1123"/>
        <v>0</v>
      </c>
      <c r="Z3604" s="14">
        <f t="shared" si="1124"/>
        <v>0</v>
      </c>
      <c r="AA3604" s="14">
        <f t="shared" si="1125"/>
        <v>104</v>
      </c>
      <c r="AB3604" s="14">
        <f t="shared" si="1127"/>
        <v>0</v>
      </c>
      <c r="AC3604" s="15">
        <f t="shared" si="1126"/>
        <v>465.2</v>
      </c>
      <c r="AD3604" s="48">
        <f>(ROUND(AC3604-AC3590,1)/AC3590)</f>
        <v>0.12367149758454107</v>
      </c>
      <c r="AE3604" s="111"/>
      <c r="AF3604" s="63"/>
    </row>
    <row r="3605" spans="1:32">
      <c r="A3605" s="106" t="s">
        <v>0</v>
      </c>
      <c r="B3605" s="90" t="s">
        <v>165</v>
      </c>
      <c r="C3605" s="50" t="s">
        <v>242</v>
      </c>
      <c r="D3605" s="11">
        <v>110</v>
      </c>
      <c r="E3605" s="11">
        <v>0</v>
      </c>
      <c r="F3605" s="11">
        <v>0</v>
      </c>
      <c r="G3605" s="11">
        <v>0</v>
      </c>
      <c r="H3605" s="11">
        <v>0</v>
      </c>
      <c r="I3605" s="51">
        <v>60</v>
      </c>
      <c r="J3605" s="51">
        <v>40</v>
      </c>
      <c r="K3605" s="51">
        <v>0</v>
      </c>
      <c r="L3605" s="51">
        <v>0</v>
      </c>
      <c r="M3605" s="51">
        <v>0</v>
      </c>
      <c r="N3605" s="52">
        <f>D3605*$D$3</f>
        <v>165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247.5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ref="X3605:AB3607" si="1128">N3605+S3605</f>
        <v>412.5</v>
      </c>
      <c r="Y3605" s="52">
        <f t="shared" si="1128"/>
        <v>0</v>
      </c>
      <c r="Z3605" s="52">
        <f t="shared" si="1128"/>
        <v>0</v>
      </c>
      <c r="AA3605" s="52">
        <f t="shared" si="1128"/>
        <v>0</v>
      </c>
      <c r="AB3605" s="52">
        <f t="shared" si="1128"/>
        <v>0</v>
      </c>
      <c r="AC3605" s="53">
        <f>ROUND(X3605+Y3605+Z3605+AA3605+AB3605,1)</f>
        <v>412.5</v>
      </c>
      <c r="AD3605" s="58"/>
      <c r="AE3605" s="113"/>
      <c r="AF3605" s="60"/>
    </row>
    <row r="3606" spans="1:32">
      <c r="A3606" s="99" t="s">
        <v>814</v>
      </c>
      <c r="B3606" s="91">
        <v>16</v>
      </c>
      <c r="C3606" s="21" t="s">
        <v>324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75</v>
      </c>
      <c r="J3606" s="13">
        <v>58</v>
      </c>
      <c r="K3606" s="13">
        <v>0</v>
      </c>
      <c r="L3606" s="13">
        <v>0</v>
      </c>
      <c r="M3606" s="13">
        <v>0</v>
      </c>
      <c r="N3606" s="14">
        <f>D3606*$D$4</f>
        <v>143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342.34199999999998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8"/>
        <v>485.34199999999998</v>
      </c>
      <c r="Y3606" s="14">
        <f t="shared" si="1128"/>
        <v>0</v>
      </c>
      <c r="Z3606" s="14">
        <f t="shared" si="1128"/>
        <v>0</v>
      </c>
      <c r="AA3606" s="14">
        <f t="shared" si="1128"/>
        <v>0</v>
      </c>
      <c r="AB3606" s="14">
        <f t="shared" si="1128"/>
        <v>0</v>
      </c>
      <c r="AC3606" s="15">
        <f>ROUND(X3606+Y3606+Z3606+AA3606+AB3606,1)</f>
        <v>485.3</v>
      </c>
      <c r="AD3606" s="48">
        <f>(ROUND(AC3606-AC3605,1)/AC3605)</f>
        <v>0.17648484848484847</v>
      </c>
      <c r="AE3606" s="113"/>
      <c r="AF3606" s="60"/>
    </row>
    <row r="3607" spans="1:32">
      <c r="A3607" s="99" t="s">
        <v>815</v>
      </c>
      <c r="B3607" s="91">
        <v>16</v>
      </c>
      <c r="C3607" s="21" t="s">
        <v>849</v>
      </c>
      <c r="D3607" s="12">
        <v>110</v>
      </c>
      <c r="E3607" s="12">
        <v>0</v>
      </c>
      <c r="F3607" s="12">
        <v>0</v>
      </c>
      <c r="G3607" s="12">
        <v>0</v>
      </c>
      <c r="H3607" s="12">
        <v>0</v>
      </c>
      <c r="I3607" s="13">
        <v>60</v>
      </c>
      <c r="J3607" s="13">
        <v>40</v>
      </c>
      <c r="K3607" s="13">
        <v>0</v>
      </c>
      <c r="L3607" s="13">
        <v>0</v>
      </c>
      <c r="M3607" s="13">
        <v>0</v>
      </c>
      <c r="N3607" s="14">
        <f>D3607*$D$5</f>
        <v>154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231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8"/>
        <v>385</v>
      </c>
      <c r="Y3607" s="14">
        <f t="shared" si="1128"/>
        <v>0</v>
      </c>
      <c r="Z3607" s="14">
        <f t="shared" si="1128"/>
        <v>0</v>
      </c>
      <c r="AA3607" s="14">
        <f t="shared" si="1128"/>
        <v>0</v>
      </c>
      <c r="AB3607" s="14">
        <f t="shared" si="1128"/>
        <v>0</v>
      </c>
      <c r="AC3607" s="15">
        <f t="shared" ref="AC3607:AC3619" si="1129">ROUND(X3607+Y3607+Z3607+AA3607+AB3607,1)</f>
        <v>385</v>
      </c>
      <c r="AD3607" s="48">
        <f>(ROUND(AC3607-AC3605,1)/AC3605)</f>
        <v>-6.6666666666666666E-2</v>
      </c>
      <c r="AE3607" s="113" t="s">
        <v>813</v>
      </c>
      <c r="AF3607" s="60"/>
    </row>
    <row r="3608" spans="1:32">
      <c r="A3608" s="99" t="s">
        <v>816</v>
      </c>
      <c r="B3608" s="91">
        <v>0</v>
      </c>
      <c r="C3608" s="21" t="s">
        <v>337</v>
      </c>
      <c r="D3608" s="12">
        <v>110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40</v>
      </c>
      <c r="K3608" s="13">
        <v>0</v>
      </c>
      <c r="L3608" s="13">
        <v>0</v>
      </c>
      <c r="M3608" s="13">
        <v>0</v>
      </c>
      <c r="N3608" s="14">
        <f>D3608*$D$6</f>
        <v>154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231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ref="X3608:X3620" si="1130">N3608+S3608</f>
        <v>385</v>
      </c>
      <c r="Y3608" s="14">
        <f t="shared" ref="Y3608:Y3620" si="1131">O3608+T3608</f>
        <v>0</v>
      </c>
      <c r="Z3608" s="14">
        <f t="shared" ref="Z3608:Z3620" si="1132">P3608+U3608</f>
        <v>0</v>
      </c>
      <c r="AA3608" s="14">
        <f t="shared" ref="AA3608:AA3620" si="1133">Q3608+V3608</f>
        <v>0</v>
      </c>
      <c r="AB3608" s="14">
        <f t="shared" ref="AB3608:AB3619" si="1134">R3608+W3608</f>
        <v>0</v>
      </c>
      <c r="AC3608" s="15">
        <f t="shared" si="1129"/>
        <v>385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817</v>
      </c>
      <c r="B3609" s="91">
        <v>0</v>
      </c>
      <c r="C3609" s="21" t="s">
        <v>338</v>
      </c>
      <c r="D3609" s="12">
        <v>110</v>
      </c>
      <c r="E3609" s="12">
        <v>0</v>
      </c>
      <c r="F3609" s="12">
        <v>0</v>
      </c>
      <c r="G3609" s="12">
        <v>0</v>
      </c>
      <c r="H3609" s="12">
        <v>0</v>
      </c>
      <c r="I3609" s="13">
        <v>60</v>
      </c>
      <c r="J3609" s="13">
        <v>40</v>
      </c>
      <c r="K3609" s="13">
        <v>0</v>
      </c>
      <c r="L3609" s="13">
        <v>0</v>
      </c>
      <c r="M3609" s="13">
        <v>0</v>
      </c>
      <c r="N3609" s="14">
        <f>D3609*$D$7</f>
        <v>154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231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0"/>
        <v>385</v>
      </c>
      <c r="Y3609" s="14">
        <f t="shared" si="1131"/>
        <v>0</v>
      </c>
      <c r="Z3609" s="14">
        <f t="shared" si="1132"/>
        <v>0</v>
      </c>
      <c r="AA3609" s="14">
        <f t="shared" si="1133"/>
        <v>0</v>
      </c>
      <c r="AB3609" s="14">
        <f t="shared" si="1134"/>
        <v>0</v>
      </c>
      <c r="AC3609" s="15">
        <f t="shared" si="1129"/>
        <v>385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666</v>
      </c>
      <c r="B3610" s="91"/>
      <c r="C3610" s="21" t="s">
        <v>339</v>
      </c>
      <c r="D3610" s="12">
        <v>110</v>
      </c>
      <c r="E3610" s="12">
        <v>0</v>
      </c>
      <c r="F3610" s="12">
        <v>0</v>
      </c>
      <c r="G3610" s="12">
        <v>0</v>
      </c>
      <c r="H3610" s="12">
        <v>0</v>
      </c>
      <c r="I3610" s="13">
        <v>60</v>
      </c>
      <c r="J3610" s="13">
        <v>40</v>
      </c>
      <c r="K3610" s="13">
        <v>0</v>
      </c>
      <c r="L3610" s="13">
        <v>0</v>
      </c>
      <c r="M3610" s="13">
        <v>0</v>
      </c>
      <c r="N3610" s="14">
        <f>D3610*$D$8</f>
        <v>154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231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0"/>
        <v>385</v>
      </c>
      <c r="Y3610" s="14">
        <f t="shared" si="1131"/>
        <v>0</v>
      </c>
      <c r="Z3610" s="14">
        <f t="shared" si="1132"/>
        <v>0</v>
      </c>
      <c r="AA3610" s="14">
        <f t="shared" si="1133"/>
        <v>0</v>
      </c>
      <c r="AB3610" s="14">
        <f t="shared" si="1134"/>
        <v>0</v>
      </c>
      <c r="AC3610" s="15">
        <f t="shared" si="1129"/>
        <v>385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605</v>
      </c>
      <c r="B3611" s="91"/>
      <c r="C3611" s="21" t="s">
        <v>1</v>
      </c>
      <c r="D3611" s="12">
        <v>55</v>
      </c>
      <c r="E3611" s="12">
        <v>110</v>
      </c>
      <c r="F3611" s="12">
        <v>0</v>
      </c>
      <c r="G3611" s="12">
        <v>0</v>
      </c>
      <c r="H3611" s="12">
        <v>0</v>
      </c>
      <c r="I3611" s="13">
        <v>60</v>
      </c>
      <c r="J3611" s="13">
        <v>40</v>
      </c>
      <c r="K3611" s="13">
        <v>105</v>
      </c>
      <c r="L3611" s="13">
        <v>0</v>
      </c>
      <c r="M3611" s="13">
        <v>0</v>
      </c>
      <c r="N3611" s="14">
        <f>D3611*$D$9</f>
        <v>66</v>
      </c>
      <c r="O3611" s="14">
        <f>E3611*$E$9</f>
        <v>143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99</v>
      </c>
      <c r="T3611" s="14">
        <f>(O3611/100)*(K3611*$K$9)</f>
        <v>225.22499999999999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0"/>
        <v>165</v>
      </c>
      <c r="Y3611" s="14">
        <f t="shared" si="1131"/>
        <v>368.22500000000002</v>
      </c>
      <c r="Z3611" s="14">
        <f t="shared" si="1132"/>
        <v>0</v>
      </c>
      <c r="AA3611" s="14">
        <f t="shared" si="1133"/>
        <v>0</v>
      </c>
      <c r="AB3611" s="14">
        <f t="shared" si="1134"/>
        <v>0</v>
      </c>
      <c r="AC3611" s="15">
        <f t="shared" si="1129"/>
        <v>533.20000000000005</v>
      </c>
      <c r="AD3611" s="48">
        <f>(ROUND(AC3611-AC3605,1)/AC3605)</f>
        <v>0.29260606060606059</v>
      </c>
      <c r="AE3611" s="113"/>
      <c r="AF3611" s="60"/>
    </row>
    <row r="3612" spans="1:32">
      <c r="A3612" s="99" t="s">
        <v>844</v>
      </c>
      <c r="B3612" s="91"/>
      <c r="C3612" s="21" t="s">
        <v>2</v>
      </c>
      <c r="D3612" s="12">
        <v>55</v>
      </c>
      <c r="E3612" s="12">
        <v>0</v>
      </c>
      <c r="F3612" s="12">
        <v>110</v>
      </c>
      <c r="G3612" s="12">
        <v>0</v>
      </c>
      <c r="H3612" s="12">
        <v>0</v>
      </c>
      <c r="I3612" s="13">
        <v>60</v>
      </c>
      <c r="J3612" s="13">
        <v>40</v>
      </c>
      <c r="K3612" s="13">
        <v>52.5</v>
      </c>
      <c r="L3612" s="13">
        <v>52.5</v>
      </c>
      <c r="M3612" s="13">
        <v>0</v>
      </c>
      <c r="N3612" s="14">
        <f>D3612*$D$10</f>
        <v>66</v>
      </c>
      <c r="O3612" s="14">
        <f>E3612*$E$10</f>
        <v>0</v>
      </c>
      <c r="P3612" s="14">
        <f>F3612*$F$10</f>
        <v>143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99</v>
      </c>
      <c r="T3612" s="14">
        <f>(O3612/100)*(K3612*$J$10)</f>
        <v>0</v>
      </c>
      <c r="U3612" s="14">
        <f>(P3612/100)*(K3612*$K$10)+(P3612/100)*(L3612*$L$10)</f>
        <v>225.22499999999999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0"/>
        <v>165</v>
      </c>
      <c r="Y3612" s="14">
        <f t="shared" si="1131"/>
        <v>0</v>
      </c>
      <c r="Z3612" s="14">
        <f t="shared" si="1132"/>
        <v>368.22500000000002</v>
      </c>
      <c r="AA3612" s="14">
        <f t="shared" si="1133"/>
        <v>0</v>
      </c>
      <c r="AB3612" s="14">
        <f t="shared" si="1134"/>
        <v>0</v>
      </c>
      <c r="AC3612" s="15">
        <f t="shared" si="1129"/>
        <v>533.20000000000005</v>
      </c>
      <c r="AD3612" s="48">
        <f>(ROUND(AC3612-AC3605,1)/AC3605)</f>
        <v>0.29260606060606059</v>
      </c>
      <c r="AE3612" s="113"/>
      <c r="AF3612" s="60"/>
    </row>
    <row r="3613" spans="1:32">
      <c r="A3613" s="99" t="s">
        <v>845</v>
      </c>
      <c r="B3613" s="91"/>
      <c r="C3613" s="21" t="s">
        <v>3</v>
      </c>
      <c r="D3613" s="12">
        <v>55</v>
      </c>
      <c r="E3613" s="12">
        <v>0</v>
      </c>
      <c r="F3613" s="12">
        <v>0</v>
      </c>
      <c r="G3613" s="12">
        <v>110</v>
      </c>
      <c r="H3613" s="12">
        <v>0</v>
      </c>
      <c r="I3613" s="13">
        <v>60</v>
      </c>
      <c r="J3613" s="13">
        <v>40</v>
      </c>
      <c r="K3613" s="13">
        <v>0</v>
      </c>
      <c r="L3613" s="13">
        <v>105</v>
      </c>
      <c r="M3613" s="13">
        <v>0</v>
      </c>
      <c r="N3613" s="14">
        <f>D3613*$D$11</f>
        <v>66</v>
      </c>
      <c r="O3613" s="14">
        <f>E3613*$E$11</f>
        <v>0</v>
      </c>
      <c r="P3613" s="14">
        <f>F3613*$F$11</f>
        <v>0</v>
      </c>
      <c r="Q3613" s="14">
        <f>G3613*$G$11</f>
        <v>143</v>
      </c>
      <c r="R3613" s="14">
        <f>H3613*$H$11</f>
        <v>0</v>
      </c>
      <c r="S3613" s="14">
        <f>(N3613/100)*(I3613*$I$11)+(N3613/100)*(J3613*$J$11)</f>
        <v>99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225.22499999999999</v>
      </c>
      <c r="W3613" s="14">
        <f>(R3613/100)*(K3613*$K$11)+(R3613/100)*(L3613*$L$11)</f>
        <v>0</v>
      </c>
      <c r="X3613" s="14">
        <f t="shared" si="1130"/>
        <v>165</v>
      </c>
      <c r="Y3613" s="14">
        <f t="shared" si="1131"/>
        <v>0</v>
      </c>
      <c r="Z3613" s="14">
        <f t="shared" si="1132"/>
        <v>0</v>
      </c>
      <c r="AA3613" s="14">
        <f t="shared" si="1133"/>
        <v>368.22500000000002</v>
      </c>
      <c r="AB3613" s="14">
        <f t="shared" si="1134"/>
        <v>0</v>
      </c>
      <c r="AC3613" s="15">
        <f t="shared" si="1129"/>
        <v>533.20000000000005</v>
      </c>
      <c r="AD3613" s="48">
        <f>(ROUND(AC3613-AC3605,1)/AC3605)</f>
        <v>0.29260606060606059</v>
      </c>
      <c r="AE3613" s="113"/>
      <c r="AF3613" s="60"/>
    </row>
    <row r="3614" spans="1:32">
      <c r="A3614" s="99" t="s">
        <v>846</v>
      </c>
      <c r="B3614" s="91"/>
      <c r="C3614" s="21" t="s">
        <v>4</v>
      </c>
      <c r="D3614" s="12">
        <v>55</v>
      </c>
      <c r="E3614" s="12">
        <v>0</v>
      </c>
      <c r="F3614" s="12">
        <v>0</v>
      </c>
      <c r="G3614" s="12">
        <v>0</v>
      </c>
      <c r="H3614" s="12">
        <v>110</v>
      </c>
      <c r="I3614" s="13">
        <v>60</v>
      </c>
      <c r="J3614" s="13">
        <v>40</v>
      </c>
      <c r="K3614" s="13">
        <v>52.5</v>
      </c>
      <c r="L3614" s="13">
        <v>52.5</v>
      </c>
      <c r="M3614" s="13">
        <v>0</v>
      </c>
      <c r="N3614" s="14">
        <f>D3614*$D$12</f>
        <v>66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143</v>
      </c>
      <c r="S3614" s="14">
        <f>(N3614/100)*(I3614*$I$12)+(N3614/100)*(J3614*$J$12)</f>
        <v>99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225.22499999999999</v>
      </c>
      <c r="X3614" s="14">
        <f t="shared" si="1130"/>
        <v>165</v>
      </c>
      <c r="Y3614" s="14">
        <f t="shared" si="1131"/>
        <v>0</v>
      </c>
      <c r="Z3614" s="14">
        <f t="shared" si="1132"/>
        <v>0</v>
      </c>
      <c r="AA3614" s="14">
        <f t="shared" si="1133"/>
        <v>0</v>
      </c>
      <c r="AB3614" s="14">
        <f t="shared" si="1134"/>
        <v>368.22500000000002</v>
      </c>
      <c r="AC3614" s="15">
        <f t="shared" si="1129"/>
        <v>533.20000000000005</v>
      </c>
      <c r="AD3614" s="48">
        <f>(ROUND(AC3614-AC3605,1)/AC3605)</f>
        <v>0.29260606060606059</v>
      </c>
      <c r="AE3614" s="113"/>
      <c r="AF3614" s="60"/>
    </row>
    <row r="3615" spans="1:32">
      <c r="A3615" s="99" t="s">
        <v>847</v>
      </c>
      <c r="B3615" s="91"/>
      <c r="C3615" s="21" t="s">
        <v>327</v>
      </c>
      <c r="D3615" s="12">
        <v>110</v>
      </c>
      <c r="E3615" s="12">
        <v>0</v>
      </c>
      <c r="F3615" s="12">
        <v>0</v>
      </c>
      <c r="G3615" s="12">
        <v>0</v>
      </c>
      <c r="H3615" s="12">
        <v>0</v>
      </c>
      <c r="I3615" s="13">
        <v>60</v>
      </c>
      <c r="J3615" s="13">
        <v>40</v>
      </c>
      <c r="K3615" s="13">
        <v>0</v>
      </c>
      <c r="L3615" s="13">
        <v>0</v>
      </c>
      <c r="M3615" s="13">
        <v>80</v>
      </c>
      <c r="N3615" s="14">
        <f>D3615*$D$13</f>
        <v>143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386.1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0"/>
        <v>529.1</v>
      </c>
      <c r="Y3615" s="14">
        <f t="shared" si="1131"/>
        <v>0</v>
      </c>
      <c r="Z3615" s="14">
        <f t="shared" si="1132"/>
        <v>0</v>
      </c>
      <c r="AA3615" s="14">
        <f t="shared" si="1133"/>
        <v>0</v>
      </c>
      <c r="AB3615" s="14">
        <f t="shared" si="1134"/>
        <v>0</v>
      </c>
      <c r="AC3615" s="15">
        <f t="shared" si="1129"/>
        <v>529.1</v>
      </c>
      <c r="AD3615" s="48">
        <f>(ROUND(AC3615-AC3605,1)/AC3605)</f>
        <v>0.28266666666666668</v>
      </c>
      <c r="AE3615" s="113"/>
      <c r="AF3615" s="60"/>
    </row>
    <row r="3616" spans="1:32">
      <c r="A3616" s="99" t="s">
        <v>848</v>
      </c>
      <c r="B3616" s="91"/>
      <c r="C3616" s="21" t="s">
        <v>328</v>
      </c>
      <c r="D3616" s="12">
        <v>120</v>
      </c>
      <c r="E3616" s="12">
        <v>0</v>
      </c>
      <c r="F3616" s="12">
        <v>0</v>
      </c>
      <c r="G3616" s="12">
        <v>0</v>
      </c>
      <c r="H3616" s="12">
        <v>0</v>
      </c>
      <c r="I3616" s="13">
        <v>60</v>
      </c>
      <c r="J3616" s="13">
        <v>40</v>
      </c>
      <c r="K3616" s="13">
        <v>58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369.72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0"/>
        <v>525.72</v>
      </c>
      <c r="Y3616" s="14">
        <f t="shared" si="1131"/>
        <v>0</v>
      </c>
      <c r="Z3616" s="14">
        <f t="shared" si="1132"/>
        <v>0</v>
      </c>
      <c r="AA3616" s="14">
        <f t="shared" si="1133"/>
        <v>0</v>
      </c>
      <c r="AB3616" s="14">
        <f t="shared" si="1134"/>
        <v>0</v>
      </c>
      <c r="AC3616" s="15">
        <f t="shared" si="1129"/>
        <v>525.70000000000005</v>
      </c>
      <c r="AD3616" s="48">
        <f>(ROUND(AC3616-AC3605,1)/AC3605)</f>
        <v>0.2744242424242424</v>
      </c>
      <c r="AE3616" s="113"/>
      <c r="AF3616" s="60"/>
    </row>
    <row r="3617" spans="1:32">
      <c r="A3617" s="99"/>
      <c r="B3617" s="91"/>
      <c r="C3617" s="21" t="s">
        <v>329</v>
      </c>
      <c r="D3617" s="12">
        <v>120</v>
      </c>
      <c r="E3617" s="12">
        <v>0</v>
      </c>
      <c r="F3617" s="12">
        <v>0</v>
      </c>
      <c r="G3617" s="12">
        <v>0</v>
      </c>
      <c r="H3617" s="12">
        <v>0</v>
      </c>
      <c r="I3617" s="13">
        <v>60</v>
      </c>
      <c r="J3617" s="13">
        <v>40</v>
      </c>
      <c r="K3617" s="13">
        <v>0</v>
      </c>
      <c r="L3617" s="13">
        <v>58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369.72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0"/>
        <v>525.72</v>
      </c>
      <c r="Y3617" s="14">
        <f t="shared" si="1131"/>
        <v>0</v>
      </c>
      <c r="Z3617" s="14">
        <f t="shared" si="1132"/>
        <v>0</v>
      </c>
      <c r="AA3617" s="14">
        <f t="shared" si="1133"/>
        <v>0</v>
      </c>
      <c r="AB3617" s="14">
        <f t="shared" si="1134"/>
        <v>0</v>
      </c>
      <c r="AC3617" s="15">
        <f t="shared" si="1129"/>
        <v>525.70000000000005</v>
      </c>
      <c r="AD3617" s="48">
        <f>(ROUND(AC3617-AC3605,1)/AC3605)</f>
        <v>0.2744242424242424</v>
      </c>
      <c r="AE3617" s="113"/>
      <c r="AF3617" s="60"/>
    </row>
    <row r="3618" spans="1:32">
      <c r="A3618" s="99"/>
      <c r="B3618" s="91"/>
      <c r="C3618" s="21" t="s">
        <v>325</v>
      </c>
      <c r="D3618" s="12">
        <v>110</v>
      </c>
      <c r="E3618" s="12">
        <v>0</v>
      </c>
      <c r="F3618" s="12">
        <v>0</v>
      </c>
      <c r="G3618" s="12">
        <v>0</v>
      </c>
      <c r="H3618" s="12">
        <v>0</v>
      </c>
      <c r="I3618" s="13">
        <v>60</v>
      </c>
      <c r="J3618" s="13">
        <v>72</v>
      </c>
      <c r="K3618" s="13">
        <v>0</v>
      </c>
      <c r="L3618" s="13">
        <v>0</v>
      </c>
      <c r="M3618" s="13">
        <v>0</v>
      </c>
      <c r="N3618" s="14">
        <f>D3618*$D$16</f>
        <v>143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322.608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0"/>
        <v>465.608</v>
      </c>
      <c r="Y3618" s="14">
        <f t="shared" si="1131"/>
        <v>0</v>
      </c>
      <c r="Z3618" s="14">
        <f t="shared" si="1132"/>
        <v>0</v>
      </c>
      <c r="AA3618" s="14">
        <f t="shared" si="1133"/>
        <v>0</v>
      </c>
      <c r="AB3618" s="14">
        <f t="shared" si="1134"/>
        <v>0</v>
      </c>
      <c r="AC3618" s="15">
        <f t="shared" si="1129"/>
        <v>465.6</v>
      </c>
      <c r="AD3618" s="48">
        <f>(ROUND(AC3618-AC3605,1)/AC3605)</f>
        <v>0.12872727272727272</v>
      </c>
      <c r="AE3618" s="113"/>
      <c r="AF3618" s="60"/>
    </row>
    <row r="3619" spans="1:32">
      <c r="A3619" s="99"/>
      <c r="B3619" s="91"/>
      <c r="C3619" s="21" t="s">
        <v>326</v>
      </c>
      <c r="D3619" s="12">
        <v>110</v>
      </c>
      <c r="E3619" s="12">
        <v>0</v>
      </c>
      <c r="F3619" s="12">
        <v>0</v>
      </c>
      <c r="G3619" s="12">
        <v>0</v>
      </c>
      <c r="H3619" s="12">
        <v>0</v>
      </c>
      <c r="I3619" s="13">
        <v>93</v>
      </c>
      <c r="J3619" s="13">
        <v>40</v>
      </c>
      <c r="K3619" s="13">
        <v>0</v>
      </c>
      <c r="L3619" s="13">
        <v>0</v>
      </c>
      <c r="M3619" s="13">
        <v>0</v>
      </c>
      <c r="N3619" s="14">
        <f>D3619*$D$17</f>
        <v>143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363.07699999999994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0"/>
        <v>506.07699999999994</v>
      </c>
      <c r="Y3619" s="14">
        <f t="shared" si="1131"/>
        <v>0</v>
      </c>
      <c r="Z3619" s="14">
        <f t="shared" si="1132"/>
        <v>0</v>
      </c>
      <c r="AA3619" s="14">
        <f t="shared" si="1133"/>
        <v>0</v>
      </c>
      <c r="AB3619" s="14">
        <f t="shared" si="1134"/>
        <v>0</v>
      </c>
      <c r="AC3619" s="15">
        <f t="shared" si="1129"/>
        <v>506.1</v>
      </c>
      <c r="AD3619" s="48">
        <f>(ROUND(AC3619-AC3605,1)/AC3605)</f>
        <v>0.22690909090909089</v>
      </c>
      <c r="AE3619" s="113"/>
      <c r="AF3619" s="60"/>
    </row>
    <row r="3620" spans="1:32">
      <c r="A3620" s="106" t="s">
        <v>0</v>
      </c>
      <c r="B3620" s="92" t="s">
        <v>171</v>
      </c>
      <c r="C3620" s="50" t="s">
        <v>242</v>
      </c>
      <c r="D3620" s="11">
        <v>108</v>
      </c>
      <c r="E3620" s="11">
        <v>0</v>
      </c>
      <c r="F3620" s="11">
        <v>40</v>
      </c>
      <c r="G3620" s="11">
        <v>0</v>
      </c>
      <c r="H3620" s="11">
        <v>0</v>
      </c>
      <c r="I3620" s="51">
        <v>30</v>
      </c>
      <c r="J3620" s="51">
        <v>30</v>
      </c>
      <c r="K3620" s="51">
        <v>30</v>
      </c>
      <c r="L3620" s="51">
        <v>30</v>
      </c>
      <c r="M3620" s="51">
        <v>0</v>
      </c>
      <c r="N3620" s="52">
        <f>D3620*$D$3</f>
        <v>162</v>
      </c>
      <c r="O3620" s="52">
        <f>E3620*$E$3</f>
        <v>0</v>
      </c>
      <c r="P3620" s="52">
        <f>F3620*$F$3</f>
        <v>60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145.80000000000001</v>
      </c>
      <c r="T3620" s="52">
        <f>(O3620/100)*(K3620*$K$3)</f>
        <v>0</v>
      </c>
      <c r="U3620" s="52">
        <f>(P3620/100)*(K3620*$K$3)+(P3620/100)*(L3620*$L$3)</f>
        <v>54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0"/>
        <v>307.8</v>
      </c>
      <c r="Y3620" s="52">
        <f t="shared" si="1131"/>
        <v>0</v>
      </c>
      <c r="Z3620" s="52">
        <f t="shared" si="1132"/>
        <v>114</v>
      </c>
      <c r="AA3620" s="52">
        <f t="shared" si="1133"/>
        <v>0</v>
      </c>
      <c r="AB3620" s="52">
        <f>R3620+W3620</f>
        <v>0</v>
      </c>
      <c r="AC3620" s="53">
        <f>ROUND(X3620+Y3620+Z3620+AA3620+AB3620,1)</f>
        <v>421.8</v>
      </c>
      <c r="AD3620" s="58"/>
      <c r="AE3620" s="113"/>
      <c r="AF3620" s="60"/>
    </row>
    <row r="3621" spans="1:32">
      <c r="A3621" s="99" t="s">
        <v>814</v>
      </c>
      <c r="B3621" s="93">
        <v>18</v>
      </c>
      <c r="C3621" s="21" t="s">
        <v>324</v>
      </c>
      <c r="D3621" s="12">
        <v>108</v>
      </c>
      <c r="E3621" s="12">
        <v>0</v>
      </c>
      <c r="F3621" s="12">
        <v>40</v>
      </c>
      <c r="G3621" s="12">
        <v>0</v>
      </c>
      <c r="H3621" s="12">
        <v>0</v>
      </c>
      <c r="I3621" s="13">
        <v>55</v>
      </c>
      <c r="J3621" s="13">
        <v>55</v>
      </c>
      <c r="K3621" s="13">
        <v>30</v>
      </c>
      <c r="L3621" s="13">
        <v>30</v>
      </c>
      <c r="M3621" s="13">
        <v>0</v>
      </c>
      <c r="N3621" s="14">
        <f>D3621*$D$4</f>
        <v>140.4</v>
      </c>
      <c r="O3621" s="14">
        <f>E3621*$E$4</f>
        <v>0</v>
      </c>
      <c r="P3621" s="14">
        <f>F3621*$F$4</f>
        <v>52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277.99200000000002</v>
      </c>
      <c r="T3621" s="14">
        <f>(O3621/100)*(K3621*$K$4)</f>
        <v>0</v>
      </c>
      <c r="U3621" s="14">
        <f>(P3621/100)*(K3621*$K$4)+(P3621/100)*(L3621*$L$4)</f>
        <v>46.800000000000004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ref="X3621:X3634" si="1135">N3621+S3621</f>
        <v>418.39200000000005</v>
      </c>
      <c r="Y3621" s="14">
        <f t="shared" ref="Y3621:Y3634" si="1136">O3621+T3621</f>
        <v>0</v>
      </c>
      <c r="Z3621" s="14">
        <f t="shared" ref="Z3621:Z3634" si="1137">P3621+U3621</f>
        <v>98.800000000000011</v>
      </c>
      <c r="AA3621" s="14">
        <f t="shared" ref="AA3621:AA3634" si="1138">Q3621+V3621</f>
        <v>0</v>
      </c>
      <c r="AB3621" s="14">
        <f>R3621+W3621</f>
        <v>0</v>
      </c>
      <c r="AC3621" s="15">
        <f>ROUND(X3621+Y3621+Z3621+AA3621+AB3621,1)</f>
        <v>517.20000000000005</v>
      </c>
      <c r="AD3621" s="48">
        <f>(ROUND(AC3621-AC3620,1)/AC3620)</f>
        <v>0.22617354196301565</v>
      </c>
      <c r="AE3621" s="113"/>
      <c r="AF3621" s="60"/>
    </row>
    <row r="3622" spans="1:32">
      <c r="A3622" s="99" t="s">
        <v>815</v>
      </c>
      <c r="B3622" s="93">
        <v>18</v>
      </c>
      <c r="C3622" s="21" t="s">
        <v>849</v>
      </c>
      <c r="D3622" s="12">
        <v>108</v>
      </c>
      <c r="E3622" s="12">
        <v>0</v>
      </c>
      <c r="F3622" s="12">
        <v>40</v>
      </c>
      <c r="G3622" s="12">
        <v>0</v>
      </c>
      <c r="H3622" s="12">
        <v>0</v>
      </c>
      <c r="I3622" s="13">
        <v>30</v>
      </c>
      <c r="J3622" s="13">
        <v>30</v>
      </c>
      <c r="K3622" s="13">
        <v>30</v>
      </c>
      <c r="L3622" s="13">
        <v>30</v>
      </c>
      <c r="M3622" s="13">
        <v>0</v>
      </c>
      <c r="N3622" s="14">
        <f>D3622*$D$5</f>
        <v>151.19999999999999</v>
      </c>
      <c r="O3622" s="14">
        <f>E3622*$E$5</f>
        <v>0</v>
      </c>
      <c r="P3622" s="14">
        <f>F3622*$F$5</f>
        <v>56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136.07999999999998</v>
      </c>
      <c r="T3622" s="14">
        <f>(O3622/100)*(K3622*$K$5)</f>
        <v>0</v>
      </c>
      <c r="U3622" s="14">
        <f>(P3622/100)*(K3622*$K$5)+(P3622/100)*(L3622*$L$5)</f>
        <v>50.400000000000006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5"/>
        <v>287.27999999999997</v>
      </c>
      <c r="Y3622" s="14">
        <f t="shared" si="1136"/>
        <v>0</v>
      </c>
      <c r="Z3622" s="14">
        <f t="shared" si="1137"/>
        <v>106.4</v>
      </c>
      <c r="AA3622" s="14">
        <f t="shared" si="1138"/>
        <v>0</v>
      </c>
      <c r="AB3622" s="14">
        <f>R3622+W3622</f>
        <v>0</v>
      </c>
      <c r="AC3622" s="15">
        <f t="shared" ref="AC3622:AC3634" si="1139">ROUND(X3622+Y3622+Z3622+AA3622+AB3622,1)</f>
        <v>393.7</v>
      </c>
      <c r="AD3622" s="48">
        <f>(ROUND(AC3622-AC3620,1)/AC3620)</f>
        <v>-6.6619250829777141E-2</v>
      </c>
      <c r="AE3622" s="113" t="s">
        <v>813</v>
      </c>
      <c r="AF3622" s="60"/>
    </row>
    <row r="3623" spans="1:32">
      <c r="A3623" s="99" t="s">
        <v>816</v>
      </c>
      <c r="B3623" s="93">
        <v>0</v>
      </c>
      <c r="C3623" s="21" t="s">
        <v>337</v>
      </c>
      <c r="D3623" s="12">
        <v>108</v>
      </c>
      <c r="E3623" s="12">
        <v>0</v>
      </c>
      <c r="F3623" s="12">
        <v>40</v>
      </c>
      <c r="G3623" s="12">
        <v>0</v>
      </c>
      <c r="H3623" s="12">
        <v>0</v>
      </c>
      <c r="I3623" s="13">
        <v>30</v>
      </c>
      <c r="J3623" s="13">
        <v>30</v>
      </c>
      <c r="K3623" s="13">
        <v>30</v>
      </c>
      <c r="L3623" s="13">
        <v>30</v>
      </c>
      <c r="M3623" s="13">
        <v>0</v>
      </c>
      <c r="N3623" s="14">
        <f>D3623*$D$6</f>
        <v>151.19999999999999</v>
      </c>
      <c r="O3623" s="14">
        <f>E3623*$E$6</f>
        <v>0</v>
      </c>
      <c r="P3623" s="14">
        <f>F3623*$F$6</f>
        <v>56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136.07999999999998</v>
      </c>
      <c r="T3623" s="14">
        <f>(O3623/100)*(K3623*$K$6)</f>
        <v>0</v>
      </c>
      <c r="U3623" s="14">
        <f>(P3623/100)*(K3623*$K$6)+(P3623/100)*(L3623*$L$6)</f>
        <v>50.400000000000006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5"/>
        <v>287.27999999999997</v>
      </c>
      <c r="Y3623" s="14">
        <f t="shared" si="1136"/>
        <v>0</v>
      </c>
      <c r="Z3623" s="14">
        <f t="shared" si="1137"/>
        <v>106.4</v>
      </c>
      <c r="AA3623" s="14">
        <f t="shared" si="1138"/>
        <v>0</v>
      </c>
      <c r="AB3623" s="14">
        <f t="shared" ref="AB3623:AB3634" si="1140">R3623+W3623</f>
        <v>0</v>
      </c>
      <c r="AC3623" s="15">
        <f t="shared" si="1139"/>
        <v>393.7</v>
      </c>
      <c r="AD3623" s="48">
        <f>(ROUND(AC3623-AC3620,1)/AC3620)</f>
        <v>-6.6619250829777141E-2</v>
      </c>
      <c r="AE3623" s="113"/>
      <c r="AF3623" s="60"/>
    </row>
    <row r="3624" spans="1:32">
      <c r="A3624" s="99" t="s">
        <v>817</v>
      </c>
      <c r="B3624" s="93">
        <v>0</v>
      </c>
      <c r="C3624" s="21" t="s">
        <v>338</v>
      </c>
      <c r="D3624" s="12">
        <v>108</v>
      </c>
      <c r="E3624" s="12">
        <v>0</v>
      </c>
      <c r="F3624" s="12">
        <v>40</v>
      </c>
      <c r="G3624" s="12">
        <v>0</v>
      </c>
      <c r="H3624" s="12">
        <v>0</v>
      </c>
      <c r="I3624" s="13">
        <v>30</v>
      </c>
      <c r="J3624" s="13">
        <v>30</v>
      </c>
      <c r="K3624" s="13">
        <v>30</v>
      </c>
      <c r="L3624" s="13">
        <v>30</v>
      </c>
      <c r="M3624" s="13">
        <v>0</v>
      </c>
      <c r="N3624" s="14">
        <f>D3624*$D$7</f>
        <v>151.19999999999999</v>
      </c>
      <c r="O3624" s="14">
        <f>E3624*$E$7</f>
        <v>0</v>
      </c>
      <c r="P3624" s="14">
        <f>F3624*$F$7</f>
        <v>56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136.07999999999998</v>
      </c>
      <c r="T3624" s="14">
        <f>(O3624/100)*(K3624*$K$7)</f>
        <v>0</v>
      </c>
      <c r="U3624" s="14">
        <f>(P3624/100)*(K3624*$K$7)+(P3624/100)*(L3624*$L$7)</f>
        <v>50.400000000000006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35"/>
        <v>287.27999999999997</v>
      </c>
      <c r="Y3624" s="14">
        <f t="shared" si="1136"/>
        <v>0</v>
      </c>
      <c r="Z3624" s="14">
        <f t="shared" si="1137"/>
        <v>106.4</v>
      </c>
      <c r="AA3624" s="14">
        <f t="shared" si="1138"/>
        <v>0</v>
      </c>
      <c r="AB3624" s="14">
        <f t="shared" si="1140"/>
        <v>0</v>
      </c>
      <c r="AC3624" s="15">
        <f t="shared" si="1139"/>
        <v>393.7</v>
      </c>
      <c r="AD3624" s="48">
        <f>(ROUND(AC3624-AC3620,1)/AC3620)</f>
        <v>-6.6619250829777141E-2</v>
      </c>
      <c r="AE3624" s="113"/>
      <c r="AF3624" s="60"/>
    </row>
    <row r="3625" spans="1:32">
      <c r="A3625" s="99" t="s">
        <v>666</v>
      </c>
      <c r="B3625" s="93"/>
      <c r="C3625" s="21" t="s">
        <v>339</v>
      </c>
      <c r="D3625" s="12">
        <v>108</v>
      </c>
      <c r="E3625" s="12">
        <v>0</v>
      </c>
      <c r="F3625" s="12">
        <v>40</v>
      </c>
      <c r="G3625" s="12">
        <v>0</v>
      </c>
      <c r="H3625" s="12">
        <v>0</v>
      </c>
      <c r="I3625" s="13">
        <v>30</v>
      </c>
      <c r="J3625" s="13">
        <v>30</v>
      </c>
      <c r="K3625" s="13">
        <v>30</v>
      </c>
      <c r="L3625" s="13">
        <v>30</v>
      </c>
      <c r="M3625" s="13">
        <v>0</v>
      </c>
      <c r="N3625" s="14">
        <f>D3625*$D$8</f>
        <v>151.19999999999999</v>
      </c>
      <c r="O3625" s="14">
        <f>E3625*$E$8</f>
        <v>0</v>
      </c>
      <c r="P3625" s="14">
        <f>F3625*$F$8</f>
        <v>56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136.07999999999998</v>
      </c>
      <c r="T3625" s="14">
        <f>(O3625/100)*(K3625*$K$8)</f>
        <v>0</v>
      </c>
      <c r="U3625" s="14">
        <f>(P3625/100)*(K3625*$K$8)+(P3625/100)*(L3625*$L$8)</f>
        <v>50.400000000000006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5"/>
        <v>287.27999999999997</v>
      </c>
      <c r="Y3625" s="14">
        <f t="shared" si="1136"/>
        <v>0</v>
      </c>
      <c r="Z3625" s="14">
        <f t="shared" si="1137"/>
        <v>106.4</v>
      </c>
      <c r="AA3625" s="14">
        <f t="shared" si="1138"/>
        <v>0</v>
      </c>
      <c r="AB3625" s="14">
        <f t="shared" si="1140"/>
        <v>0</v>
      </c>
      <c r="AC3625" s="15">
        <f t="shared" si="1139"/>
        <v>393.7</v>
      </c>
      <c r="AD3625" s="48">
        <f>(ROUND(AC3625-AC3620,1)/AC3620)</f>
        <v>-6.6619250829777141E-2</v>
      </c>
      <c r="AE3625" s="113"/>
      <c r="AF3625" s="60"/>
    </row>
    <row r="3626" spans="1:32">
      <c r="A3626" s="99" t="s">
        <v>605</v>
      </c>
      <c r="B3626" s="93"/>
      <c r="C3626" s="21" t="s">
        <v>1</v>
      </c>
      <c r="D3626" s="12">
        <v>54</v>
      </c>
      <c r="E3626" s="12">
        <v>148</v>
      </c>
      <c r="F3626" s="12">
        <v>0</v>
      </c>
      <c r="G3626" s="12">
        <v>0</v>
      </c>
      <c r="H3626" s="12">
        <v>0</v>
      </c>
      <c r="I3626" s="13">
        <v>30</v>
      </c>
      <c r="J3626" s="13">
        <v>30</v>
      </c>
      <c r="K3626" s="13">
        <v>80</v>
      </c>
      <c r="L3626" s="13">
        <v>0</v>
      </c>
      <c r="M3626" s="13">
        <v>0</v>
      </c>
      <c r="N3626" s="14">
        <f>D3626*$D$9</f>
        <v>64.8</v>
      </c>
      <c r="O3626" s="14">
        <f>E3626*$E$9</f>
        <v>192.4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58.32</v>
      </c>
      <c r="T3626" s="14">
        <f>(O3626/100)*(K3626*$K$9)</f>
        <v>230.88000000000002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5"/>
        <v>123.12</v>
      </c>
      <c r="Y3626" s="14">
        <f t="shared" si="1136"/>
        <v>423.28000000000003</v>
      </c>
      <c r="Z3626" s="14">
        <f t="shared" si="1137"/>
        <v>0</v>
      </c>
      <c r="AA3626" s="14">
        <f t="shared" si="1138"/>
        <v>0</v>
      </c>
      <c r="AB3626" s="14">
        <f t="shared" si="1140"/>
        <v>0</v>
      </c>
      <c r="AC3626" s="15">
        <f t="shared" si="1139"/>
        <v>546.4</v>
      </c>
      <c r="AD3626" s="48">
        <f>(ROUND(AC3626-AC3620,1)/AC3620)</f>
        <v>0.29540066382171642</v>
      </c>
      <c r="AE3626" s="113"/>
      <c r="AF3626" s="60"/>
    </row>
    <row r="3627" spans="1:32">
      <c r="A3627" s="99" t="s">
        <v>844</v>
      </c>
      <c r="B3627" s="93"/>
      <c r="C3627" s="21" t="s">
        <v>2</v>
      </c>
      <c r="D3627" s="12">
        <v>54</v>
      </c>
      <c r="E3627" s="12">
        <v>0</v>
      </c>
      <c r="F3627" s="12">
        <v>148</v>
      </c>
      <c r="G3627" s="12">
        <v>0</v>
      </c>
      <c r="H3627" s="12">
        <v>0</v>
      </c>
      <c r="I3627" s="13">
        <v>30</v>
      </c>
      <c r="J3627" s="13">
        <v>30</v>
      </c>
      <c r="K3627" s="13">
        <v>40</v>
      </c>
      <c r="L3627" s="13">
        <v>40</v>
      </c>
      <c r="M3627" s="13">
        <v>0</v>
      </c>
      <c r="N3627" s="14">
        <f>D3627*$D$10</f>
        <v>64.8</v>
      </c>
      <c r="O3627" s="14">
        <f>E3627*$E$10</f>
        <v>0</v>
      </c>
      <c r="P3627" s="14">
        <f>F3627*$F$10</f>
        <v>192.4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58.32</v>
      </c>
      <c r="T3627" s="14">
        <f>(O3627/100)*(K3627*$J$10)</f>
        <v>0</v>
      </c>
      <c r="U3627" s="14">
        <f>(P3627/100)*(K3627*$K$10)+(P3627/100)*(L3627*$L$10)</f>
        <v>230.88000000000002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5"/>
        <v>123.12</v>
      </c>
      <c r="Y3627" s="14">
        <f t="shared" si="1136"/>
        <v>0</v>
      </c>
      <c r="Z3627" s="14">
        <f t="shared" si="1137"/>
        <v>423.28000000000003</v>
      </c>
      <c r="AA3627" s="14">
        <f t="shared" si="1138"/>
        <v>0</v>
      </c>
      <c r="AB3627" s="14">
        <f t="shared" si="1140"/>
        <v>0</v>
      </c>
      <c r="AC3627" s="15">
        <f t="shared" si="1139"/>
        <v>546.4</v>
      </c>
      <c r="AD3627" s="48">
        <f>(ROUND(AC3627-AC3620,1)/AC3620)</f>
        <v>0.29540066382171642</v>
      </c>
      <c r="AE3627" s="113"/>
      <c r="AF3627" s="60"/>
    </row>
    <row r="3628" spans="1:32">
      <c r="A3628" s="99" t="s">
        <v>845</v>
      </c>
      <c r="B3628" s="93"/>
      <c r="C3628" s="21" t="s">
        <v>3</v>
      </c>
      <c r="D3628" s="12">
        <v>54</v>
      </c>
      <c r="E3628" s="12">
        <v>0</v>
      </c>
      <c r="F3628" s="12">
        <v>0</v>
      </c>
      <c r="G3628" s="12">
        <v>148</v>
      </c>
      <c r="H3628" s="12">
        <v>0</v>
      </c>
      <c r="I3628" s="13">
        <v>30</v>
      </c>
      <c r="J3628" s="13">
        <v>30</v>
      </c>
      <c r="K3628" s="13">
        <v>0</v>
      </c>
      <c r="L3628" s="13">
        <v>80</v>
      </c>
      <c r="M3628" s="13">
        <v>0</v>
      </c>
      <c r="N3628" s="14">
        <f>D3628*$D$11</f>
        <v>64.8</v>
      </c>
      <c r="O3628" s="14">
        <f>E3628*$E$11</f>
        <v>0</v>
      </c>
      <c r="P3628" s="14">
        <f>F3628*$F$11</f>
        <v>0</v>
      </c>
      <c r="Q3628" s="14">
        <f>G3628*$G$11</f>
        <v>192.4</v>
      </c>
      <c r="R3628" s="14">
        <f>H3628*$H$11</f>
        <v>0</v>
      </c>
      <c r="S3628" s="14">
        <f>(N3628/100)*(I3628*$I$11)+(N3628/100)*(J3628*$J$11)</f>
        <v>58.32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230.88000000000002</v>
      </c>
      <c r="W3628" s="14">
        <f>(R3628/100)*(K3628*$K$11)+(R3628/100)*(L3628*$L$11)</f>
        <v>0</v>
      </c>
      <c r="X3628" s="14">
        <f t="shared" si="1135"/>
        <v>123.12</v>
      </c>
      <c r="Y3628" s="14">
        <f t="shared" si="1136"/>
        <v>0</v>
      </c>
      <c r="Z3628" s="14">
        <f t="shared" si="1137"/>
        <v>0</v>
      </c>
      <c r="AA3628" s="14">
        <f t="shared" si="1138"/>
        <v>423.28000000000003</v>
      </c>
      <c r="AB3628" s="14">
        <f t="shared" si="1140"/>
        <v>0</v>
      </c>
      <c r="AC3628" s="15">
        <f t="shared" si="1139"/>
        <v>546.4</v>
      </c>
      <c r="AD3628" s="48">
        <f>(ROUND(AC3628-AC3620,1)/AC3620)</f>
        <v>0.29540066382171642</v>
      </c>
      <c r="AE3628" s="113"/>
      <c r="AF3628" s="60"/>
    </row>
    <row r="3629" spans="1:32">
      <c r="A3629" s="99" t="s">
        <v>846</v>
      </c>
      <c r="B3629" s="93"/>
      <c r="C3629" s="21" t="s">
        <v>4</v>
      </c>
      <c r="D3629" s="12">
        <v>54</v>
      </c>
      <c r="E3629" s="12">
        <v>0</v>
      </c>
      <c r="F3629" s="12">
        <v>0</v>
      </c>
      <c r="G3629" s="12">
        <v>0</v>
      </c>
      <c r="H3629" s="12">
        <v>148</v>
      </c>
      <c r="I3629" s="13">
        <v>30</v>
      </c>
      <c r="J3629" s="13">
        <v>30</v>
      </c>
      <c r="K3629" s="13">
        <v>40</v>
      </c>
      <c r="L3629" s="13">
        <v>40</v>
      </c>
      <c r="M3629" s="13">
        <v>0</v>
      </c>
      <c r="N3629" s="14">
        <f>D3629*$D$12</f>
        <v>64.8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192.4</v>
      </c>
      <c r="S3629" s="14">
        <f>(N3629/100)*(I3629*$I$12)+(N3629/100)*(J3629*$J$12)</f>
        <v>58.32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230.88000000000002</v>
      </c>
      <c r="X3629" s="14">
        <f t="shared" si="1135"/>
        <v>123.12</v>
      </c>
      <c r="Y3629" s="14">
        <f t="shared" si="1136"/>
        <v>0</v>
      </c>
      <c r="Z3629" s="14">
        <f t="shared" si="1137"/>
        <v>0</v>
      </c>
      <c r="AA3629" s="14">
        <f t="shared" si="1138"/>
        <v>0</v>
      </c>
      <c r="AB3629" s="14">
        <f t="shared" si="1140"/>
        <v>423.28000000000003</v>
      </c>
      <c r="AC3629" s="15">
        <f t="shared" si="1139"/>
        <v>546.4</v>
      </c>
      <c r="AD3629" s="48">
        <f>(ROUND(AC3629-AC3620,1)/AC3620)</f>
        <v>0.29540066382171642</v>
      </c>
      <c r="AE3629" s="113"/>
      <c r="AF3629" s="60"/>
    </row>
    <row r="3630" spans="1:32">
      <c r="A3630" s="99" t="s">
        <v>847</v>
      </c>
      <c r="B3630" s="93"/>
      <c r="C3630" s="21" t="s">
        <v>327</v>
      </c>
      <c r="D3630" s="12">
        <v>108</v>
      </c>
      <c r="E3630" s="12">
        <v>0</v>
      </c>
      <c r="F3630" s="12">
        <v>40</v>
      </c>
      <c r="G3630" s="12">
        <v>0</v>
      </c>
      <c r="H3630" s="12">
        <v>0</v>
      </c>
      <c r="I3630" s="13">
        <v>30</v>
      </c>
      <c r="J3630" s="13">
        <v>30</v>
      </c>
      <c r="K3630" s="13">
        <v>30</v>
      </c>
      <c r="L3630" s="13">
        <v>30</v>
      </c>
      <c r="M3630" s="13">
        <v>60</v>
      </c>
      <c r="N3630" s="14">
        <f>D3630*$D$13</f>
        <v>140.4</v>
      </c>
      <c r="O3630" s="14">
        <f>E3630*$E$13</f>
        <v>0</v>
      </c>
      <c r="P3630" s="14">
        <f>F3630*$F$13</f>
        <v>52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252.72000000000003</v>
      </c>
      <c r="T3630" s="14">
        <f>(O3630/100)*(K3630*$K$13)+(O3630/100)*(M3630*$M$13)</f>
        <v>0</v>
      </c>
      <c r="U3630" s="14">
        <f>(P3630/100)*(K3630*$K$13)+(P3630/100)*(L3630*$L$13)+(P3630/100)*(M3630*$M$13)</f>
        <v>93.600000000000009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5"/>
        <v>393.12</v>
      </c>
      <c r="Y3630" s="14">
        <f t="shared" si="1136"/>
        <v>0</v>
      </c>
      <c r="Z3630" s="14">
        <f t="shared" si="1137"/>
        <v>145.60000000000002</v>
      </c>
      <c r="AA3630" s="14">
        <f t="shared" si="1138"/>
        <v>0</v>
      </c>
      <c r="AB3630" s="14">
        <f t="shared" si="1140"/>
        <v>0</v>
      </c>
      <c r="AC3630" s="15">
        <f t="shared" si="1139"/>
        <v>538.70000000000005</v>
      </c>
      <c r="AD3630" s="48">
        <f>(ROUND(AC3630-AC3620,1)/AC3620)</f>
        <v>0.27714556661925083</v>
      </c>
      <c r="AE3630" s="113"/>
      <c r="AF3630" s="60"/>
    </row>
    <row r="3631" spans="1:32">
      <c r="A3631" s="99" t="s">
        <v>848</v>
      </c>
      <c r="B3631" s="93"/>
      <c r="C3631" s="21" t="s">
        <v>328</v>
      </c>
      <c r="D3631" s="12">
        <v>130</v>
      </c>
      <c r="E3631" s="12">
        <v>0</v>
      </c>
      <c r="F3631" s="12">
        <v>0</v>
      </c>
      <c r="G3631" s="12">
        <v>0</v>
      </c>
      <c r="H3631" s="12">
        <v>0</v>
      </c>
      <c r="I3631" s="13">
        <v>30</v>
      </c>
      <c r="J3631" s="13">
        <v>30</v>
      </c>
      <c r="K3631" s="13">
        <v>86</v>
      </c>
      <c r="L3631" s="13">
        <v>0</v>
      </c>
      <c r="M3631" s="13">
        <v>0</v>
      </c>
      <c r="N3631" s="14">
        <f>D3631*$D$14</f>
        <v>169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370.11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5"/>
        <v>539.11</v>
      </c>
      <c r="Y3631" s="14">
        <f t="shared" si="1136"/>
        <v>0</v>
      </c>
      <c r="Z3631" s="14">
        <f t="shared" si="1137"/>
        <v>0</v>
      </c>
      <c r="AA3631" s="14">
        <f t="shared" si="1138"/>
        <v>0</v>
      </c>
      <c r="AB3631" s="14">
        <f t="shared" si="1140"/>
        <v>0</v>
      </c>
      <c r="AC3631" s="15">
        <f t="shared" si="1139"/>
        <v>539.1</v>
      </c>
      <c r="AD3631" s="48">
        <f>(ROUND(AC3631-AC3620,1)/AC3620)</f>
        <v>0.27809388335704122</v>
      </c>
      <c r="AE3631" s="113"/>
      <c r="AF3631" s="60"/>
    </row>
    <row r="3632" spans="1:32">
      <c r="A3632" s="99"/>
      <c r="B3632" s="93"/>
      <c r="C3632" s="21" t="s">
        <v>329</v>
      </c>
      <c r="D3632" s="12">
        <v>130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30</v>
      </c>
      <c r="K3632" s="13">
        <v>0</v>
      </c>
      <c r="L3632" s="13">
        <v>86</v>
      </c>
      <c r="M3632" s="13">
        <v>0</v>
      </c>
      <c r="N3632" s="14">
        <f>D3632*$D$15</f>
        <v>169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370.11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5"/>
        <v>539.11</v>
      </c>
      <c r="Y3632" s="14">
        <f t="shared" si="1136"/>
        <v>0</v>
      </c>
      <c r="Z3632" s="14">
        <f t="shared" si="1137"/>
        <v>0</v>
      </c>
      <c r="AA3632" s="14">
        <f t="shared" si="1138"/>
        <v>0</v>
      </c>
      <c r="AB3632" s="14">
        <f t="shared" si="1140"/>
        <v>0</v>
      </c>
      <c r="AC3632" s="15">
        <f t="shared" si="1139"/>
        <v>539.1</v>
      </c>
      <c r="AD3632" s="48">
        <f>(ROUND(AC3632-AC3620,1)/AC3620)</f>
        <v>0.27809388335704122</v>
      </c>
      <c r="AE3632" s="113"/>
      <c r="AF3632" s="60"/>
    </row>
    <row r="3633" spans="1:32">
      <c r="A3633" s="99"/>
      <c r="B3633" s="93"/>
      <c r="C3633" s="21" t="s">
        <v>325</v>
      </c>
      <c r="D3633" s="12">
        <v>108</v>
      </c>
      <c r="E3633" s="12">
        <v>0</v>
      </c>
      <c r="F3633" s="12">
        <v>40</v>
      </c>
      <c r="G3633" s="12">
        <v>0</v>
      </c>
      <c r="H3633" s="12">
        <v>0</v>
      </c>
      <c r="I3633" s="13">
        <v>30</v>
      </c>
      <c r="J3633" s="13">
        <v>67</v>
      </c>
      <c r="K3633" s="13">
        <v>30</v>
      </c>
      <c r="L3633" s="13">
        <v>30</v>
      </c>
      <c r="M3633" s="13">
        <v>0</v>
      </c>
      <c r="N3633" s="14">
        <f>D3633*$D$16</f>
        <v>140.4</v>
      </c>
      <c r="O3633" s="14">
        <f>E3633*$E$16</f>
        <v>0</v>
      </c>
      <c r="P3633" s="14">
        <f>F3633*$F$16</f>
        <v>52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258.47640000000001</v>
      </c>
      <c r="T3633" s="14">
        <f>(O3633/100)*(K3633*$K$16)</f>
        <v>0</v>
      </c>
      <c r="U3633" s="14">
        <f>(P3633/100)*(K3633*$K$16)+(P3633/100)*(L3633*$L$16)</f>
        <v>46.800000000000004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5"/>
        <v>398.87639999999999</v>
      </c>
      <c r="Y3633" s="14">
        <f t="shared" si="1136"/>
        <v>0</v>
      </c>
      <c r="Z3633" s="14">
        <f t="shared" si="1137"/>
        <v>98.800000000000011</v>
      </c>
      <c r="AA3633" s="14">
        <f t="shared" si="1138"/>
        <v>0</v>
      </c>
      <c r="AB3633" s="14">
        <f t="shared" si="1140"/>
        <v>0</v>
      </c>
      <c r="AC3633" s="15">
        <f t="shared" si="1139"/>
        <v>497.7</v>
      </c>
      <c r="AD3633" s="48">
        <f>(ROUND(AC3633-AC3620,1)/AC3620)</f>
        <v>0.17994310099573257</v>
      </c>
      <c r="AE3633" s="113"/>
      <c r="AF3633" s="60"/>
    </row>
    <row r="3634" spans="1:32">
      <c r="A3634" s="99"/>
      <c r="B3634" s="93"/>
      <c r="C3634" s="21" t="s">
        <v>326</v>
      </c>
      <c r="D3634" s="12">
        <v>108</v>
      </c>
      <c r="E3634" s="12">
        <v>0</v>
      </c>
      <c r="F3634" s="12">
        <v>40</v>
      </c>
      <c r="G3634" s="12">
        <v>0</v>
      </c>
      <c r="H3634" s="12">
        <v>0</v>
      </c>
      <c r="I3634" s="13">
        <v>67</v>
      </c>
      <c r="J3634" s="13">
        <v>30</v>
      </c>
      <c r="K3634" s="13">
        <v>30</v>
      </c>
      <c r="L3634" s="13">
        <v>30</v>
      </c>
      <c r="M3634" s="13">
        <v>0</v>
      </c>
      <c r="N3634" s="14">
        <f>D3634*$D$17</f>
        <v>140.4</v>
      </c>
      <c r="O3634" s="14">
        <f>E3634*$E$17</f>
        <v>0</v>
      </c>
      <c r="P3634" s="14">
        <f>F3634*$F$17</f>
        <v>52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258.47640000000001</v>
      </c>
      <c r="T3634" s="14">
        <f>(O3634/100)*(K3634*$K$17)</f>
        <v>0</v>
      </c>
      <c r="U3634" s="14">
        <f>(P3634/100)*(K3634*$K$17)+(P3634/100)*(L3634*$L$17)</f>
        <v>46.800000000000004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5"/>
        <v>398.87639999999999</v>
      </c>
      <c r="Y3634" s="14">
        <f t="shared" si="1136"/>
        <v>0</v>
      </c>
      <c r="Z3634" s="14">
        <f t="shared" si="1137"/>
        <v>98.800000000000011</v>
      </c>
      <c r="AA3634" s="14">
        <f t="shared" si="1138"/>
        <v>0</v>
      </c>
      <c r="AB3634" s="14">
        <f t="shared" si="1140"/>
        <v>0</v>
      </c>
      <c r="AC3634" s="15">
        <f t="shared" si="1139"/>
        <v>497.7</v>
      </c>
      <c r="AD3634" s="48">
        <f>(ROUND(AC3634-AC3620,1)/AC3620)</f>
        <v>0.17994310099573257</v>
      </c>
      <c r="AE3634" s="113"/>
      <c r="AF3634" s="60"/>
    </row>
    <row r="3635" spans="1:32">
      <c r="A3635" s="106" t="s">
        <v>0</v>
      </c>
      <c r="B3635" s="90" t="s">
        <v>233</v>
      </c>
      <c r="C3635" s="50" t="s">
        <v>242</v>
      </c>
      <c r="D3635" s="11">
        <v>116</v>
      </c>
      <c r="E3635" s="11">
        <v>0</v>
      </c>
      <c r="F3635" s="11">
        <v>0</v>
      </c>
      <c r="G3635" s="11">
        <v>40</v>
      </c>
      <c r="H3635" s="11">
        <v>0</v>
      </c>
      <c r="I3635" s="51">
        <v>10</v>
      </c>
      <c r="J3635" s="51">
        <v>50</v>
      </c>
      <c r="K3635" s="51">
        <v>0</v>
      </c>
      <c r="L3635" s="51">
        <v>50</v>
      </c>
      <c r="M3635" s="51">
        <v>0</v>
      </c>
      <c r="N3635" s="52">
        <f>D3635*$D$3</f>
        <v>174</v>
      </c>
      <c r="O3635" s="52">
        <f>E3635*$E$3</f>
        <v>0</v>
      </c>
      <c r="P3635" s="52">
        <f>F3635*$F$3</f>
        <v>0</v>
      </c>
      <c r="Q3635" s="52">
        <f>G3635*$G$3</f>
        <v>60</v>
      </c>
      <c r="R3635" s="52">
        <f>H3635*$H$3</f>
        <v>0</v>
      </c>
      <c r="S3635" s="52">
        <f>(N3635/100)*(I3635*$I$3)+(N3635/100)*(J3635*$J$3)</f>
        <v>156.6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ref="X3635:AB3637" si="1141">N3635+S3635</f>
        <v>330.6</v>
      </c>
      <c r="Y3635" s="52">
        <f t="shared" si="1141"/>
        <v>0</v>
      </c>
      <c r="Z3635" s="52">
        <f t="shared" si="1141"/>
        <v>0</v>
      </c>
      <c r="AA3635" s="52">
        <f t="shared" si="1141"/>
        <v>105</v>
      </c>
      <c r="AB3635" s="52">
        <f t="shared" si="1141"/>
        <v>0</v>
      </c>
      <c r="AC3635" s="53">
        <f>ROUND(X3635+Y3635+Z3635+AA3635+AB3635,1)</f>
        <v>435.6</v>
      </c>
      <c r="AD3635" s="58"/>
      <c r="AE3635" s="113"/>
      <c r="AF3635" s="60"/>
    </row>
    <row r="3636" spans="1:32">
      <c r="A3636" s="99" t="s">
        <v>814</v>
      </c>
      <c r="B3636" s="91">
        <v>18</v>
      </c>
      <c r="C3636" s="21" t="s">
        <v>324</v>
      </c>
      <c r="D3636" s="12">
        <v>116</v>
      </c>
      <c r="E3636" s="12">
        <v>0</v>
      </c>
      <c r="F3636" s="12">
        <v>0</v>
      </c>
      <c r="G3636" s="12">
        <v>40</v>
      </c>
      <c r="H3636" s="12">
        <v>0</v>
      </c>
      <c r="I3636" s="13">
        <v>30</v>
      </c>
      <c r="J3636" s="13">
        <v>70</v>
      </c>
      <c r="K3636" s="13">
        <v>0</v>
      </c>
      <c r="L3636" s="13">
        <v>50</v>
      </c>
      <c r="M3636" s="13">
        <v>0</v>
      </c>
      <c r="N3636" s="14">
        <f>D3636*$D$4</f>
        <v>150.80000000000001</v>
      </c>
      <c r="O3636" s="14">
        <f>E3636*$E$4</f>
        <v>0</v>
      </c>
      <c r="P3636" s="14">
        <f>F3636*$F$4</f>
        <v>0</v>
      </c>
      <c r="Q3636" s="14">
        <f>G3636*$G$4</f>
        <v>52</v>
      </c>
      <c r="R3636" s="14">
        <f>H3636*$H$4</f>
        <v>0</v>
      </c>
      <c r="S3636" s="14">
        <f>(N3636/100)*(I3636*$I$4)+(N3636/100)*(J3636*$J$4)</f>
        <v>271.44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si="1141"/>
        <v>422.24</v>
      </c>
      <c r="Y3636" s="14">
        <f t="shared" si="1141"/>
        <v>0</v>
      </c>
      <c r="Z3636" s="14">
        <f t="shared" si="1141"/>
        <v>0</v>
      </c>
      <c r="AA3636" s="14">
        <f t="shared" si="1141"/>
        <v>91</v>
      </c>
      <c r="AB3636" s="14">
        <f t="shared" si="1141"/>
        <v>0</v>
      </c>
      <c r="AC3636" s="15">
        <f>ROUND(X3636+Y3636+Z3636+AA3636+AB3636,1)</f>
        <v>513.20000000000005</v>
      </c>
      <c r="AD3636" s="48">
        <f>(ROUND(AC3636-AC3635,1)/AC3635)</f>
        <v>0.17814508723599631</v>
      </c>
      <c r="AE3636" s="113"/>
      <c r="AF3636" s="60"/>
    </row>
    <row r="3637" spans="1:32">
      <c r="A3637" s="99" t="s">
        <v>815</v>
      </c>
      <c r="B3637" s="91">
        <v>18</v>
      </c>
      <c r="C3637" s="21" t="s">
        <v>849</v>
      </c>
      <c r="D3637" s="12">
        <v>116</v>
      </c>
      <c r="E3637" s="12">
        <v>0</v>
      </c>
      <c r="F3637" s="12">
        <v>0</v>
      </c>
      <c r="G3637" s="12">
        <v>40</v>
      </c>
      <c r="H3637" s="12">
        <v>0</v>
      </c>
      <c r="I3637" s="13">
        <v>10</v>
      </c>
      <c r="J3637" s="13">
        <v>50</v>
      </c>
      <c r="K3637" s="13">
        <v>0</v>
      </c>
      <c r="L3637" s="13">
        <v>50</v>
      </c>
      <c r="M3637" s="13">
        <v>0</v>
      </c>
      <c r="N3637" s="14">
        <f>D3637*$D$5</f>
        <v>162.39999999999998</v>
      </c>
      <c r="O3637" s="14">
        <f>E3637*$E$5</f>
        <v>0</v>
      </c>
      <c r="P3637" s="14">
        <f>F3637*$F$5</f>
        <v>0</v>
      </c>
      <c r="Q3637" s="14">
        <f>G3637*$G$5</f>
        <v>56</v>
      </c>
      <c r="R3637" s="14">
        <f>H3637*$H$5</f>
        <v>0</v>
      </c>
      <c r="S3637" s="14">
        <f>(N3637/100)*(I3637*$I$5)+(N3637/100)*(J3637*$J$5)</f>
        <v>146.15999999999997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42.000000000000007</v>
      </c>
      <c r="W3637" s="14">
        <f>(R3637/100)*(K3637*$K$5)+(R3637/100)*(L3637*$L$5)</f>
        <v>0</v>
      </c>
      <c r="X3637" s="14">
        <f t="shared" si="1141"/>
        <v>308.55999999999995</v>
      </c>
      <c r="Y3637" s="14">
        <f t="shared" si="1141"/>
        <v>0</v>
      </c>
      <c r="Z3637" s="14">
        <f t="shared" si="1141"/>
        <v>0</v>
      </c>
      <c r="AA3637" s="14">
        <f t="shared" si="1141"/>
        <v>98</v>
      </c>
      <c r="AB3637" s="14">
        <f t="shared" si="1141"/>
        <v>0</v>
      </c>
      <c r="AC3637" s="15">
        <f t="shared" ref="AC3637:AC3649" si="1142">ROUND(X3637+Y3637+Z3637+AA3637+AB3637,1)</f>
        <v>406.6</v>
      </c>
      <c r="AD3637" s="48">
        <f>(ROUND(AC3637-AC3635,1)/AC3635)</f>
        <v>-6.6574839302112027E-2</v>
      </c>
      <c r="AE3637" s="113" t="s">
        <v>813</v>
      </c>
      <c r="AF3637" s="60"/>
    </row>
    <row r="3638" spans="1:32">
      <c r="A3638" s="99" t="s">
        <v>816</v>
      </c>
      <c r="B3638" s="91">
        <v>0</v>
      </c>
      <c r="C3638" s="21" t="s">
        <v>337</v>
      </c>
      <c r="D3638" s="12">
        <v>116</v>
      </c>
      <c r="E3638" s="12">
        <v>0</v>
      </c>
      <c r="F3638" s="12">
        <v>0</v>
      </c>
      <c r="G3638" s="12">
        <v>40</v>
      </c>
      <c r="H3638" s="12">
        <v>0</v>
      </c>
      <c r="I3638" s="13">
        <v>10</v>
      </c>
      <c r="J3638" s="13">
        <v>50</v>
      </c>
      <c r="K3638" s="13">
        <v>0</v>
      </c>
      <c r="L3638" s="13">
        <v>50</v>
      </c>
      <c r="M3638" s="13">
        <v>0</v>
      </c>
      <c r="N3638" s="14">
        <f>D3638*$D$6</f>
        <v>162.39999999999998</v>
      </c>
      <c r="O3638" s="14">
        <f>E3638*$E$6</f>
        <v>0</v>
      </c>
      <c r="P3638" s="14">
        <f>F3638*$F$6</f>
        <v>0</v>
      </c>
      <c r="Q3638" s="14">
        <f>G3638*$G$6</f>
        <v>56</v>
      </c>
      <c r="R3638" s="14">
        <f>H3638*$H$6</f>
        <v>0</v>
      </c>
      <c r="S3638" s="14">
        <f>(N3638/100)*(I3638*$I$6)+(N3638/100)*(J3638*$J$6)</f>
        <v>146.15999999999997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42.000000000000007</v>
      </c>
      <c r="W3638" s="14">
        <f>(R3638/100)*(K3638*$K$6)+(R3638/100)*(L3638*$L$6)</f>
        <v>0</v>
      </c>
      <c r="X3638" s="14">
        <f t="shared" ref="X3638:X3650" si="1143">N3638+S3638</f>
        <v>308.55999999999995</v>
      </c>
      <c r="Y3638" s="14">
        <f t="shared" ref="Y3638:Y3650" si="1144">O3638+T3638</f>
        <v>0</v>
      </c>
      <c r="Z3638" s="14">
        <f t="shared" ref="Z3638:Z3650" si="1145">P3638+U3638</f>
        <v>0</v>
      </c>
      <c r="AA3638" s="14">
        <f t="shared" ref="AA3638:AA3650" si="1146">Q3638+V3638</f>
        <v>98</v>
      </c>
      <c r="AB3638" s="14">
        <f t="shared" ref="AB3638:AB3649" si="1147">R3638+W3638</f>
        <v>0</v>
      </c>
      <c r="AC3638" s="15">
        <f t="shared" si="1142"/>
        <v>406.6</v>
      </c>
      <c r="AD3638" s="48">
        <f>(ROUND(AC3638-AC3635,1)/AC3635)</f>
        <v>-6.6574839302112027E-2</v>
      </c>
      <c r="AE3638" s="113"/>
      <c r="AF3638" s="60"/>
    </row>
    <row r="3639" spans="1:32">
      <c r="A3639" s="99" t="s">
        <v>817</v>
      </c>
      <c r="B3639" s="91">
        <v>20</v>
      </c>
      <c r="C3639" s="21" t="s">
        <v>338</v>
      </c>
      <c r="D3639" s="12">
        <v>116</v>
      </c>
      <c r="E3639" s="12">
        <v>0</v>
      </c>
      <c r="F3639" s="12">
        <v>0</v>
      </c>
      <c r="G3639" s="12">
        <v>40</v>
      </c>
      <c r="H3639" s="12">
        <v>0</v>
      </c>
      <c r="I3639" s="13">
        <v>10</v>
      </c>
      <c r="J3639" s="13">
        <v>50</v>
      </c>
      <c r="K3639" s="13">
        <v>0</v>
      </c>
      <c r="L3639" s="13">
        <v>50</v>
      </c>
      <c r="M3639" s="13">
        <v>0</v>
      </c>
      <c r="N3639" s="14">
        <f>D3639*$D$7</f>
        <v>162.39999999999998</v>
      </c>
      <c r="O3639" s="14">
        <f>E3639*$E$7</f>
        <v>0</v>
      </c>
      <c r="P3639" s="14">
        <f>F3639*$F$7</f>
        <v>0</v>
      </c>
      <c r="Q3639" s="14">
        <f>G3639*$G$7</f>
        <v>56</v>
      </c>
      <c r="R3639" s="14">
        <f>H3639*$H$7</f>
        <v>0</v>
      </c>
      <c r="S3639" s="14">
        <f>(N3639/100)*(I3639*$I$7)+(N3639/100)*(J3639*$J$7)</f>
        <v>146.15999999999997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42.000000000000007</v>
      </c>
      <c r="W3639" s="14">
        <f>(R3639/100)*(K3639*$K$7)+(R3639/100)*(L3639*$L$7)</f>
        <v>0</v>
      </c>
      <c r="X3639" s="14">
        <f t="shared" si="1143"/>
        <v>308.55999999999995</v>
      </c>
      <c r="Y3639" s="14">
        <f t="shared" si="1144"/>
        <v>0</v>
      </c>
      <c r="Z3639" s="14">
        <f t="shared" si="1145"/>
        <v>0</v>
      </c>
      <c r="AA3639" s="14">
        <f t="shared" si="1146"/>
        <v>98</v>
      </c>
      <c r="AB3639" s="14">
        <f t="shared" si="1147"/>
        <v>0</v>
      </c>
      <c r="AC3639" s="15">
        <f t="shared" si="1142"/>
        <v>406.6</v>
      </c>
      <c r="AD3639" s="48">
        <f>(ROUND(AC3639-AC3635,1)/AC3635)</f>
        <v>-6.6574839302112027E-2</v>
      </c>
      <c r="AE3639" s="113"/>
      <c r="AF3639" s="60"/>
    </row>
    <row r="3640" spans="1:32">
      <c r="A3640" s="99" t="s">
        <v>666</v>
      </c>
      <c r="B3640" s="91"/>
      <c r="C3640" s="21" t="s">
        <v>339</v>
      </c>
      <c r="D3640" s="12">
        <v>116</v>
      </c>
      <c r="E3640" s="12">
        <v>0</v>
      </c>
      <c r="F3640" s="12">
        <v>0</v>
      </c>
      <c r="G3640" s="12">
        <v>40</v>
      </c>
      <c r="H3640" s="12">
        <v>0</v>
      </c>
      <c r="I3640" s="13">
        <v>10</v>
      </c>
      <c r="J3640" s="13">
        <v>50</v>
      </c>
      <c r="K3640" s="13">
        <v>0</v>
      </c>
      <c r="L3640" s="13">
        <v>50</v>
      </c>
      <c r="M3640" s="13">
        <v>0</v>
      </c>
      <c r="N3640" s="14">
        <f>D3640*$D$8</f>
        <v>162.39999999999998</v>
      </c>
      <c r="O3640" s="14">
        <f>E3640*$E$8</f>
        <v>0</v>
      </c>
      <c r="P3640" s="14">
        <f>F3640*$F$8</f>
        <v>0</v>
      </c>
      <c r="Q3640" s="14">
        <f>G3640*$G$8</f>
        <v>56</v>
      </c>
      <c r="R3640" s="14">
        <f>H3640*$H$8</f>
        <v>0</v>
      </c>
      <c r="S3640" s="14">
        <f>(N3640/100)*(I3640*$I$8)+(N3640/100)*(J3640*$J$8)</f>
        <v>146.15999999999997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42.000000000000007</v>
      </c>
      <c r="W3640" s="14">
        <f>(R3640/100)*(K3640*$K$8)+(R3640/100)*(L3640*$L$8)</f>
        <v>0</v>
      </c>
      <c r="X3640" s="14">
        <f t="shared" si="1143"/>
        <v>308.55999999999995</v>
      </c>
      <c r="Y3640" s="14">
        <f t="shared" si="1144"/>
        <v>0</v>
      </c>
      <c r="Z3640" s="14">
        <f t="shared" si="1145"/>
        <v>0</v>
      </c>
      <c r="AA3640" s="14">
        <f t="shared" si="1146"/>
        <v>98</v>
      </c>
      <c r="AB3640" s="14">
        <f t="shared" si="1147"/>
        <v>0</v>
      </c>
      <c r="AC3640" s="15">
        <f t="shared" si="1142"/>
        <v>406.6</v>
      </c>
      <c r="AD3640" s="48">
        <f>(ROUND(AC3640-AC3635,1)/AC3635)</f>
        <v>-6.6574839302112027E-2</v>
      </c>
      <c r="AE3640" s="113"/>
      <c r="AF3640" s="60"/>
    </row>
    <row r="3641" spans="1:32">
      <c r="A3641" s="99" t="s">
        <v>605</v>
      </c>
      <c r="B3641" s="91"/>
      <c r="C3641" s="21" t="s">
        <v>1</v>
      </c>
      <c r="D3641" s="12">
        <v>58</v>
      </c>
      <c r="E3641" s="12">
        <v>156</v>
      </c>
      <c r="F3641" s="12">
        <v>0</v>
      </c>
      <c r="G3641" s="12">
        <v>0</v>
      </c>
      <c r="H3641" s="12">
        <v>0</v>
      </c>
      <c r="I3641" s="13">
        <v>10</v>
      </c>
      <c r="J3641" s="13">
        <v>50</v>
      </c>
      <c r="K3641" s="13">
        <v>75</v>
      </c>
      <c r="L3641" s="13">
        <v>0</v>
      </c>
      <c r="M3641" s="13">
        <v>0</v>
      </c>
      <c r="N3641" s="14">
        <f>D3641*$D$9</f>
        <v>69.599999999999994</v>
      </c>
      <c r="O3641" s="14">
        <f>E3641*$E$9</f>
        <v>202.8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62.639999999999993</v>
      </c>
      <c r="T3641" s="14">
        <f>(O3641/100)*(K3641*$K$9)</f>
        <v>228.15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3"/>
        <v>132.23999999999998</v>
      </c>
      <c r="Y3641" s="14">
        <f t="shared" si="1144"/>
        <v>430.95000000000005</v>
      </c>
      <c r="Z3641" s="14">
        <f t="shared" si="1145"/>
        <v>0</v>
      </c>
      <c r="AA3641" s="14">
        <f t="shared" si="1146"/>
        <v>0</v>
      </c>
      <c r="AB3641" s="14">
        <f t="shared" si="1147"/>
        <v>0</v>
      </c>
      <c r="AC3641" s="15">
        <f t="shared" si="1142"/>
        <v>563.20000000000005</v>
      </c>
      <c r="AD3641" s="48">
        <f>(ROUND(AC3641-AC3635,1)/AC3635)</f>
        <v>0.29292929292929293</v>
      </c>
      <c r="AE3641" s="113"/>
      <c r="AF3641" s="60"/>
    </row>
    <row r="3642" spans="1:32">
      <c r="A3642" s="99" t="s">
        <v>844</v>
      </c>
      <c r="B3642" s="91"/>
      <c r="C3642" s="21" t="s">
        <v>2</v>
      </c>
      <c r="D3642" s="12">
        <v>58</v>
      </c>
      <c r="E3642" s="12">
        <v>0</v>
      </c>
      <c r="F3642" s="12">
        <v>156</v>
      </c>
      <c r="G3642" s="12">
        <v>0</v>
      </c>
      <c r="H3642" s="12">
        <v>0</v>
      </c>
      <c r="I3642" s="13">
        <v>10</v>
      </c>
      <c r="J3642" s="13">
        <v>50</v>
      </c>
      <c r="K3642" s="13">
        <v>37.5</v>
      </c>
      <c r="L3642" s="13">
        <v>37.5</v>
      </c>
      <c r="M3642" s="13">
        <v>0</v>
      </c>
      <c r="N3642" s="14">
        <f>D3642*$D$10</f>
        <v>69.599999999999994</v>
      </c>
      <c r="O3642" s="14">
        <f>E3642*$E$10</f>
        <v>0</v>
      </c>
      <c r="P3642" s="14">
        <f>F3642*$F$10</f>
        <v>202.8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62.639999999999993</v>
      </c>
      <c r="T3642" s="14">
        <f>(O3642/100)*(K3642*$J$10)</f>
        <v>0</v>
      </c>
      <c r="U3642" s="14">
        <f>(P3642/100)*(K3642*$K$10)+(P3642/100)*(L3642*$L$10)</f>
        <v>228.15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3"/>
        <v>132.23999999999998</v>
      </c>
      <c r="Y3642" s="14">
        <f t="shared" si="1144"/>
        <v>0</v>
      </c>
      <c r="Z3642" s="14">
        <f t="shared" si="1145"/>
        <v>430.95000000000005</v>
      </c>
      <c r="AA3642" s="14">
        <f t="shared" si="1146"/>
        <v>0</v>
      </c>
      <c r="AB3642" s="14">
        <f t="shared" si="1147"/>
        <v>0</v>
      </c>
      <c r="AC3642" s="15">
        <f t="shared" si="1142"/>
        <v>563.20000000000005</v>
      </c>
      <c r="AD3642" s="48">
        <f>(ROUND(AC3642-AC3635,1)/AC3635)</f>
        <v>0.29292929292929293</v>
      </c>
      <c r="AE3642" s="113"/>
      <c r="AF3642" s="60"/>
    </row>
    <row r="3643" spans="1:32">
      <c r="A3643" s="99" t="s">
        <v>845</v>
      </c>
      <c r="B3643" s="91"/>
      <c r="C3643" s="21" t="s">
        <v>3</v>
      </c>
      <c r="D3643" s="12">
        <v>58</v>
      </c>
      <c r="E3643" s="12">
        <v>0</v>
      </c>
      <c r="F3643" s="12">
        <v>0</v>
      </c>
      <c r="G3643" s="12">
        <v>156</v>
      </c>
      <c r="H3643" s="12">
        <v>0</v>
      </c>
      <c r="I3643" s="13">
        <v>10</v>
      </c>
      <c r="J3643" s="13">
        <v>50</v>
      </c>
      <c r="K3643" s="13">
        <v>0</v>
      </c>
      <c r="L3643" s="13">
        <v>75</v>
      </c>
      <c r="M3643" s="13">
        <v>0</v>
      </c>
      <c r="N3643" s="14">
        <f>D3643*$D$11</f>
        <v>69.599999999999994</v>
      </c>
      <c r="O3643" s="14">
        <f>E3643*$E$11</f>
        <v>0</v>
      </c>
      <c r="P3643" s="14">
        <f>F3643*$F$11</f>
        <v>0</v>
      </c>
      <c r="Q3643" s="14">
        <f>G3643*$G$11</f>
        <v>202.8</v>
      </c>
      <c r="R3643" s="14">
        <f>H3643*$H$11</f>
        <v>0</v>
      </c>
      <c r="S3643" s="14">
        <f>(N3643/100)*(I3643*$I$11)+(N3643/100)*(J3643*$J$11)</f>
        <v>62.639999999999993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228.15</v>
      </c>
      <c r="W3643" s="14">
        <f>(R3643/100)*(K3643*$K$11)+(R3643/100)*(L3643*$L$11)</f>
        <v>0</v>
      </c>
      <c r="X3643" s="14">
        <f t="shared" si="1143"/>
        <v>132.23999999999998</v>
      </c>
      <c r="Y3643" s="14">
        <f t="shared" si="1144"/>
        <v>0</v>
      </c>
      <c r="Z3643" s="14">
        <f t="shared" si="1145"/>
        <v>0</v>
      </c>
      <c r="AA3643" s="14">
        <f t="shared" si="1146"/>
        <v>430.95000000000005</v>
      </c>
      <c r="AB3643" s="14">
        <f t="shared" si="1147"/>
        <v>0</v>
      </c>
      <c r="AC3643" s="15">
        <f t="shared" si="1142"/>
        <v>563.20000000000005</v>
      </c>
      <c r="AD3643" s="48">
        <f>(ROUND(AC3643-AC3635,1)/AC3635)</f>
        <v>0.29292929292929293</v>
      </c>
      <c r="AE3643" s="113"/>
      <c r="AF3643" s="60"/>
    </row>
    <row r="3644" spans="1:32">
      <c r="A3644" s="99" t="s">
        <v>846</v>
      </c>
      <c r="B3644" s="91"/>
      <c r="C3644" s="21" t="s">
        <v>4</v>
      </c>
      <c r="D3644" s="12">
        <v>58</v>
      </c>
      <c r="E3644" s="12">
        <v>0</v>
      </c>
      <c r="F3644" s="12">
        <v>0</v>
      </c>
      <c r="G3644" s="12">
        <v>0</v>
      </c>
      <c r="H3644" s="12">
        <v>156</v>
      </c>
      <c r="I3644" s="13">
        <v>10</v>
      </c>
      <c r="J3644" s="13">
        <v>50</v>
      </c>
      <c r="K3644" s="13">
        <v>37.5</v>
      </c>
      <c r="L3644" s="13">
        <v>37.5</v>
      </c>
      <c r="M3644" s="13">
        <v>0</v>
      </c>
      <c r="N3644" s="14">
        <f>D3644*$D$12</f>
        <v>69.599999999999994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202.8</v>
      </c>
      <c r="S3644" s="14">
        <f>(N3644/100)*(I3644*$I$12)+(N3644/100)*(J3644*$J$12)</f>
        <v>62.639999999999993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228.15</v>
      </c>
      <c r="X3644" s="14">
        <f t="shared" si="1143"/>
        <v>132.23999999999998</v>
      </c>
      <c r="Y3644" s="14">
        <f t="shared" si="1144"/>
        <v>0</v>
      </c>
      <c r="Z3644" s="14">
        <f t="shared" si="1145"/>
        <v>0</v>
      </c>
      <c r="AA3644" s="14">
        <f t="shared" si="1146"/>
        <v>0</v>
      </c>
      <c r="AB3644" s="14">
        <f t="shared" si="1147"/>
        <v>430.95000000000005</v>
      </c>
      <c r="AC3644" s="15">
        <f t="shared" si="1142"/>
        <v>563.20000000000005</v>
      </c>
      <c r="AD3644" s="48">
        <f>(ROUND(AC3644-AC3635,1)/AC3635)</f>
        <v>0.29292929292929293</v>
      </c>
      <c r="AE3644" s="113"/>
      <c r="AF3644" s="60"/>
    </row>
    <row r="3645" spans="1:32">
      <c r="A3645" s="99" t="s">
        <v>847</v>
      </c>
      <c r="B3645" s="91"/>
      <c r="C3645" s="21" t="s">
        <v>327</v>
      </c>
      <c r="D3645" s="12">
        <v>116</v>
      </c>
      <c r="E3645" s="12">
        <v>0</v>
      </c>
      <c r="F3645" s="12">
        <v>0</v>
      </c>
      <c r="G3645" s="12">
        <v>40</v>
      </c>
      <c r="H3645" s="12">
        <v>0</v>
      </c>
      <c r="I3645" s="13">
        <v>10</v>
      </c>
      <c r="J3645" s="13">
        <v>50</v>
      </c>
      <c r="K3645" s="13">
        <v>0</v>
      </c>
      <c r="L3645" s="13">
        <v>50</v>
      </c>
      <c r="M3645" s="13">
        <v>59</v>
      </c>
      <c r="N3645" s="14">
        <f>D3645*$D$13</f>
        <v>150.80000000000001</v>
      </c>
      <c r="O3645" s="14">
        <f>E3645*$E$13</f>
        <v>0</v>
      </c>
      <c r="P3645" s="14">
        <f>F3645*$F$13</f>
        <v>0</v>
      </c>
      <c r="Q3645" s="14">
        <f>G3645*$G$13</f>
        <v>52</v>
      </c>
      <c r="R3645" s="14">
        <f>H3645*$H$13</f>
        <v>0</v>
      </c>
      <c r="S3645" s="14">
        <f>(N3645/100)*(I3645*$I$14)+(N3645/100)*(J3645*$J$14)+(N3645/100)*(M3645*$M$14)</f>
        <v>269.178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85.02000000000001</v>
      </c>
      <c r="W3645" s="14">
        <f>(R3645/100)*(K3645*$K$13)+(R3645/100)*(L3645*$L$13)+(R3645/100)*(M3645*$M$13)</f>
        <v>0</v>
      </c>
      <c r="X3645" s="14">
        <f t="shared" si="1143"/>
        <v>419.97800000000001</v>
      </c>
      <c r="Y3645" s="14">
        <f t="shared" si="1144"/>
        <v>0</v>
      </c>
      <c r="Z3645" s="14">
        <f t="shared" si="1145"/>
        <v>0</v>
      </c>
      <c r="AA3645" s="14">
        <f t="shared" si="1146"/>
        <v>137.02000000000001</v>
      </c>
      <c r="AB3645" s="14">
        <f t="shared" si="1147"/>
        <v>0</v>
      </c>
      <c r="AC3645" s="15">
        <f t="shared" si="1142"/>
        <v>557</v>
      </c>
      <c r="AD3645" s="48">
        <f>(ROUND(AC3645-AC3635,1)/AC3635)</f>
        <v>0.27869605142332415</v>
      </c>
      <c r="AE3645" s="113"/>
      <c r="AF3645" s="60"/>
    </row>
    <row r="3646" spans="1:32">
      <c r="A3646" s="99" t="s">
        <v>848</v>
      </c>
      <c r="B3646" s="91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50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376.74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3"/>
        <v>558.74</v>
      </c>
      <c r="Y3646" s="14">
        <f t="shared" si="1144"/>
        <v>0</v>
      </c>
      <c r="Z3646" s="14">
        <f t="shared" si="1145"/>
        <v>0</v>
      </c>
      <c r="AA3646" s="14">
        <f t="shared" si="1146"/>
        <v>0</v>
      </c>
      <c r="AB3646" s="14">
        <f t="shared" si="1147"/>
        <v>0</v>
      </c>
      <c r="AC3646" s="15">
        <f t="shared" si="1142"/>
        <v>558.70000000000005</v>
      </c>
      <c r="AD3646" s="48">
        <f>(ROUND(AC3646-AC3635,1)/AC3635)</f>
        <v>0.28259871441689621</v>
      </c>
      <c r="AE3646" s="113"/>
      <c r="AF3646" s="60"/>
    </row>
    <row r="3647" spans="1:32">
      <c r="A3647" s="99"/>
      <c r="B3647" s="91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50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376.74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3"/>
        <v>558.74</v>
      </c>
      <c r="Y3647" s="14">
        <f t="shared" si="1144"/>
        <v>0</v>
      </c>
      <c r="Z3647" s="14">
        <f t="shared" si="1145"/>
        <v>0</v>
      </c>
      <c r="AA3647" s="14">
        <f t="shared" si="1146"/>
        <v>0</v>
      </c>
      <c r="AB3647" s="14">
        <f t="shared" si="1147"/>
        <v>0</v>
      </c>
      <c r="AC3647" s="15">
        <f t="shared" si="1142"/>
        <v>558.70000000000005</v>
      </c>
      <c r="AD3647" s="48">
        <f>(ROUND(AC3647-AC3635,1)/AC3635)</f>
        <v>0.28259871441689621</v>
      </c>
      <c r="AE3647" s="113"/>
      <c r="AF3647" s="60"/>
    </row>
    <row r="3648" spans="1:32">
      <c r="A3648" s="99"/>
      <c r="B3648" s="91"/>
      <c r="C3648" s="21" t="s">
        <v>325</v>
      </c>
      <c r="D3648" s="12">
        <v>116</v>
      </c>
      <c r="E3648" s="12">
        <v>0</v>
      </c>
      <c r="F3648" s="12">
        <v>0</v>
      </c>
      <c r="G3648" s="12">
        <v>40</v>
      </c>
      <c r="H3648" s="12">
        <v>0</v>
      </c>
      <c r="I3648" s="13">
        <v>10</v>
      </c>
      <c r="J3648" s="13">
        <v>80</v>
      </c>
      <c r="K3648" s="13">
        <v>0</v>
      </c>
      <c r="L3648" s="13">
        <v>50</v>
      </c>
      <c r="M3648" s="13">
        <v>0</v>
      </c>
      <c r="N3648" s="14">
        <f>D3648*$D$16</f>
        <v>150.80000000000001</v>
      </c>
      <c r="O3648" s="14">
        <f>E3648*$E$16</f>
        <v>0</v>
      </c>
      <c r="P3648" s="14">
        <f>F3648*$F$16</f>
        <v>0</v>
      </c>
      <c r="Q3648" s="14">
        <f>G3648*$G$16</f>
        <v>52</v>
      </c>
      <c r="R3648" s="14">
        <f>H3648*$H$16</f>
        <v>0</v>
      </c>
      <c r="S3648" s="14">
        <f>(N3648/100)*(I3648*$I$16)+(N3648/100)*(J3648*$J$16)</f>
        <v>292.55199999999996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3"/>
        <v>443.35199999999998</v>
      </c>
      <c r="Y3648" s="14">
        <f t="shared" si="1144"/>
        <v>0</v>
      </c>
      <c r="Z3648" s="14">
        <f t="shared" si="1145"/>
        <v>0</v>
      </c>
      <c r="AA3648" s="14">
        <f t="shared" si="1146"/>
        <v>91</v>
      </c>
      <c r="AB3648" s="14">
        <f t="shared" si="1147"/>
        <v>0</v>
      </c>
      <c r="AC3648" s="15">
        <f t="shared" si="1142"/>
        <v>534.4</v>
      </c>
      <c r="AD3648" s="48">
        <f>(ROUND(AC3648-AC3635,1)/AC3635)</f>
        <v>0.22681359044995406</v>
      </c>
      <c r="AE3648" s="113"/>
      <c r="AF3648" s="60"/>
    </row>
    <row r="3649" spans="1:32">
      <c r="A3649" s="99"/>
      <c r="B3649" s="91"/>
      <c r="C3649" s="21" t="s">
        <v>326</v>
      </c>
      <c r="D3649" s="12">
        <v>116</v>
      </c>
      <c r="E3649" s="12">
        <v>0</v>
      </c>
      <c r="F3649" s="12">
        <v>0</v>
      </c>
      <c r="G3649" s="12">
        <v>40</v>
      </c>
      <c r="H3649" s="12">
        <v>0</v>
      </c>
      <c r="I3649" s="13">
        <v>50</v>
      </c>
      <c r="J3649" s="13">
        <v>50</v>
      </c>
      <c r="K3649" s="13">
        <v>0</v>
      </c>
      <c r="L3649" s="13">
        <v>50</v>
      </c>
      <c r="M3649" s="13">
        <v>0</v>
      </c>
      <c r="N3649" s="14">
        <f>D3649*$D$17</f>
        <v>150.80000000000001</v>
      </c>
      <c r="O3649" s="14">
        <f>E3649*$E$17</f>
        <v>0</v>
      </c>
      <c r="P3649" s="14">
        <f>F3649*$F$17</f>
        <v>0</v>
      </c>
      <c r="Q3649" s="14">
        <f>G3649*$G$17</f>
        <v>52</v>
      </c>
      <c r="R3649" s="14">
        <f>H3649*$H$17</f>
        <v>0</v>
      </c>
      <c r="S3649" s="14">
        <f>(N3649/100)*(I3649*$I$17)+(N3649/100)*(J3649*$J$17)</f>
        <v>248.82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3"/>
        <v>399.62</v>
      </c>
      <c r="Y3649" s="14">
        <f t="shared" si="1144"/>
        <v>0</v>
      </c>
      <c r="Z3649" s="14">
        <f t="shared" si="1145"/>
        <v>0</v>
      </c>
      <c r="AA3649" s="14">
        <f t="shared" si="1146"/>
        <v>91</v>
      </c>
      <c r="AB3649" s="14">
        <f t="shared" si="1147"/>
        <v>0</v>
      </c>
      <c r="AC3649" s="15">
        <f t="shared" si="1142"/>
        <v>490.6</v>
      </c>
      <c r="AD3649" s="48">
        <f>(ROUND(AC3649-AC3635,1)/AC3635)</f>
        <v>0.12626262626262624</v>
      </c>
      <c r="AE3649" s="113"/>
      <c r="AF3649" s="60"/>
    </row>
    <row r="3650" spans="1:32">
      <c r="A3650" s="106" t="s">
        <v>0</v>
      </c>
      <c r="B3650" s="92" t="s">
        <v>172</v>
      </c>
      <c r="C3650" s="50" t="s">
        <v>241</v>
      </c>
      <c r="D3650" s="11">
        <v>108</v>
      </c>
      <c r="E3650" s="11">
        <v>0</v>
      </c>
      <c r="F3650" s="11">
        <v>0</v>
      </c>
      <c r="G3650" s="11">
        <v>0</v>
      </c>
      <c r="H3650" s="11">
        <v>0</v>
      </c>
      <c r="I3650" s="51">
        <v>30</v>
      </c>
      <c r="J3650" s="51">
        <v>70</v>
      </c>
      <c r="K3650" s="51">
        <v>0</v>
      </c>
      <c r="L3650" s="51">
        <v>0</v>
      </c>
      <c r="M3650" s="51">
        <v>0</v>
      </c>
      <c r="N3650" s="52">
        <f>D3650*$D$3</f>
        <v>162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243.00000000000003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3"/>
        <v>405</v>
      </c>
      <c r="Y3650" s="52">
        <f t="shared" si="1144"/>
        <v>0</v>
      </c>
      <c r="Z3650" s="52">
        <f t="shared" si="1145"/>
        <v>0</v>
      </c>
      <c r="AA3650" s="52">
        <f t="shared" si="1146"/>
        <v>0</v>
      </c>
      <c r="AB3650" s="52">
        <f>R3650+W3650</f>
        <v>0</v>
      </c>
      <c r="AC3650" s="53">
        <f>ROUND(X3650+Y3650+Z3650+AA3650+AB3650,1)</f>
        <v>405</v>
      </c>
      <c r="AD3650" s="58"/>
      <c r="AE3650" s="113"/>
      <c r="AF3650" s="60"/>
    </row>
    <row r="3651" spans="1:32">
      <c r="A3651" s="99" t="s">
        <v>814</v>
      </c>
      <c r="B3651" s="93">
        <v>12</v>
      </c>
      <c r="C3651" s="21" t="s">
        <v>324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47</v>
      </c>
      <c r="J3651" s="13">
        <v>86</v>
      </c>
      <c r="K3651" s="13">
        <v>0</v>
      </c>
      <c r="L3651" s="13">
        <v>0</v>
      </c>
      <c r="M3651" s="13">
        <v>0</v>
      </c>
      <c r="N3651" s="14">
        <f>D3651*$D$4</f>
        <v>140.4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336.11760000000004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ref="X3651:X3664" si="1148">N3651+S3651</f>
        <v>476.51760000000002</v>
      </c>
      <c r="Y3651" s="14">
        <f t="shared" ref="Y3651:Y3664" si="1149">O3651+T3651</f>
        <v>0</v>
      </c>
      <c r="Z3651" s="14">
        <f t="shared" ref="Z3651:Z3664" si="1150">P3651+U3651</f>
        <v>0</v>
      </c>
      <c r="AA3651" s="14">
        <f t="shared" ref="AA3651:AA3664" si="1151">Q3651+V3651</f>
        <v>0</v>
      </c>
      <c r="AB3651" s="14">
        <f>R3651+W3651</f>
        <v>0</v>
      </c>
      <c r="AC3651" s="15">
        <f>ROUND(X3651+Y3651+Z3651+AA3651+AB3651,1)</f>
        <v>476.5</v>
      </c>
      <c r="AD3651" s="48">
        <f>(ROUND(AC3651-AC3650,1)/AC3650)</f>
        <v>0.17654320987654321</v>
      </c>
      <c r="AE3651" s="113"/>
      <c r="AF3651" s="60"/>
    </row>
    <row r="3652" spans="1:32">
      <c r="A3652" s="99" t="s">
        <v>815</v>
      </c>
      <c r="B3652" s="93">
        <v>18</v>
      </c>
      <c r="C3652" s="21" t="s">
        <v>849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30</v>
      </c>
      <c r="J3652" s="13">
        <v>70</v>
      </c>
      <c r="K3652" s="13">
        <v>0</v>
      </c>
      <c r="L3652" s="13">
        <v>0</v>
      </c>
      <c r="M3652" s="13">
        <v>0</v>
      </c>
      <c r="N3652" s="14">
        <f>D3652*$D$5</f>
        <v>151.19999999999999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226.79999999999998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378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>R3652+W3652</f>
        <v>0</v>
      </c>
      <c r="AC3652" s="15">
        <f t="shared" ref="AC3652:AC3664" si="1152">ROUND(X3652+Y3652+Z3652+AA3652+AB3652,1)</f>
        <v>378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3">
        <v>0</v>
      </c>
      <c r="C3653" s="21" t="s">
        <v>337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30</v>
      </c>
      <c r="J3653" s="13">
        <v>70</v>
      </c>
      <c r="K3653" s="13">
        <v>0</v>
      </c>
      <c r="L3653" s="13">
        <v>0</v>
      </c>
      <c r="M3653" s="13">
        <v>0</v>
      </c>
      <c r="N3653" s="14">
        <f>D3653*$D$6</f>
        <v>151.19999999999999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226.79999999999998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8"/>
        <v>378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ref="AB3653:AB3664" si="1153">R3653+W3653</f>
        <v>0</v>
      </c>
      <c r="AC3653" s="15">
        <f t="shared" si="1152"/>
        <v>378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3">
        <v>0</v>
      </c>
      <c r="C3654" s="21" t="s">
        <v>338</v>
      </c>
      <c r="D3654" s="12">
        <v>108</v>
      </c>
      <c r="E3654" s="12">
        <v>0</v>
      </c>
      <c r="F3654" s="12">
        <v>0</v>
      </c>
      <c r="G3654" s="12">
        <v>0</v>
      </c>
      <c r="H3654" s="12">
        <v>0</v>
      </c>
      <c r="I3654" s="13">
        <v>30</v>
      </c>
      <c r="J3654" s="13">
        <v>70</v>
      </c>
      <c r="K3654" s="13">
        <v>0</v>
      </c>
      <c r="L3654" s="13">
        <v>0</v>
      </c>
      <c r="M3654" s="13">
        <v>0</v>
      </c>
      <c r="N3654" s="14">
        <f>D3654*$D$7</f>
        <v>151.19999999999999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226.79999999999998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378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3"/>
        <v>0</v>
      </c>
      <c r="AC3654" s="15">
        <f t="shared" si="1152"/>
        <v>378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3"/>
      <c r="C3655" s="21" t="s">
        <v>339</v>
      </c>
      <c r="D3655" s="12">
        <v>108</v>
      </c>
      <c r="E3655" s="12">
        <v>0</v>
      </c>
      <c r="F3655" s="12">
        <v>0</v>
      </c>
      <c r="G3655" s="12">
        <v>0</v>
      </c>
      <c r="H3655" s="12">
        <v>0</v>
      </c>
      <c r="I3655" s="13">
        <v>30</v>
      </c>
      <c r="J3655" s="13">
        <v>70</v>
      </c>
      <c r="K3655" s="13">
        <v>0</v>
      </c>
      <c r="L3655" s="13">
        <v>0</v>
      </c>
      <c r="M3655" s="13">
        <v>0</v>
      </c>
      <c r="N3655" s="14">
        <f>D3655*$D$8</f>
        <v>151.19999999999999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226.79999999999998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378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3"/>
        <v>0</v>
      </c>
      <c r="AC3655" s="15">
        <f t="shared" si="1152"/>
        <v>378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3"/>
      <c r="C3656" s="21" t="s">
        <v>1</v>
      </c>
      <c r="D3656" s="12">
        <v>54</v>
      </c>
      <c r="E3656" s="12">
        <v>108</v>
      </c>
      <c r="F3656" s="12">
        <v>0</v>
      </c>
      <c r="G3656" s="12">
        <v>0</v>
      </c>
      <c r="H3656" s="12">
        <v>0</v>
      </c>
      <c r="I3656" s="13">
        <v>30</v>
      </c>
      <c r="J3656" s="13">
        <v>70</v>
      </c>
      <c r="K3656" s="13">
        <v>105</v>
      </c>
      <c r="L3656" s="13">
        <v>0</v>
      </c>
      <c r="M3656" s="13">
        <v>0</v>
      </c>
      <c r="N3656" s="14">
        <f>D3656*$D$9</f>
        <v>64.8</v>
      </c>
      <c r="O3656" s="14">
        <f>E3656*$E$9</f>
        <v>140.4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97.2</v>
      </c>
      <c r="T3656" s="14">
        <f>(O3656/100)*(K3656*$K$9)</f>
        <v>221.13000000000002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162</v>
      </c>
      <c r="Y3656" s="14">
        <f t="shared" si="1149"/>
        <v>361.53000000000003</v>
      </c>
      <c r="Z3656" s="14">
        <f t="shared" si="1150"/>
        <v>0</v>
      </c>
      <c r="AA3656" s="14">
        <f t="shared" si="1151"/>
        <v>0</v>
      </c>
      <c r="AB3656" s="14">
        <f t="shared" si="1153"/>
        <v>0</v>
      </c>
      <c r="AC3656" s="15">
        <f t="shared" si="1152"/>
        <v>523.5</v>
      </c>
      <c r="AD3656" s="48">
        <f>(ROUND(AC3656-AC3650,1)/AC3650)</f>
        <v>0.29259259259259257</v>
      </c>
      <c r="AE3656" s="113"/>
      <c r="AF3656" s="60"/>
    </row>
    <row r="3657" spans="1:32">
      <c r="A3657" s="99" t="s">
        <v>844</v>
      </c>
      <c r="B3657" s="93"/>
      <c r="C3657" s="21" t="s">
        <v>2</v>
      </c>
      <c r="D3657" s="12">
        <v>54</v>
      </c>
      <c r="E3657" s="12">
        <v>0</v>
      </c>
      <c r="F3657" s="12">
        <v>108</v>
      </c>
      <c r="G3657" s="12">
        <v>0</v>
      </c>
      <c r="H3657" s="12">
        <v>0</v>
      </c>
      <c r="I3657" s="13">
        <v>30</v>
      </c>
      <c r="J3657" s="13">
        <v>70</v>
      </c>
      <c r="K3657" s="13">
        <v>52.5</v>
      </c>
      <c r="L3657" s="13">
        <v>52.5</v>
      </c>
      <c r="M3657" s="13">
        <v>0</v>
      </c>
      <c r="N3657" s="14">
        <f>D3657*$D$10</f>
        <v>64.8</v>
      </c>
      <c r="O3657" s="14">
        <f>E3657*$E$10</f>
        <v>0</v>
      </c>
      <c r="P3657" s="14">
        <f>F3657*$F$10</f>
        <v>140.4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97.2</v>
      </c>
      <c r="T3657" s="14">
        <f>(O3657/100)*(K3657*$J$10)</f>
        <v>0</v>
      </c>
      <c r="U3657" s="14">
        <f>(P3657/100)*(K3657*$K$10)+(P3657/100)*(L3657*$L$10)</f>
        <v>221.13000000000002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162</v>
      </c>
      <c r="Y3657" s="14">
        <f t="shared" si="1149"/>
        <v>0</v>
      </c>
      <c r="Z3657" s="14">
        <f t="shared" si="1150"/>
        <v>361.53000000000003</v>
      </c>
      <c r="AA3657" s="14">
        <f t="shared" si="1151"/>
        <v>0</v>
      </c>
      <c r="AB3657" s="14">
        <f t="shared" si="1153"/>
        <v>0</v>
      </c>
      <c r="AC3657" s="15">
        <f t="shared" si="1152"/>
        <v>523.5</v>
      </c>
      <c r="AD3657" s="48">
        <f>(ROUND(AC3657-AC3650,1)/AC3650)</f>
        <v>0.29259259259259257</v>
      </c>
      <c r="AE3657" s="113"/>
      <c r="AF3657" s="60"/>
    </row>
    <row r="3658" spans="1:32">
      <c r="A3658" s="99" t="s">
        <v>845</v>
      </c>
      <c r="B3658" s="93"/>
      <c r="C3658" s="21" t="s">
        <v>3</v>
      </c>
      <c r="D3658" s="12">
        <v>54</v>
      </c>
      <c r="E3658" s="12">
        <v>0</v>
      </c>
      <c r="F3658" s="12">
        <v>0</v>
      </c>
      <c r="G3658" s="12">
        <v>108</v>
      </c>
      <c r="H3658" s="12">
        <v>0</v>
      </c>
      <c r="I3658" s="13">
        <v>30</v>
      </c>
      <c r="J3658" s="13">
        <v>70</v>
      </c>
      <c r="K3658" s="13">
        <v>0</v>
      </c>
      <c r="L3658" s="13">
        <v>105</v>
      </c>
      <c r="M3658" s="13">
        <v>0</v>
      </c>
      <c r="N3658" s="14">
        <f>D3658*$D$11</f>
        <v>64.8</v>
      </c>
      <c r="O3658" s="14">
        <f>E3658*$E$11</f>
        <v>0</v>
      </c>
      <c r="P3658" s="14">
        <f>F3658*$F$11</f>
        <v>0</v>
      </c>
      <c r="Q3658" s="14">
        <f>G3658*$G$11</f>
        <v>140.4</v>
      </c>
      <c r="R3658" s="14">
        <f>H3658*$H$11</f>
        <v>0</v>
      </c>
      <c r="S3658" s="14">
        <f>(N3658/100)*(I3658*$I$11)+(N3658/100)*(J3658*$J$11)</f>
        <v>97.2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221.13000000000002</v>
      </c>
      <c r="W3658" s="14">
        <f>(R3658/100)*(K3658*$K$11)+(R3658/100)*(L3658*$L$11)</f>
        <v>0</v>
      </c>
      <c r="X3658" s="14">
        <f t="shared" si="1148"/>
        <v>162</v>
      </c>
      <c r="Y3658" s="14">
        <f t="shared" si="1149"/>
        <v>0</v>
      </c>
      <c r="Z3658" s="14">
        <f t="shared" si="1150"/>
        <v>0</v>
      </c>
      <c r="AA3658" s="14">
        <f t="shared" si="1151"/>
        <v>361.53000000000003</v>
      </c>
      <c r="AB3658" s="14">
        <f t="shared" si="1153"/>
        <v>0</v>
      </c>
      <c r="AC3658" s="15">
        <f t="shared" si="1152"/>
        <v>523.5</v>
      </c>
      <c r="AD3658" s="48">
        <f>(ROUND(AC3658-AC3650,1)/AC3650)</f>
        <v>0.29259259259259257</v>
      </c>
      <c r="AE3658" s="113"/>
      <c r="AF3658" s="60"/>
    </row>
    <row r="3659" spans="1:32">
      <c r="A3659" s="99" t="s">
        <v>846</v>
      </c>
      <c r="B3659" s="93"/>
      <c r="C3659" s="21" t="s">
        <v>4</v>
      </c>
      <c r="D3659" s="12">
        <v>54</v>
      </c>
      <c r="E3659" s="12">
        <v>0</v>
      </c>
      <c r="F3659" s="12">
        <v>0</v>
      </c>
      <c r="G3659" s="12">
        <v>0</v>
      </c>
      <c r="H3659" s="12">
        <v>108</v>
      </c>
      <c r="I3659" s="13">
        <v>30</v>
      </c>
      <c r="J3659" s="13">
        <v>70</v>
      </c>
      <c r="K3659" s="13">
        <v>52.5</v>
      </c>
      <c r="L3659" s="13">
        <v>52.5</v>
      </c>
      <c r="M3659" s="13">
        <v>0</v>
      </c>
      <c r="N3659" s="14">
        <f>D3659*$D$12</f>
        <v>64.8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140.4</v>
      </c>
      <c r="S3659" s="14">
        <f>(N3659/100)*(I3659*$I$12)+(N3659/100)*(J3659*$J$12)</f>
        <v>97.2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221.13000000000002</v>
      </c>
      <c r="X3659" s="14">
        <f t="shared" si="1148"/>
        <v>162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3"/>
        <v>361.53000000000003</v>
      </c>
      <c r="AC3659" s="15">
        <f t="shared" si="1152"/>
        <v>523.5</v>
      </c>
      <c r="AD3659" s="48">
        <f>(ROUND(AC3659-AC3650,1)/AC3650)</f>
        <v>0.29259259259259257</v>
      </c>
      <c r="AE3659" s="113"/>
      <c r="AF3659" s="60"/>
    </row>
    <row r="3660" spans="1:32">
      <c r="A3660" s="99" t="s">
        <v>847</v>
      </c>
      <c r="B3660" s="93"/>
      <c r="C3660" s="21" t="s">
        <v>327</v>
      </c>
      <c r="D3660" s="12">
        <v>108</v>
      </c>
      <c r="E3660" s="12">
        <v>0</v>
      </c>
      <c r="F3660" s="12">
        <v>0</v>
      </c>
      <c r="G3660" s="12">
        <v>0</v>
      </c>
      <c r="H3660" s="12">
        <v>0</v>
      </c>
      <c r="I3660" s="13">
        <v>30</v>
      </c>
      <c r="J3660" s="13">
        <v>70</v>
      </c>
      <c r="K3660" s="13">
        <v>0</v>
      </c>
      <c r="L3660" s="13">
        <v>0</v>
      </c>
      <c r="M3660" s="13">
        <v>80</v>
      </c>
      <c r="N3660" s="14">
        <f>D3660*$D$13</f>
        <v>140.4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379.08000000000004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519.48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3"/>
        <v>0</v>
      </c>
      <c r="AC3660" s="15">
        <f t="shared" si="1152"/>
        <v>519.5</v>
      </c>
      <c r="AD3660" s="48">
        <f>(ROUND(AC3660-AC3650,1)/AC3650)</f>
        <v>0.28271604938271605</v>
      </c>
      <c r="AE3660" s="113"/>
      <c r="AF3660" s="60"/>
    </row>
    <row r="3661" spans="1:32">
      <c r="A3661" s="99" t="s">
        <v>848</v>
      </c>
      <c r="B3661" s="93"/>
      <c r="C3661" s="21" t="s">
        <v>328</v>
      </c>
      <c r="D3661" s="12">
        <v>108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70</v>
      </c>
      <c r="K3661" s="13">
        <v>80</v>
      </c>
      <c r="L3661" s="13">
        <v>0</v>
      </c>
      <c r="M3661" s="13">
        <v>0</v>
      </c>
      <c r="N3661" s="14">
        <f>D3661*$D$14</f>
        <v>140.4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379.08000000000004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519.48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3"/>
        <v>0</v>
      </c>
      <c r="AC3661" s="15">
        <f t="shared" si="1152"/>
        <v>519.5</v>
      </c>
      <c r="AD3661" s="48">
        <f>(ROUND(AC3661-AC3650,1)/AC3650)</f>
        <v>0.28271604938271605</v>
      </c>
      <c r="AE3661" s="113"/>
      <c r="AF3661" s="60"/>
    </row>
    <row r="3662" spans="1:32">
      <c r="A3662" s="99"/>
      <c r="B3662" s="93"/>
      <c r="C3662" s="21" t="s">
        <v>329</v>
      </c>
      <c r="D3662" s="12">
        <v>108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70</v>
      </c>
      <c r="K3662" s="13">
        <v>0</v>
      </c>
      <c r="L3662" s="13">
        <v>80</v>
      </c>
      <c r="M3662" s="13">
        <v>0</v>
      </c>
      <c r="N3662" s="14">
        <f>D3662*$D$15</f>
        <v>140.4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379.08000000000004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519.48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3"/>
        <v>0</v>
      </c>
      <c r="AC3662" s="15">
        <f t="shared" si="1152"/>
        <v>519.5</v>
      </c>
      <c r="AD3662" s="48">
        <f>(ROUND(AC3662-AC3650,1)/AC3650)</f>
        <v>0.28271604938271605</v>
      </c>
      <c r="AE3662" s="113"/>
      <c r="AF3662" s="60"/>
    </row>
    <row r="3663" spans="1:32">
      <c r="A3663" s="99"/>
      <c r="B3663" s="93"/>
      <c r="C3663" s="21" t="s">
        <v>325</v>
      </c>
      <c r="D3663" s="12">
        <v>108</v>
      </c>
      <c r="E3663" s="12">
        <v>0</v>
      </c>
      <c r="F3663" s="12">
        <v>0</v>
      </c>
      <c r="G3663" s="12">
        <v>0</v>
      </c>
      <c r="H3663" s="12">
        <v>0</v>
      </c>
      <c r="I3663" s="13">
        <v>30</v>
      </c>
      <c r="J3663" s="13">
        <v>98</v>
      </c>
      <c r="K3663" s="13">
        <v>0</v>
      </c>
      <c r="L3663" s="13">
        <v>0</v>
      </c>
      <c r="M3663" s="13">
        <v>0</v>
      </c>
      <c r="N3663" s="14">
        <f>D3663*$D$16</f>
        <v>140.4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358.58159999999998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498.98159999999996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3"/>
        <v>0</v>
      </c>
      <c r="AC3663" s="15">
        <f t="shared" si="1152"/>
        <v>499</v>
      </c>
      <c r="AD3663" s="48">
        <f>(ROUND(AC3663-AC3650,1)/AC3650)</f>
        <v>0.23209876543209876</v>
      </c>
      <c r="AE3663" s="113"/>
      <c r="AF3663" s="60"/>
    </row>
    <row r="3664" spans="1:32">
      <c r="A3664" s="99"/>
      <c r="B3664" s="93"/>
      <c r="C3664" s="21" t="s">
        <v>326</v>
      </c>
      <c r="D3664" s="12">
        <v>108</v>
      </c>
      <c r="E3664" s="12">
        <v>0</v>
      </c>
      <c r="F3664" s="12">
        <v>0</v>
      </c>
      <c r="G3664" s="12">
        <v>0</v>
      </c>
      <c r="H3664" s="12">
        <v>0</v>
      </c>
      <c r="I3664" s="13">
        <v>68</v>
      </c>
      <c r="J3664" s="13">
        <v>70</v>
      </c>
      <c r="K3664" s="13">
        <v>0</v>
      </c>
      <c r="L3664" s="13">
        <v>0</v>
      </c>
      <c r="M3664" s="13">
        <v>0</v>
      </c>
      <c r="N3664" s="14">
        <f>D3664*$D$17</f>
        <v>140.4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317.86560000000003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458.26560000000006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3"/>
        <v>0</v>
      </c>
      <c r="AC3664" s="15">
        <f t="shared" si="1152"/>
        <v>458.3</v>
      </c>
      <c r="AD3664" s="48">
        <f>(ROUND(AC3664-AC3650,1)/AC3650)</f>
        <v>0.13160493827160494</v>
      </c>
      <c r="AE3664" s="113"/>
      <c r="AF3664" s="60"/>
    </row>
    <row r="3665" spans="1:32">
      <c r="A3665" s="106" t="s">
        <v>0</v>
      </c>
      <c r="B3665" s="90" t="s">
        <v>545</v>
      </c>
      <c r="C3665" s="50" t="s">
        <v>241</v>
      </c>
      <c r="D3665" s="11">
        <v>116</v>
      </c>
      <c r="E3665" s="11">
        <v>0</v>
      </c>
      <c r="F3665" s="11">
        <v>0</v>
      </c>
      <c r="G3665" s="11">
        <v>0</v>
      </c>
      <c r="H3665" s="11">
        <v>0</v>
      </c>
      <c r="I3665" s="51">
        <v>10</v>
      </c>
      <c r="J3665" s="51">
        <v>40</v>
      </c>
      <c r="K3665" s="51">
        <v>50</v>
      </c>
      <c r="L3665" s="51">
        <v>0</v>
      </c>
      <c r="M3665" s="51">
        <v>0</v>
      </c>
      <c r="N3665" s="52">
        <f>D3665*$D$3</f>
        <v>174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(N3665/100)*(I3665*$I$3)+(N3665/100)*(J3665*$J$3)+(N3665/100)*(K3665*$L$3)</f>
        <v>261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AB3667" si="1154">N3665+S3665</f>
        <v>435</v>
      </c>
      <c r="Y3665" s="52">
        <f t="shared" si="1154"/>
        <v>0</v>
      </c>
      <c r="Z3665" s="52">
        <f t="shared" si="1154"/>
        <v>0</v>
      </c>
      <c r="AA3665" s="52">
        <f t="shared" si="1154"/>
        <v>0</v>
      </c>
      <c r="AB3665" s="52">
        <f t="shared" si="1154"/>
        <v>0</v>
      </c>
      <c r="AC3665" s="53">
        <f>ROUND(X3665+Y3665+Z3665+AA3665+AB3665,1)</f>
        <v>435</v>
      </c>
      <c r="AD3665" s="58" t="s">
        <v>328</v>
      </c>
      <c r="AE3665" s="113"/>
      <c r="AF3665" s="60"/>
    </row>
    <row r="3666" spans="1:32">
      <c r="A3666" s="99" t="s">
        <v>814</v>
      </c>
      <c r="B3666" s="91">
        <v>10</v>
      </c>
      <c r="C3666" s="21" t="s">
        <v>324</v>
      </c>
      <c r="D3666" s="12">
        <v>116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61</v>
      </c>
      <c r="K3666" s="13">
        <v>50</v>
      </c>
      <c r="L3666" s="13">
        <v>0</v>
      </c>
      <c r="M3666" s="13">
        <v>0</v>
      </c>
      <c r="N3666" s="14">
        <f>D3666*$D$4</f>
        <v>150.80000000000001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(N3666/100)*(I3666*$I$4)+(N3666/100)*(J3666*$J$4)+(N3666/100)*(K3666*$L$4)</f>
        <v>360.11040000000003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4"/>
        <v>510.91040000000004</v>
      </c>
      <c r="Y3666" s="14">
        <f t="shared" si="1154"/>
        <v>0</v>
      </c>
      <c r="Z3666" s="14">
        <f t="shared" si="1154"/>
        <v>0</v>
      </c>
      <c r="AA3666" s="14">
        <f t="shared" si="1154"/>
        <v>0</v>
      </c>
      <c r="AB3666" s="14">
        <f t="shared" si="1154"/>
        <v>0</v>
      </c>
      <c r="AC3666" s="15">
        <f>ROUND(X3666+Y3666+Z3666+AA3666+AB3666,1)</f>
        <v>510.9</v>
      </c>
      <c r="AD3666" s="48">
        <f>(ROUND(AC3666-AC3665,1)/AC3665)</f>
        <v>0.17448275862068968</v>
      </c>
      <c r="AE3666" s="113"/>
      <c r="AF3666" s="60"/>
    </row>
    <row r="3667" spans="1:32">
      <c r="A3667" s="99" t="s">
        <v>815</v>
      </c>
      <c r="B3667" s="91">
        <v>16</v>
      </c>
      <c r="C3667" s="21" t="s">
        <v>849</v>
      </c>
      <c r="D3667" s="12">
        <v>116</v>
      </c>
      <c r="E3667" s="12">
        <v>0</v>
      </c>
      <c r="F3667" s="12">
        <v>0</v>
      </c>
      <c r="G3667" s="12">
        <v>0</v>
      </c>
      <c r="H3667" s="12">
        <v>0</v>
      </c>
      <c r="I3667" s="13">
        <v>10</v>
      </c>
      <c r="J3667" s="13">
        <v>40</v>
      </c>
      <c r="K3667" s="13">
        <v>50</v>
      </c>
      <c r="L3667" s="13">
        <v>0</v>
      </c>
      <c r="M3667" s="13">
        <v>0</v>
      </c>
      <c r="N3667" s="14">
        <f>D3667*$D$5</f>
        <v>162.39999999999998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(N3667/100)*(I3667*$I$5)+(N3667/100)*(J3667*$J$5)+(N3667/100)*(K3667*$L$5)</f>
        <v>243.59999999999997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4"/>
        <v>405.99999999999994</v>
      </c>
      <c r="Y3667" s="14">
        <f t="shared" si="1154"/>
        <v>0</v>
      </c>
      <c r="Z3667" s="14">
        <f t="shared" si="1154"/>
        <v>0</v>
      </c>
      <c r="AA3667" s="14">
        <f t="shared" si="1154"/>
        <v>0</v>
      </c>
      <c r="AB3667" s="14">
        <f t="shared" si="1154"/>
        <v>0</v>
      </c>
      <c r="AC3667" s="15">
        <f t="shared" ref="AC3667:AC3679" si="1155">ROUND(X3667+Y3667+Z3667+AA3667+AB3667,1)</f>
        <v>406</v>
      </c>
      <c r="AD3667" s="48">
        <f>(ROUND(AC3667-AC3665,1)/AC3665)</f>
        <v>-6.6666666666666666E-2</v>
      </c>
      <c r="AE3667" s="113" t="s">
        <v>813</v>
      </c>
      <c r="AF3667" s="60"/>
    </row>
    <row r="3668" spans="1:32">
      <c r="A3668" s="99" t="s">
        <v>816</v>
      </c>
      <c r="B3668" s="91">
        <v>0</v>
      </c>
      <c r="C3668" s="21" t="s">
        <v>337</v>
      </c>
      <c r="D3668" s="12">
        <v>116</v>
      </c>
      <c r="E3668" s="12">
        <v>0</v>
      </c>
      <c r="F3668" s="12">
        <v>0</v>
      </c>
      <c r="G3668" s="12">
        <v>0</v>
      </c>
      <c r="H3668" s="12">
        <v>0</v>
      </c>
      <c r="I3668" s="13">
        <v>10</v>
      </c>
      <c r="J3668" s="13">
        <v>40</v>
      </c>
      <c r="K3668" s="13">
        <v>50</v>
      </c>
      <c r="L3668" s="13">
        <v>0</v>
      </c>
      <c r="M3668" s="13">
        <v>0</v>
      </c>
      <c r="N3668" s="14">
        <f>D3668*$D$6</f>
        <v>162.39999999999998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(N3668/100)*(I3668*$I$6)+(N3668/100)*(J3668*$J$6)+(N3668/100)*(K3668*$L$6)</f>
        <v>243.59999999999997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ref="X3668:X3679" si="1156">N3668+S3668</f>
        <v>405.99999999999994</v>
      </c>
      <c r="Y3668" s="14">
        <f t="shared" ref="Y3668:Y3679" si="1157">O3668+T3668</f>
        <v>0</v>
      </c>
      <c r="Z3668" s="14">
        <f t="shared" ref="Z3668:Z3679" si="1158">P3668+U3668</f>
        <v>0</v>
      </c>
      <c r="AA3668" s="14">
        <f t="shared" ref="AA3668:AA3679" si="1159">Q3668+V3668</f>
        <v>0</v>
      </c>
      <c r="AB3668" s="14">
        <f t="shared" ref="AB3668:AB3679" si="1160">R3668+W3668</f>
        <v>0</v>
      </c>
      <c r="AC3668" s="15">
        <f t="shared" si="1155"/>
        <v>406</v>
      </c>
      <c r="AD3668" s="48">
        <f>(ROUND(AC3668-AC3665,1)/AC3665)</f>
        <v>-6.6666666666666666E-2</v>
      </c>
      <c r="AE3668" s="113"/>
      <c r="AF3668" s="60"/>
    </row>
    <row r="3669" spans="1:32">
      <c r="A3669" s="99" t="s">
        <v>817</v>
      </c>
      <c r="B3669" s="91">
        <v>0</v>
      </c>
      <c r="C3669" s="21" t="s">
        <v>338</v>
      </c>
      <c r="D3669" s="12">
        <v>116</v>
      </c>
      <c r="E3669" s="12">
        <v>0</v>
      </c>
      <c r="F3669" s="12">
        <v>0</v>
      </c>
      <c r="G3669" s="12">
        <v>0</v>
      </c>
      <c r="H3669" s="12">
        <v>0</v>
      </c>
      <c r="I3669" s="13">
        <v>10</v>
      </c>
      <c r="J3669" s="13">
        <v>40</v>
      </c>
      <c r="K3669" s="13">
        <v>50</v>
      </c>
      <c r="L3669" s="13">
        <v>0</v>
      </c>
      <c r="M3669" s="13">
        <v>0</v>
      </c>
      <c r="N3669" s="14">
        <f>D3669*$D$7</f>
        <v>162.39999999999998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(N3669/100)*(I3669*$I$7)+(N3669/100)*(J3669*$J$7)+(N3669/100)*(K3669*$L$7)</f>
        <v>243.59999999999997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6"/>
        <v>405.99999999999994</v>
      </c>
      <c r="Y3669" s="14">
        <f t="shared" si="1157"/>
        <v>0</v>
      </c>
      <c r="Z3669" s="14">
        <f t="shared" si="1158"/>
        <v>0</v>
      </c>
      <c r="AA3669" s="14">
        <f t="shared" si="1159"/>
        <v>0</v>
      </c>
      <c r="AB3669" s="14">
        <f t="shared" si="1160"/>
        <v>0</v>
      </c>
      <c r="AC3669" s="15">
        <f t="shared" si="1155"/>
        <v>406</v>
      </c>
      <c r="AD3669" s="48">
        <f>(ROUND(AC3669-AC3665,1)/AC3665)</f>
        <v>-6.6666666666666666E-2</v>
      </c>
      <c r="AE3669" s="113"/>
      <c r="AF3669" s="60"/>
    </row>
    <row r="3670" spans="1:32">
      <c r="A3670" s="99" t="s">
        <v>666</v>
      </c>
      <c r="B3670" s="91"/>
      <c r="C3670" s="21" t="s">
        <v>339</v>
      </c>
      <c r="D3670" s="12">
        <v>116</v>
      </c>
      <c r="E3670" s="12">
        <v>0</v>
      </c>
      <c r="F3670" s="12">
        <v>0</v>
      </c>
      <c r="G3670" s="12">
        <v>0</v>
      </c>
      <c r="H3670" s="12">
        <v>0</v>
      </c>
      <c r="I3670" s="13">
        <v>10</v>
      </c>
      <c r="J3670" s="13">
        <v>40</v>
      </c>
      <c r="K3670" s="13">
        <v>50</v>
      </c>
      <c r="L3670" s="13">
        <v>0</v>
      </c>
      <c r="M3670" s="13">
        <v>0</v>
      </c>
      <c r="N3670" s="14">
        <f>D3670*$D$8</f>
        <v>162.39999999999998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(N3670/100)*(I3670*$I$8)+(N3670/100)*(J3670*$J$8)+(N3670/100)*(K3670*$L$8)</f>
        <v>243.59999999999997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6"/>
        <v>405.99999999999994</v>
      </c>
      <c r="Y3670" s="14">
        <f t="shared" si="1157"/>
        <v>0</v>
      </c>
      <c r="Z3670" s="14">
        <f t="shared" si="1158"/>
        <v>0</v>
      </c>
      <c r="AA3670" s="14">
        <f t="shared" si="1159"/>
        <v>0</v>
      </c>
      <c r="AB3670" s="14">
        <f t="shared" si="1160"/>
        <v>0</v>
      </c>
      <c r="AC3670" s="15">
        <f t="shared" si="1155"/>
        <v>406</v>
      </c>
      <c r="AD3670" s="48">
        <f>(ROUND(AC3670-AC3665,1)/AC3665)</f>
        <v>-6.6666666666666666E-2</v>
      </c>
      <c r="AE3670" s="113"/>
      <c r="AF3670" s="60"/>
    </row>
    <row r="3671" spans="1:32">
      <c r="A3671" s="99" t="s">
        <v>605</v>
      </c>
      <c r="B3671" s="91"/>
      <c r="C3671" s="21" t="s">
        <v>1</v>
      </c>
      <c r="D3671" s="12">
        <v>58</v>
      </c>
      <c r="E3671" s="12">
        <v>116</v>
      </c>
      <c r="F3671" s="12">
        <v>0</v>
      </c>
      <c r="G3671" s="12">
        <v>0</v>
      </c>
      <c r="H3671" s="12">
        <v>0</v>
      </c>
      <c r="I3671" s="13">
        <v>10</v>
      </c>
      <c r="J3671" s="13">
        <v>40</v>
      </c>
      <c r="K3671" s="13">
        <v>89</v>
      </c>
      <c r="L3671" s="13">
        <v>0</v>
      </c>
      <c r="M3671" s="13">
        <v>0</v>
      </c>
      <c r="N3671" s="14">
        <f>D3671*$D$9</f>
        <v>69.599999999999994</v>
      </c>
      <c r="O3671" s="14">
        <f>E3671*$E$9</f>
        <v>150.80000000000001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(N3671/100)*(I3671*$I$9)+(N3671/100)*(J3671*$J$9)+(N3671/100)*(K3671*$L$9)</f>
        <v>145.11599999999999</v>
      </c>
      <c r="T3671" s="14">
        <f>(O3671/100)*(K3671*$K$9)</f>
        <v>201.31800000000001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6"/>
        <v>214.71599999999998</v>
      </c>
      <c r="Y3671" s="14">
        <f t="shared" si="1157"/>
        <v>352.11800000000005</v>
      </c>
      <c r="Z3671" s="14">
        <f t="shared" si="1158"/>
        <v>0</v>
      </c>
      <c r="AA3671" s="14">
        <f t="shared" si="1159"/>
        <v>0</v>
      </c>
      <c r="AB3671" s="14">
        <f t="shared" si="1160"/>
        <v>0</v>
      </c>
      <c r="AC3671" s="15">
        <f t="shared" si="1155"/>
        <v>566.79999999999995</v>
      </c>
      <c r="AD3671" s="48">
        <f>(ROUND(AC3671-AC3665,1)/AC3665)</f>
        <v>0.30298850574712644</v>
      </c>
      <c r="AE3671" s="113"/>
      <c r="AF3671" s="60"/>
    </row>
    <row r="3672" spans="1:32">
      <c r="A3672" s="99" t="s">
        <v>844</v>
      </c>
      <c r="B3672" s="91"/>
      <c r="C3672" s="21" t="s">
        <v>2</v>
      </c>
      <c r="D3672" s="12">
        <v>58</v>
      </c>
      <c r="E3672" s="12">
        <v>0</v>
      </c>
      <c r="F3672" s="12">
        <v>116</v>
      </c>
      <c r="G3672" s="12">
        <v>0</v>
      </c>
      <c r="H3672" s="12">
        <v>0</v>
      </c>
      <c r="I3672" s="13">
        <v>10</v>
      </c>
      <c r="J3672" s="13">
        <v>40</v>
      </c>
      <c r="K3672" s="13">
        <v>52.5</v>
      </c>
      <c r="L3672" s="13">
        <v>52.5</v>
      </c>
      <c r="M3672" s="13">
        <v>0</v>
      </c>
      <c r="N3672" s="14">
        <f>D3672*$D$10</f>
        <v>69.599999999999994</v>
      </c>
      <c r="O3672" s="14">
        <f>E3672*$E$10</f>
        <v>0</v>
      </c>
      <c r="P3672" s="14">
        <f>F3672*$F$10</f>
        <v>150.80000000000001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(N3672/100)*(I3672*$I$10)+(N3672/100)*(J3672*$J$10)+(N3672/100)*(K3672*$L$10)</f>
        <v>107.00999999999999</v>
      </c>
      <c r="T3672" s="14">
        <f>(O3672/100)*(K3672*$J$10)</f>
        <v>0</v>
      </c>
      <c r="U3672" s="14">
        <f>(P3672/100)*(K3672*$K$10)+(P3672/100)*(L3672*$L$10)</f>
        <v>237.51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6"/>
        <v>176.60999999999999</v>
      </c>
      <c r="Y3672" s="14">
        <f t="shared" si="1157"/>
        <v>0</v>
      </c>
      <c r="Z3672" s="14">
        <f t="shared" si="1158"/>
        <v>388.31</v>
      </c>
      <c r="AA3672" s="14">
        <f t="shared" si="1159"/>
        <v>0</v>
      </c>
      <c r="AB3672" s="14">
        <f t="shared" si="1160"/>
        <v>0</v>
      </c>
      <c r="AC3672" s="15">
        <f t="shared" si="1155"/>
        <v>564.9</v>
      </c>
      <c r="AD3672" s="48">
        <f>(ROUND(AC3672-AC3665,1)/AC3665)</f>
        <v>0.29862068965517241</v>
      </c>
      <c r="AE3672" s="113"/>
      <c r="AF3672" s="60"/>
    </row>
    <row r="3673" spans="1:32">
      <c r="A3673" s="99" t="s">
        <v>845</v>
      </c>
      <c r="B3673" s="91"/>
      <c r="C3673" s="21" t="s">
        <v>3</v>
      </c>
      <c r="D3673" s="12">
        <v>58</v>
      </c>
      <c r="E3673" s="12">
        <v>0</v>
      </c>
      <c r="F3673" s="12">
        <v>0</v>
      </c>
      <c r="G3673" s="12">
        <v>116</v>
      </c>
      <c r="H3673" s="12">
        <v>0</v>
      </c>
      <c r="I3673" s="13">
        <v>10</v>
      </c>
      <c r="J3673" s="13">
        <v>40</v>
      </c>
      <c r="K3673" s="13">
        <v>0</v>
      </c>
      <c r="L3673" s="13">
        <v>128</v>
      </c>
      <c r="M3673" s="13">
        <v>0</v>
      </c>
      <c r="N3673" s="14">
        <f>D3673*$D$11</f>
        <v>69.599999999999994</v>
      </c>
      <c r="O3673" s="14">
        <f>E3673*$E$11</f>
        <v>0</v>
      </c>
      <c r="P3673" s="14">
        <f>F3673*$F$11</f>
        <v>0</v>
      </c>
      <c r="Q3673" s="14">
        <f>G3673*$G$11</f>
        <v>150.80000000000001</v>
      </c>
      <c r="R3673" s="14">
        <f>H3673*$H$11</f>
        <v>0</v>
      </c>
      <c r="S3673" s="14">
        <f>(N3673/100)*(I3673*$I$11)+(N3673/100)*(J3673*$J$11)+(N3673/100)*(K3673*$L$11)</f>
        <v>52.199999999999996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289.536</v>
      </c>
      <c r="W3673" s="14">
        <f>(R3673/100)*(K3673*$K$11)+(R3673/100)*(L3673*$L$11)</f>
        <v>0</v>
      </c>
      <c r="X3673" s="14">
        <f t="shared" si="1156"/>
        <v>121.79999999999998</v>
      </c>
      <c r="Y3673" s="14">
        <f t="shared" si="1157"/>
        <v>0</v>
      </c>
      <c r="Z3673" s="14">
        <f t="shared" si="1158"/>
        <v>0</v>
      </c>
      <c r="AA3673" s="14">
        <f t="shared" si="1159"/>
        <v>440.33600000000001</v>
      </c>
      <c r="AB3673" s="14">
        <f t="shared" si="1160"/>
        <v>0</v>
      </c>
      <c r="AC3673" s="15">
        <f t="shared" si="1155"/>
        <v>562.1</v>
      </c>
      <c r="AD3673" s="48">
        <f>(ROUND(AC3673-AC3665,1)/AC3665)</f>
        <v>0.29218390804597699</v>
      </c>
      <c r="AE3673" s="113"/>
      <c r="AF3673" s="60"/>
    </row>
    <row r="3674" spans="1:32">
      <c r="A3674" s="99" t="s">
        <v>846</v>
      </c>
      <c r="B3674" s="91"/>
      <c r="C3674" s="21" t="s">
        <v>4</v>
      </c>
      <c r="D3674" s="12">
        <v>58</v>
      </c>
      <c r="E3674" s="12">
        <v>0</v>
      </c>
      <c r="F3674" s="12">
        <v>0</v>
      </c>
      <c r="G3674" s="12">
        <v>0</v>
      </c>
      <c r="H3674" s="12">
        <v>116</v>
      </c>
      <c r="I3674" s="13">
        <v>10</v>
      </c>
      <c r="J3674" s="13">
        <v>40</v>
      </c>
      <c r="K3674" s="13">
        <v>52.5</v>
      </c>
      <c r="L3674" s="13">
        <v>52.5</v>
      </c>
      <c r="M3674" s="13">
        <v>0</v>
      </c>
      <c r="N3674" s="14">
        <f>D3674*$D$12</f>
        <v>69.599999999999994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150.80000000000001</v>
      </c>
      <c r="S3674" s="14">
        <f>(N3674/100)*(I3674*$I$12)+(N3674/100)*(J3674*$J$12)+(N3674/100)*(K3674*$L$12)</f>
        <v>107.00999999999999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237.51</v>
      </c>
      <c r="X3674" s="14">
        <f t="shared" si="1156"/>
        <v>176.60999999999999</v>
      </c>
      <c r="Y3674" s="14">
        <f t="shared" si="1157"/>
        <v>0</v>
      </c>
      <c r="Z3674" s="14">
        <f t="shared" si="1158"/>
        <v>0</v>
      </c>
      <c r="AA3674" s="14">
        <f t="shared" si="1159"/>
        <v>0</v>
      </c>
      <c r="AB3674" s="14">
        <f t="shared" si="1160"/>
        <v>388.31</v>
      </c>
      <c r="AC3674" s="15">
        <f t="shared" si="1155"/>
        <v>564.9</v>
      </c>
      <c r="AD3674" s="48">
        <f>(ROUND(AC3674-AC3665,1)/AC3665)</f>
        <v>0.29862068965517241</v>
      </c>
      <c r="AE3674" s="113"/>
      <c r="AF3674" s="60"/>
    </row>
    <row r="3675" spans="1:32">
      <c r="A3675" s="99" t="s">
        <v>847</v>
      </c>
      <c r="B3675" s="91"/>
      <c r="C3675" s="21" t="s">
        <v>327</v>
      </c>
      <c r="D3675" s="12">
        <v>116</v>
      </c>
      <c r="E3675" s="12">
        <v>0</v>
      </c>
      <c r="F3675" s="12">
        <v>0</v>
      </c>
      <c r="G3675" s="12">
        <v>0</v>
      </c>
      <c r="H3675" s="12">
        <v>0</v>
      </c>
      <c r="I3675" s="13">
        <v>10</v>
      </c>
      <c r="J3675" s="13">
        <v>40</v>
      </c>
      <c r="K3675" s="13">
        <v>50</v>
      </c>
      <c r="L3675" s="13">
        <v>0</v>
      </c>
      <c r="M3675" s="13">
        <v>80</v>
      </c>
      <c r="N3675" s="14">
        <f>D3675*$D$13</f>
        <v>150.80000000000001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(N3675/100)*(I3675*$I$13)+(N3675/100)*(J3675*$J$13)+(N3675/100)*(M3675*$M$13)+(N3675/100)*(K3675*$K$10)</f>
        <v>407.15999999999997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6"/>
        <v>557.96</v>
      </c>
      <c r="Y3675" s="14">
        <f t="shared" si="1157"/>
        <v>0</v>
      </c>
      <c r="Z3675" s="14">
        <f t="shared" si="1158"/>
        <v>0</v>
      </c>
      <c r="AA3675" s="14">
        <f t="shared" si="1159"/>
        <v>0</v>
      </c>
      <c r="AB3675" s="14">
        <f t="shared" si="1160"/>
        <v>0</v>
      </c>
      <c r="AC3675" s="15">
        <f t="shared" si="1155"/>
        <v>558</v>
      </c>
      <c r="AD3675" s="48">
        <f>(ROUND(AC3675-AC3665,1)/AC3665)</f>
        <v>0.28275862068965518</v>
      </c>
      <c r="AE3675" s="113"/>
      <c r="AF3675" s="60"/>
    </row>
    <row r="3676" spans="1:32">
      <c r="A3676" s="99" t="s">
        <v>848</v>
      </c>
      <c r="B3676" s="91"/>
      <c r="C3676" s="21" t="s">
        <v>328</v>
      </c>
      <c r="D3676" s="12">
        <v>140</v>
      </c>
      <c r="E3676" s="12">
        <v>0</v>
      </c>
      <c r="F3676" s="12">
        <v>0</v>
      </c>
      <c r="G3676" s="12">
        <v>0</v>
      </c>
      <c r="H3676" s="12">
        <v>0</v>
      </c>
      <c r="I3676" s="13">
        <v>10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376.74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6"/>
        <v>558.74</v>
      </c>
      <c r="Y3676" s="14">
        <f t="shared" si="1157"/>
        <v>0</v>
      </c>
      <c r="Z3676" s="14">
        <f t="shared" si="1158"/>
        <v>0</v>
      </c>
      <c r="AA3676" s="14">
        <f t="shared" si="1159"/>
        <v>0</v>
      </c>
      <c r="AB3676" s="14">
        <f t="shared" si="1160"/>
        <v>0</v>
      </c>
      <c r="AC3676" s="15">
        <f t="shared" si="1155"/>
        <v>558.70000000000005</v>
      </c>
      <c r="AD3676" s="48">
        <f>(ROUND(AC3676-AC3665,1)/AC3665)</f>
        <v>0.28436781609195405</v>
      </c>
      <c r="AE3676" s="113"/>
      <c r="AF3676" s="60"/>
    </row>
    <row r="3677" spans="1:32">
      <c r="A3677" s="99"/>
      <c r="B3677" s="91"/>
      <c r="C3677" s="21" t="s">
        <v>329</v>
      </c>
      <c r="D3677" s="12">
        <v>140</v>
      </c>
      <c r="E3677" s="12">
        <v>0</v>
      </c>
      <c r="F3677" s="12">
        <v>0</v>
      </c>
      <c r="G3677" s="12">
        <v>0</v>
      </c>
      <c r="H3677" s="12">
        <v>0</v>
      </c>
      <c r="I3677" s="13">
        <v>10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376.74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6"/>
        <v>558.74</v>
      </c>
      <c r="Y3677" s="14">
        <f t="shared" si="1157"/>
        <v>0</v>
      </c>
      <c r="Z3677" s="14">
        <f t="shared" si="1158"/>
        <v>0</v>
      </c>
      <c r="AA3677" s="14">
        <f t="shared" si="1159"/>
        <v>0</v>
      </c>
      <c r="AB3677" s="14">
        <f t="shared" si="1160"/>
        <v>0</v>
      </c>
      <c r="AC3677" s="15">
        <f t="shared" si="1155"/>
        <v>558.70000000000005</v>
      </c>
      <c r="AD3677" s="48">
        <f>(ROUND(AC3677-AC3665,1)/AC3665)</f>
        <v>0.28436781609195405</v>
      </c>
      <c r="AE3677" s="113"/>
      <c r="AF3677" s="60"/>
    </row>
    <row r="3678" spans="1:32">
      <c r="A3678" s="99"/>
      <c r="B3678" s="91"/>
      <c r="C3678" s="21" t="s">
        <v>325</v>
      </c>
      <c r="D3678" s="12">
        <v>116</v>
      </c>
      <c r="E3678" s="12">
        <v>0</v>
      </c>
      <c r="F3678" s="12">
        <v>0</v>
      </c>
      <c r="G3678" s="12">
        <v>0</v>
      </c>
      <c r="H3678" s="12">
        <v>0</v>
      </c>
      <c r="I3678" s="13">
        <v>10</v>
      </c>
      <c r="J3678" s="13">
        <v>74</v>
      </c>
      <c r="K3678" s="13">
        <v>50</v>
      </c>
      <c r="L3678" s="13">
        <v>0</v>
      </c>
      <c r="M3678" s="13">
        <v>0</v>
      </c>
      <c r="N3678" s="14">
        <f>D3678*$D$16</f>
        <v>150.80000000000001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(N3678/100)*(I3678*$I$16)+(N3678/100)*(J3678*$J$16)+(N3678/100)*(K3678*$L$16)</f>
        <v>384.84159999999997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6"/>
        <v>535.64159999999993</v>
      </c>
      <c r="Y3678" s="14">
        <f t="shared" si="1157"/>
        <v>0</v>
      </c>
      <c r="Z3678" s="14">
        <f t="shared" si="1158"/>
        <v>0</v>
      </c>
      <c r="AA3678" s="14">
        <f t="shared" si="1159"/>
        <v>0</v>
      </c>
      <c r="AB3678" s="14">
        <f t="shared" si="1160"/>
        <v>0</v>
      </c>
      <c r="AC3678" s="15">
        <f t="shared" si="1155"/>
        <v>535.6</v>
      </c>
      <c r="AD3678" s="48">
        <f>(ROUND(AC3678-AC3665,1)/AC3665)</f>
        <v>0.23126436781609194</v>
      </c>
      <c r="AE3678" s="113"/>
      <c r="AF3678" s="60"/>
    </row>
    <row r="3679" spans="1:32">
      <c r="A3679" s="99"/>
      <c r="B3679" s="91"/>
      <c r="C3679" s="21" t="s">
        <v>326</v>
      </c>
      <c r="D3679" s="12">
        <v>116</v>
      </c>
      <c r="E3679" s="12">
        <v>0</v>
      </c>
      <c r="F3679" s="12">
        <v>0</v>
      </c>
      <c r="G3679" s="12">
        <v>0</v>
      </c>
      <c r="H3679" s="12">
        <v>0</v>
      </c>
      <c r="I3679" s="13">
        <v>48</v>
      </c>
      <c r="J3679" s="13">
        <v>40</v>
      </c>
      <c r="K3679" s="13">
        <v>50</v>
      </c>
      <c r="L3679" s="13">
        <v>0</v>
      </c>
      <c r="M3679" s="13">
        <v>0</v>
      </c>
      <c r="N3679" s="14">
        <f>D3679*$D$17</f>
        <v>150.80000000000001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(N3679/100)*(I3679*$I$17)+(N3679/100)*(J3679*$J$17)+(N3679/100)*(K3679*$L$17)</f>
        <v>339.90319999999997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6"/>
        <v>490.70319999999998</v>
      </c>
      <c r="Y3679" s="14">
        <f t="shared" si="1157"/>
        <v>0</v>
      </c>
      <c r="Z3679" s="14">
        <f t="shared" si="1158"/>
        <v>0</v>
      </c>
      <c r="AA3679" s="14">
        <f t="shared" si="1159"/>
        <v>0</v>
      </c>
      <c r="AB3679" s="14">
        <f t="shared" si="1160"/>
        <v>0</v>
      </c>
      <c r="AC3679" s="15">
        <f t="shared" si="1155"/>
        <v>490.7</v>
      </c>
      <c r="AD3679" s="48">
        <f>(ROUND(AC3679-AC3665,1)/AC3665)</f>
        <v>0.12804597701149426</v>
      </c>
      <c r="AE3679" s="113"/>
      <c r="AF3679" s="60"/>
    </row>
    <row r="3680" spans="1:32">
      <c r="A3680" s="106" t="s">
        <v>0</v>
      </c>
      <c r="B3680" s="92" t="s">
        <v>552</v>
      </c>
      <c r="C3680" s="50" t="s">
        <v>242</v>
      </c>
      <c r="D3680" s="11">
        <v>92</v>
      </c>
      <c r="E3680" s="11">
        <v>0</v>
      </c>
      <c r="F3680" s="11">
        <v>0</v>
      </c>
      <c r="G3680" s="11">
        <v>100</v>
      </c>
      <c r="H3680" s="11">
        <v>0</v>
      </c>
      <c r="I3680" s="51">
        <v>20</v>
      </c>
      <c r="J3680" s="51">
        <v>50</v>
      </c>
      <c r="K3680" s="51">
        <v>0</v>
      </c>
      <c r="L3680" s="51">
        <v>0</v>
      </c>
      <c r="M3680" s="51">
        <v>0</v>
      </c>
      <c r="N3680" s="52">
        <f>D3680*$D$3</f>
        <v>138</v>
      </c>
      <c r="O3680" s="52">
        <f>E3680*$E$3</f>
        <v>0</v>
      </c>
      <c r="P3680" s="52">
        <f>F3680*$F$3</f>
        <v>0</v>
      </c>
      <c r="Q3680" s="52">
        <f>G3680*$G$3</f>
        <v>150</v>
      </c>
      <c r="R3680" s="52">
        <f>H3680*$H$3</f>
        <v>0</v>
      </c>
      <c r="S3680" s="52">
        <f>(N3680/100)*(I3680*$I$3)+(N3680/100)*(J3680*$J$3)</f>
        <v>144.89999999999998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ref="X3680:X3770" si="1161">N3680+S3680</f>
        <v>282.89999999999998</v>
      </c>
      <c r="Y3680" s="52">
        <f t="shared" ref="Y3680:Y3770" si="1162">O3680+T3680</f>
        <v>0</v>
      </c>
      <c r="Z3680" s="52">
        <f t="shared" ref="Z3680:Z3770" si="1163">P3680+U3680</f>
        <v>0</v>
      </c>
      <c r="AA3680" s="52">
        <f t="shared" ref="AA3680:AA3770" si="1164">Q3680+V3680</f>
        <v>150</v>
      </c>
      <c r="AB3680" s="52">
        <f>R3680+W3680</f>
        <v>0</v>
      </c>
      <c r="AC3680" s="53">
        <f>ROUND(X3680+Y3680+Z3680+AA3680+AB3680,1)</f>
        <v>432.9</v>
      </c>
      <c r="AD3680" s="58"/>
      <c r="AE3680" s="113"/>
      <c r="AF3680" s="60"/>
    </row>
    <row r="3681" spans="1:32">
      <c r="A3681" s="99" t="s">
        <v>814</v>
      </c>
      <c r="B3681" s="93">
        <v>16</v>
      </c>
      <c r="C3681" s="21" t="s">
        <v>324</v>
      </c>
      <c r="D3681" s="12">
        <v>92</v>
      </c>
      <c r="E3681" s="12">
        <v>0</v>
      </c>
      <c r="F3681" s="12">
        <v>0</v>
      </c>
      <c r="G3681" s="12">
        <v>100</v>
      </c>
      <c r="H3681" s="12">
        <v>0</v>
      </c>
      <c r="I3681" s="13">
        <v>45</v>
      </c>
      <c r="J3681" s="13">
        <v>75</v>
      </c>
      <c r="K3681" s="13">
        <v>0</v>
      </c>
      <c r="L3681" s="13">
        <v>0</v>
      </c>
      <c r="M3681" s="13">
        <v>0</v>
      </c>
      <c r="N3681" s="14">
        <f>D3681*$D$4</f>
        <v>119.60000000000001</v>
      </c>
      <c r="O3681" s="14">
        <f>E3681*$E$4</f>
        <v>0</v>
      </c>
      <c r="P3681" s="14">
        <f>F3681*$F$4</f>
        <v>0</v>
      </c>
      <c r="Q3681" s="14">
        <f>G3681*$G$4</f>
        <v>130</v>
      </c>
      <c r="R3681" s="14">
        <f>H3681*$H$4</f>
        <v>0</v>
      </c>
      <c r="S3681" s="14">
        <f>(N3681/100)*(I3681*$I$4)+(N3681/100)*(J3681*$J$4)</f>
        <v>258.33600000000007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61"/>
        <v>377.93600000000009</v>
      </c>
      <c r="Y3681" s="14">
        <f t="shared" si="1162"/>
        <v>0</v>
      </c>
      <c r="Z3681" s="14">
        <f t="shared" si="1163"/>
        <v>0</v>
      </c>
      <c r="AA3681" s="14">
        <f t="shared" si="1164"/>
        <v>130</v>
      </c>
      <c r="AB3681" s="14">
        <f>R3681+W3681</f>
        <v>0</v>
      </c>
      <c r="AC3681" s="15">
        <f>ROUND(X3681+Y3681+Z3681+AA3681+AB3681,1)</f>
        <v>507.9</v>
      </c>
      <c r="AD3681" s="48">
        <f>(ROUND(AC3681-AC3680,1)/AC3680)</f>
        <v>0.17325017325017325</v>
      </c>
      <c r="AE3681" s="113"/>
      <c r="AF3681" s="60"/>
    </row>
    <row r="3682" spans="1:32">
      <c r="A3682" s="99" t="s">
        <v>815</v>
      </c>
      <c r="B3682" s="93">
        <v>20</v>
      </c>
      <c r="C3682" s="21" t="s">
        <v>849</v>
      </c>
      <c r="D3682" s="12">
        <v>92</v>
      </c>
      <c r="E3682" s="12">
        <v>0</v>
      </c>
      <c r="F3682" s="12">
        <v>0</v>
      </c>
      <c r="G3682" s="12">
        <v>100</v>
      </c>
      <c r="H3682" s="12">
        <v>0</v>
      </c>
      <c r="I3682" s="13">
        <v>20</v>
      </c>
      <c r="J3682" s="13">
        <v>50</v>
      </c>
      <c r="K3682" s="13">
        <v>0</v>
      </c>
      <c r="L3682" s="13">
        <v>0</v>
      </c>
      <c r="M3682" s="13">
        <v>0</v>
      </c>
      <c r="N3682" s="14">
        <f>D3682*$D$5</f>
        <v>128.79999999999998</v>
      </c>
      <c r="O3682" s="14">
        <f>E3682*$E$5</f>
        <v>0</v>
      </c>
      <c r="P3682" s="14">
        <f>F3682*$F$5</f>
        <v>0</v>
      </c>
      <c r="Q3682" s="14">
        <f>G3682*$G$5</f>
        <v>140</v>
      </c>
      <c r="R3682" s="14">
        <f>H3682*$H$5</f>
        <v>0</v>
      </c>
      <c r="S3682" s="14">
        <f>(N3682/100)*(I3682*$I$5)+(N3682/100)*(J3682*$J$5)</f>
        <v>135.23999999999998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264.03999999999996</v>
      </c>
      <c r="Y3682" s="14">
        <f t="shared" si="1162"/>
        <v>0</v>
      </c>
      <c r="Z3682" s="14">
        <f t="shared" si="1163"/>
        <v>0</v>
      </c>
      <c r="AA3682" s="14">
        <f t="shared" si="1164"/>
        <v>140</v>
      </c>
      <c r="AB3682" s="14">
        <f>R3682+W3682</f>
        <v>0</v>
      </c>
      <c r="AC3682" s="15">
        <f t="shared" ref="AC3682:AC3694" si="1165">ROUND(X3682+Y3682+Z3682+AA3682+AB3682,1)</f>
        <v>404</v>
      </c>
      <c r="AD3682" s="48">
        <f>(ROUND(AC3682-AC3680,1)/AC3680)</f>
        <v>-6.675906675906676E-2</v>
      </c>
      <c r="AE3682" s="113" t="s">
        <v>813</v>
      </c>
      <c r="AF3682" s="60"/>
    </row>
    <row r="3683" spans="1:32">
      <c r="A3683" s="99" t="s">
        <v>816</v>
      </c>
      <c r="B3683" s="93">
        <v>0</v>
      </c>
      <c r="C3683" s="21" t="s">
        <v>337</v>
      </c>
      <c r="D3683" s="12">
        <v>92</v>
      </c>
      <c r="E3683" s="12">
        <v>0</v>
      </c>
      <c r="F3683" s="12">
        <v>0</v>
      </c>
      <c r="G3683" s="12">
        <v>100</v>
      </c>
      <c r="H3683" s="12">
        <v>0</v>
      </c>
      <c r="I3683" s="13">
        <v>20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D3683*$D$6</f>
        <v>128.79999999999998</v>
      </c>
      <c r="O3683" s="14">
        <f>E3683*$E$6</f>
        <v>0</v>
      </c>
      <c r="P3683" s="14">
        <f>F3683*$F$6</f>
        <v>0</v>
      </c>
      <c r="Q3683" s="14">
        <f>G3683*$G$6</f>
        <v>140</v>
      </c>
      <c r="R3683" s="14">
        <f>H3683*$H$6</f>
        <v>0</v>
      </c>
      <c r="S3683" s="14">
        <f>(N3683/100)*(I3683*$I$6)+(N3683/100)*(J3683*$J$6)</f>
        <v>135.23999999999998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264.03999999999996</v>
      </c>
      <c r="Y3683" s="14">
        <f t="shared" si="1162"/>
        <v>0</v>
      </c>
      <c r="Z3683" s="14">
        <f t="shared" si="1163"/>
        <v>0</v>
      </c>
      <c r="AA3683" s="14">
        <f t="shared" si="1164"/>
        <v>140</v>
      </c>
      <c r="AB3683" s="14">
        <f t="shared" ref="AB3683:AB3694" si="1166">R3683+W3683</f>
        <v>0</v>
      </c>
      <c r="AC3683" s="15">
        <f t="shared" si="1165"/>
        <v>404</v>
      </c>
      <c r="AD3683" s="48">
        <f>(ROUND(AC3683-AC3680,1)/AC3680)</f>
        <v>-6.675906675906676E-2</v>
      </c>
      <c r="AE3683" s="113"/>
      <c r="AF3683" s="60"/>
    </row>
    <row r="3684" spans="1:32">
      <c r="A3684" s="99" t="s">
        <v>817</v>
      </c>
      <c r="B3684" s="93">
        <v>0</v>
      </c>
      <c r="C3684" s="21" t="s">
        <v>338</v>
      </c>
      <c r="D3684" s="12">
        <v>92</v>
      </c>
      <c r="E3684" s="12">
        <v>0</v>
      </c>
      <c r="F3684" s="12">
        <v>0</v>
      </c>
      <c r="G3684" s="12">
        <v>100</v>
      </c>
      <c r="H3684" s="12">
        <v>0</v>
      </c>
      <c r="I3684" s="13">
        <v>20</v>
      </c>
      <c r="J3684" s="13">
        <v>50</v>
      </c>
      <c r="K3684" s="13">
        <v>0</v>
      </c>
      <c r="L3684" s="13">
        <v>0</v>
      </c>
      <c r="M3684" s="13">
        <v>0</v>
      </c>
      <c r="N3684" s="14">
        <f>D3684*$D$7</f>
        <v>128.79999999999998</v>
      </c>
      <c r="O3684" s="14">
        <f>E3684*$E$7</f>
        <v>0</v>
      </c>
      <c r="P3684" s="14">
        <f>F3684*$F$7</f>
        <v>0</v>
      </c>
      <c r="Q3684" s="14">
        <f>G3684*$G$7</f>
        <v>140</v>
      </c>
      <c r="R3684" s="14">
        <f>H3684*$H$7</f>
        <v>0</v>
      </c>
      <c r="S3684" s="14">
        <f>(N3684/100)*(I3684*$I$7)+(N3684/100)*(J3684*$J$7)</f>
        <v>135.23999999999998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264.03999999999996</v>
      </c>
      <c r="Y3684" s="14">
        <f t="shared" si="1162"/>
        <v>0</v>
      </c>
      <c r="Z3684" s="14">
        <f t="shared" si="1163"/>
        <v>0</v>
      </c>
      <c r="AA3684" s="14">
        <f t="shared" si="1164"/>
        <v>140</v>
      </c>
      <c r="AB3684" s="14">
        <f t="shared" si="1166"/>
        <v>0</v>
      </c>
      <c r="AC3684" s="15">
        <f t="shared" si="1165"/>
        <v>404</v>
      </c>
      <c r="AD3684" s="48">
        <f>(ROUND(AC3684-AC3680,1)/AC3680)</f>
        <v>-6.675906675906676E-2</v>
      </c>
      <c r="AE3684" s="113"/>
      <c r="AF3684" s="60"/>
    </row>
    <row r="3685" spans="1:32">
      <c r="A3685" s="99" t="s">
        <v>666</v>
      </c>
      <c r="B3685" s="93"/>
      <c r="C3685" s="21" t="s">
        <v>339</v>
      </c>
      <c r="D3685" s="12">
        <v>92</v>
      </c>
      <c r="E3685" s="12">
        <v>0</v>
      </c>
      <c r="F3685" s="12">
        <v>0</v>
      </c>
      <c r="G3685" s="12">
        <v>100</v>
      </c>
      <c r="H3685" s="12">
        <v>0</v>
      </c>
      <c r="I3685" s="13">
        <v>20</v>
      </c>
      <c r="J3685" s="13">
        <v>50</v>
      </c>
      <c r="K3685" s="13">
        <v>0</v>
      </c>
      <c r="L3685" s="13">
        <v>0</v>
      </c>
      <c r="M3685" s="13">
        <v>0</v>
      </c>
      <c r="N3685" s="14">
        <f>D3685*$D$8</f>
        <v>128.79999999999998</v>
      </c>
      <c r="O3685" s="14">
        <f>E3685*$E$8</f>
        <v>0</v>
      </c>
      <c r="P3685" s="14">
        <f>F3685*$F$8</f>
        <v>0</v>
      </c>
      <c r="Q3685" s="14">
        <f>G3685*$G$8</f>
        <v>140</v>
      </c>
      <c r="R3685" s="14">
        <f>H3685*$H$8</f>
        <v>0</v>
      </c>
      <c r="S3685" s="14">
        <f>(N3685/100)*(I3685*$I$8)+(N3685/100)*(J3685*$J$8)</f>
        <v>135.23999999999998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264.03999999999996</v>
      </c>
      <c r="Y3685" s="14">
        <f t="shared" si="1162"/>
        <v>0</v>
      </c>
      <c r="Z3685" s="14">
        <f t="shared" si="1163"/>
        <v>0</v>
      </c>
      <c r="AA3685" s="14">
        <f t="shared" si="1164"/>
        <v>140</v>
      </c>
      <c r="AB3685" s="14">
        <f t="shared" si="1166"/>
        <v>0</v>
      </c>
      <c r="AC3685" s="15">
        <f t="shared" si="1165"/>
        <v>404</v>
      </c>
      <c r="AD3685" s="48">
        <f>(ROUND(AC3685-AC3680,1)/AC3680)</f>
        <v>-6.675906675906676E-2</v>
      </c>
      <c r="AE3685" s="113"/>
      <c r="AF3685" s="60"/>
    </row>
    <row r="3686" spans="1:32">
      <c r="A3686" s="99" t="s">
        <v>605</v>
      </c>
      <c r="B3686" s="93"/>
      <c r="C3686" s="21" t="s">
        <v>1</v>
      </c>
      <c r="D3686" s="12">
        <v>46</v>
      </c>
      <c r="E3686" s="12">
        <v>192</v>
      </c>
      <c r="F3686" s="12">
        <v>0</v>
      </c>
      <c r="G3686" s="12">
        <v>0</v>
      </c>
      <c r="H3686" s="12">
        <v>0</v>
      </c>
      <c r="I3686" s="13">
        <v>20</v>
      </c>
      <c r="J3686" s="13">
        <v>50</v>
      </c>
      <c r="K3686" s="13">
        <v>52</v>
      </c>
      <c r="L3686" s="13">
        <v>0</v>
      </c>
      <c r="M3686" s="13">
        <v>0</v>
      </c>
      <c r="N3686" s="14">
        <f>D3686*$D$9</f>
        <v>55.199999999999996</v>
      </c>
      <c r="O3686" s="14">
        <f>E3686*$E$9</f>
        <v>249.60000000000002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57.959999999999994</v>
      </c>
      <c r="T3686" s="14">
        <f>(O3686/100)*(K3686*$K$9)</f>
        <v>194.68800000000005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113.16</v>
      </c>
      <c r="Y3686" s="14">
        <f t="shared" si="1162"/>
        <v>444.28800000000007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557.4</v>
      </c>
      <c r="AD3686" s="48">
        <f>(ROUND(AC3686-AC3680,1)/AC3680)</f>
        <v>0.28759528759528763</v>
      </c>
      <c r="AE3686" s="113"/>
      <c r="AF3686" s="60"/>
    </row>
    <row r="3687" spans="1:32">
      <c r="A3687" s="99" t="s">
        <v>844</v>
      </c>
      <c r="B3687" s="93"/>
      <c r="C3687" s="21" t="s">
        <v>2</v>
      </c>
      <c r="D3687" s="12">
        <v>46</v>
      </c>
      <c r="E3687" s="12">
        <v>0</v>
      </c>
      <c r="F3687" s="12">
        <v>192</v>
      </c>
      <c r="G3687" s="12">
        <v>0</v>
      </c>
      <c r="H3687" s="12">
        <v>0</v>
      </c>
      <c r="I3687" s="13">
        <v>20</v>
      </c>
      <c r="J3687" s="13">
        <v>50</v>
      </c>
      <c r="K3687" s="13">
        <v>26</v>
      </c>
      <c r="L3687" s="13">
        <v>26</v>
      </c>
      <c r="M3687" s="13">
        <v>0</v>
      </c>
      <c r="N3687" s="14">
        <f>D3687*$D$10</f>
        <v>55.199999999999996</v>
      </c>
      <c r="O3687" s="14">
        <f>E3687*$E$10</f>
        <v>0</v>
      </c>
      <c r="P3687" s="14">
        <f>F3687*$F$10</f>
        <v>249.60000000000002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57.959999999999994</v>
      </c>
      <c r="T3687" s="14">
        <f>(O3687/100)*(K3687*$J$10)</f>
        <v>0</v>
      </c>
      <c r="U3687" s="14">
        <f>(P3687/100)*(K3687*$K$10)+(P3687/100)*(L3687*$L$10)</f>
        <v>194.68800000000005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113.16</v>
      </c>
      <c r="Y3687" s="14">
        <f t="shared" si="1162"/>
        <v>0</v>
      </c>
      <c r="Z3687" s="14">
        <f t="shared" si="1163"/>
        <v>444.28800000000007</v>
      </c>
      <c r="AA3687" s="14">
        <f t="shared" si="1164"/>
        <v>0</v>
      </c>
      <c r="AB3687" s="14">
        <f t="shared" si="1166"/>
        <v>0</v>
      </c>
      <c r="AC3687" s="15">
        <f t="shared" si="1165"/>
        <v>557.4</v>
      </c>
      <c r="AD3687" s="48">
        <f>(ROUND(AC3687-AC3680,1)/AC3680)</f>
        <v>0.28759528759528763</v>
      </c>
      <c r="AE3687" s="113"/>
      <c r="AF3687" s="60"/>
    </row>
    <row r="3688" spans="1:32">
      <c r="A3688" s="99" t="s">
        <v>845</v>
      </c>
      <c r="B3688" s="93"/>
      <c r="C3688" s="21" t="s">
        <v>3</v>
      </c>
      <c r="D3688" s="12">
        <v>46</v>
      </c>
      <c r="E3688" s="12">
        <v>0</v>
      </c>
      <c r="F3688" s="12">
        <v>0</v>
      </c>
      <c r="G3688" s="12">
        <v>192</v>
      </c>
      <c r="H3688" s="12">
        <v>0</v>
      </c>
      <c r="I3688" s="13">
        <v>20</v>
      </c>
      <c r="J3688" s="13">
        <v>50</v>
      </c>
      <c r="K3688" s="13">
        <v>0</v>
      </c>
      <c r="L3688" s="13">
        <v>52</v>
      </c>
      <c r="M3688" s="13">
        <v>0</v>
      </c>
      <c r="N3688" s="14">
        <f>D3688*$D$11</f>
        <v>55.199999999999996</v>
      </c>
      <c r="O3688" s="14">
        <f>E3688*$E$11</f>
        <v>0</v>
      </c>
      <c r="P3688" s="14">
        <f>F3688*$F$11</f>
        <v>0</v>
      </c>
      <c r="Q3688" s="14">
        <f>G3688*$G$11</f>
        <v>249.60000000000002</v>
      </c>
      <c r="R3688" s="14">
        <f>H3688*$H$11</f>
        <v>0</v>
      </c>
      <c r="S3688" s="14">
        <f>(N3688/100)*(I3688*$I$11)+(N3688/100)*(J3688*$J$11)</f>
        <v>57.959999999999994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194.68800000000005</v>
      </c>
      <c r="W3688" s="14">
        <f>(R3688/100)*(K3688*$K$11)+(R3688/100)*(L3688*$L$11)</f>
        <v>0</v>
      </c>
      <c r="X3688" s="14">
        <f t="shared" si="1161"/>
        <v>113.16</v>
      </c>
      <c r="Y3688" s="14">
        <f t="shared" si="1162"/>
        <v>0</v>
      </c>
      <c r="Z3688" s="14">
        <f t="shared" si="1163"/>
        <v>0</v>
      </c>
      <c r="AA3688" s="14">
        <f t="shared" si="1164"/>
        <v>444.28800000000007</v>
      </c>
      <c r="AB3688" s="14">
        <f t="shared" si="1166"/>
        <v>0</v>
      </c>
      <c r="AC3688" s="15">
        <f t="shared" si="1165"/>
        <v>557.4</v>
      </c>
      <c r="AD3688" s="48">
        <f>(ROUND(AC3688-AC3680,1)/AC3680)</f>
        <v>0.28759528759528763</v>
      </c>
      <c r="AE3688" s="113"/>
      <c r="AF3688" s="60"/>
    </row>
    <row r="3689" spans="1:32">
      <c r="A3689" s="99" t="s">
        <v>846</v>
      </c>
      <c r="B3689" s="93"/>
      <c r="C3689" s="21" t="s">
        <v>4</v>
      </c>
      <c r="D3689" s="12">
        <v>46</v>
      </c>
      <c r="E3689" s="12">
        <v>0</v>
      </c>
      <c r="F3689" s="12">
        <v>0</v>
      </c>
      <c r="G3689" s="12">
        <v>0</v>
      </c>
      <c r="H3689" s="12">
        <v>192</v>
      </c>
      <c r="I3689" s="13">
        <v>20</v>
      </c>
      <c r="J3689" s="13">
        <v>50</v>
      </c>
      <c r="K3689" s="13">
        <v>26</v>
      </c>
      <c r="L3689" s="13">
        <v>26</v>
      </c>
      <c r="M3689" s="13">
        <v>0</v>
      </c>
      <c r="N3689" s="14">
        <f>D3689*$D$12</f>
        <v>55.199999999999996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249.60000000000002</v>
      </c>
      <c r="S3689" s="14">
        <f>(N3689/100)*(I3689*$I$12)+(N3689/100)*(J3689*$J$12)</f>
        <v>57.959999999999994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194.68800000000005</v>
      </c>
      <c r="X3689" s="14">
        <f t="shared" si="1161"/>
        <v>113.16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444.28800000000007</v>
      </c>
      <c r="AC3689" s="15">
        <f t="shared" si="1165"/>
        <v>557.4</v>
      </c>
      <c r="AD3689" s="48">
        <f>(ROUND(AC3689-AC3680,1)/AC3680)</f>
        <v>0.28759528759528763</v>
      </c>
      <c r="AE3689" s="113"/>
      <c r="AF3689" s="60"/>
    </row>
    <row r="3690" spans="1:32">
      <c r="A3690" s="99" t="s">
        <v>847</v>
      </c>
      <c r="B3690" s="93"/>
      <c r="C3690" s="21" t="s">
        <v>327</v>
      </c>
      <c r="D3690" s="12">
        <v>92</v>
      </c>
      <c r="E3690" s="12">
        <v>0</v>
      </c>
      <c r="F3690" s="12">
        <v>0</v>
      </c>
      <c r="G3690" s="12">
        <v>100</v>
      </c>
      <c r="H3690" s="12">
        <v>0</v>
      </c>
      <c r="I3690" s="13">
        <v>20</v>
      </c>
      <c r="J3690" s="13">
        <v>50</v>
      </c>
      <c r="K3690" s="13">
        <v>0</v>
      </c>
      <c r="L3690" s="13">
        <v>0</v>
      </c>
      <c r="M3690" s="13">
        <v>48</v>
      </c>
      <c r="N3690" s="14">
        <f>D3690*$D$13</f>
        <v>119.60000000000001</v>
      </c>
      <c r="O3690" s="14">
        <f>E3690*$E$13</f>
        <v>0</v>
      </c>
      <c r="P3690" s="14">
        <f>F3690*$F$13</f>
        <v>0</v>
      </c>
      <c r="Q3690" s="14">
        <f>G3690*$G$13</f>
        <v>130</v>
      </c>
      <c r="R3690" s="14">
        <f>H3690*$H$13</f>
        <v>0</v>
      </c>
      <c r="S3690" s="14">
        <f>(N3690/100)*(I3690*$I$14)+(N3690/100)*(J3690*$J$14)+(N3690/100)*(M3690*$M$14)</f>
        <v>211.69200000000001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93.600000000000009</v>
      </c>
      <c r="W3690" s="14">
        <f>(R3690/100)*(K3690*$K$13)+(R3690/100)*(L3690*$L$13)+(R3690/100)*(M3690*$M$13)</f>
        <v>0</v>
      </c>
      <c r="X3690" s="14">
        <f t="shared" si="1161"/>
        <v>331.29200000000003</v>
      </c>
      <c r="Y3690" s="14">
        <f t="shared" si="1162"/>
        <v>0</v>
      </c>
      <c r="Z3690" s="14">
        <f t="shared" si="1163"/>
        <v>0</v>
      </c>
      <c r="AA3690" s="14">
        <f t="shared" si="1164"/>
        <v>223.60000000000002</v>
      </c>
      <c r="AB3690" s="14">
        <f t="shared" si="1166"/>
        <v>0</v>
      </c>
      <c r="AC3690" s="15">
        <f t="shared" si="1165"/>
        <v>554.9</v>
      </c>
      <c r="AD3690" s="48">
        <f>(ROUND(AC3690-AC3680,1)/AC3680)</f>
        <v>0.28182028182028185</v>
      </c>
      <c r="AE3690" s="113"/>
      <c r="AF3690" s="60"/>
    </row>
    <row r="3691" spans="1:32">
      <c r="A3691" s="99" t="s">
        <v>848</v>
      </c>
      <c r="B3691" s="93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50</v>
      </c>
      <c r="K3691" s="13">
        <v>52</v>
      </c>
      <c r="L3691" s="13">
        <v>0</v>
      </c>
      <c r="M3691" s="13">
        <v>0</v>
      </c>
      <c r="N3691" s="14">
        <f>D3691*$D$14</f>
        <v>195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356.85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551.85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551.9</v>
      </c>
      <c r="AD3691" s="48">
        <f>(ROUND(AC3691-AC3680,1)/AC3680)</f>
        <v>0.2748902748902749</v>
      </c>
      <c r="AE3691" s="113"/>
      <c r="AF3691" s="60"/>
    </row>
    <row r="3692" spans="1:32">
      <c r="A3692" s="99"/>
      <c r="B3692" s="93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50</v>
      </c>
      <c r="K3692" s="13">
        <v>0</v>
      </c>
      <c r="L3692" s="13">
        <v>52</v>
      </c>
      <c r="M3692" s="13">
        <v>0</v>
      </c>
      <c r="N3692" s="14">
        <f>D3692*$D$15</f>
        <v>195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356.85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551.85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551.9</v>
      </c>
      <c r="AD3692" s="48">
        <f>(ROUND(AC3692-AC3680,1)/AC3680)</f>
        <v>0.2748902748902749</v>
      </c>
      <c r="AE3692" s="113"/>
      <c r="AF3692" s="60"/>
    </row>
    <row r="3693" spans="1:32">
      <c r="A3693" s="99"/>
      <c r="B3693" s="93"/>
      <c r="C3693" s="21" t="s">
        <v>325</v>
      </c>
      <c r="D3693" s="12">
        <v>92</v>
      </c>
      <c r="E3693" s="12">
        <v>0</v>
      </c>
      <c r="F3693" s="12">
        <v>0</v>
      </c>
      <c r="G3693" s="12">
        <v>100</v>
      </c>
      <c r="H3693" s="12">
        <v>0</v>
      </c>
      <c r="I3693" s="13">
        <v>20</v>
      </c>
      <c r="J3693" s="13">
        <v>94</v>
      </c>
      <c r="K3693" s="13">
        <v>0</v>
      </c>
      <c r="L3693" s="13">
        <v>0</v>
      </c>
      <c r="M3693" s="13">
        <v>0</v>
      </c>
      <c r="N3693" s="14">
        <f>D3693*$D$16</f>
        <v>119.60000000000001</v>
      </c>
      <c r="O3693" s="14">
        <f>E3693*$E$16</f>
        <v>0</v>
      </c>
      <c r="P3693" s="14">
        <f>F3693*$F$16</f>
        <v>0</v>
      </c>
      <c r="Q3693" s="14">
        <f>G3693*$G$16</f>
        <v>130</v>
      </c>
      <c r="R3693" s="14">
        <f>H3693*$H$16</f>
        <v>0</v>
      </c>
      <c r="S3693" s="14">
        <f>(N3693/100)*(I3693*$I$16)+(N3693/100)*(J3693*$J$16)</f>
        <v>282.49520000000007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402.09520000000009</v>
      </c>
      <c r="Y3693" s="14">
        <f t="shared" si="1162"/>
        <v>0</v>
      </c>
      <c r="Z3693" s="14">
        <f t="shared" si="1163"/>
        <v>0</v>
      </c>
      <c r="AA3693" s="14">
        <f t="shared" si="1164"/>
        <v>130</v>
      </c>
      <c r="AB3693" s="14">
        <f t="shared" si="1166"/>
        <v>0</v>
      </c>
      <c r="AC3693" s="15">
        <f t="shared" si="1165"/>
        <v>532.1</v>
      </c>
      <c r="AD3693" s="48">
        <f>(ROUND(AC3693-AC3680,1)/AC3680)</f>
        <v>0.22915222915222916</v>
      </c>
      <c r="AE3693" s="113"/>
      <c r="AF3693" s="60"/>
    </row>
    <row r="3694" spans="1:32">
      <c r="A3694" s="99"/>
      <c r="B3694" s="93"/>
      <c r="C3694" s="21" t="s">
        <v>326</v>
      </c>
      <c r="D3694" s="12">
        <v>92</v>
      </c>
      <c r="E3694" s="12">
        <v>0</v>
      </c>
      <c r="F3694" s="12">
        <v>0</v>
      </c>
      <c r="G3694" s="12">
        <v>100</v>
      </c>
      <c r="H3694" s="12">
        <v>0</v>
      </c>
      <c r="I3694" s="13">
        <v>65</v>
      </c>
      <c r="J3694" s="13">
        <v>50</v>
      </c>
      <c r="K3694" s="13">
        <v>0</v>
      </c>
      <c r="L3694" s="13">
        <v>0</v>
      </c>
      <c r="M3694" s="13">
        <v>0</v>
      </c>
      <c r="N3694" s="14">
        <f>D3694*$D$17</f>
        <v>119.60000000000001</v>
      </c>
      <c r="O3694" s="14">
        <f>E3694*$E$17</f>
        <v>0</v>
      </c>
      <c r="P3694" s="14">
        <f>F3694*$F$17</f>
        <v>0</v>
      </c>
      <c r="Q3694" s="14">
        <f>G3694*$G$17</f>
        <v>130</v>
      </c>
      <c r="R3694" s="14">
        <f>H3694*$H$17</f>
        <v>0</v>
      </c>
      <c r="S3694" s="14">
        <f>(N3694/100)*(I3694*$I$17)+(N3694/100)*(J3694*$J$17)</f>
        <v>238.60200000000003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358.20200000000006</v>
      </c>
      <c r="Y3694" s="14">
        <f t="shared" si="1162"/>
        <v>0</v>
      </c>
      <c r="Z3694" s="14">
        <f t="shared" si="1163"/>
        <v>0</v>
      </c>
      <c r="AA3694" s="14">
        <f t="shared" si="1164"/>
        <v>130</v>
      </c>
      <c r="AB3694" s="14">
        <f t="shared" si="1166"/>
        <v>0</v>
      </c>
      <c r="AC3694" s="15">
        <f t="shared" si="1165"/>
        <v>488.2</v>
      </c>
      <c r="AD3694" s="48">
        <f>(ROUND(AC3694-AC3680,1)/AC3680)</f>
        <v>0.12774312774312774</v>
      </c>
      <c r="AE3694" s="113"/>
      <c r="AF3694" s="60"/>
    </row>
    <row r="3695" spans="1:32">
      <c r="A3695" s="106" t="s">
        <v>0</v>
      </c>
      <c r="B3695" s="90" t="s">
        <v>568</v>
      </c>
      <c r="C3695" s="50" t="s">
        <v>241</v>
      </c>
      <c r="D3695" s="11">
        <v>125</v>
      </c>
      <c r="E3695" s="11">
        <v>0</v>
      </c>
      <c r="F3695" s="11">
        <v>0</v>
      </c>
      <c r="G3695" s="11">
        <v>0</v>
      </c>
      <c r="H3695" s="11">
        <v>0</v>
      </c>
      <c r="I3695" s="51">
        <v>40</v>
      </c>
      <c r="J3695" s="51">
        <v>40</v>
      </c>
      <c r="K3695" s="51">
        <v>0</v>
      </c>
      <c r="L3695" s="51">
        <v>0</v>
      </c>
      <c r="M3695" s="51">
        <v>0</v>
      </c>
      <c r="N3695" s="52">
        <f>D3695*$D$3</f>
        <v>187.5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225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412.5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412.5</v>
      </c>
      <c r="AD3695" s="58"/>
      <c r="AE3695" s="113"/>
      <c r="AF3695" s="60"/>
    </row>
    <row r="3696" spans="1:32">
      <c r="A3696" s="99" t="s">
        <v>814</v>
      </c>
      <c r="B3696" s="91">
        <v>12</v>
      </c>
      <c r="C3696" s="21" t="s">
        <v>324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59</v>
      </c>
      <c r="J3696" s="13">
        <v>59</v>
      </c>
      <c r="K3696" s="13">
        <v>0</v>
      </c>
      <c r="L3696" s="13">
        <v>0</v>
      </c>
      <c r="M3696" s="13">
        <v>0</v>
      </c>
      <c r="N3696" s="14">
        <f>D3696*$D$4</f>
        <v>162.5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345.15000000000003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7">N3696+S3696</f>
        <v>507.65000000000003</v>
      </c>
      <c r="Y3696" s="14">
        <f t="shared" ref="Y3696:Y3709" si="1168">O3696+T3696</f>
        <v>0</v>
      </c>
      <c r="Z3696" s="14">
        <f t="shared" ref="Z3696:Z3709" si="1169">P3696+U3696</f>
        <v>0</v>
      </c>
      <c r="AA3696" s="14">
        <f t="shared" ref="AA3696:AA3709" si="1170">Q3696+V3696</f>
        <v>0</v>
      </c>
      <c r="AB3696" s="14">
        <f>R3696+W3696</f>
        <v>0</v>
      </c>
      <c r="AC3696" s="15">
        <f>ROUND(X3696+Y3696+Z3696+AA3696+AB3696,1)</f>
        <v>507.7</v>
      </c>
      <c r="AD3696" s="48">
        <f>(ROUND(AC3696-AC3695,1)/AC3695)</f>
        <v>0.23078787878787879</v>
      </c>
      <c r="AE3696" s="113"/>
      <c r="AF3696" s="60"/>
    </row>
    <row r="3697" spans="1:32">
      <c r="A3697" s="99" t="s">
        <v>815</v>
      </c>
      <c r="B3697" s="91">
        <v>18</v>
      </c>
      <c r="C3697" s="21" t="s">
        <v>849</v>
      </c>
      <c r="D3697" s="12">
        <v>125</v>
      </c>
      <c r="E3697" s="12">
        <v>0</v>
      </c>
      <c r="F3697" s="12">
        <v>0</v>
      </c>
      <c r="G3697" s="12">
        <v>0</v>
      </c>
      <c r="H3697" s="12">
        <v>0</v>
      </c>
      <c r="I3697" s="13">
        <v>40</v>
      </c>
      <c r="J3697" s="13">
        <v>40</v>
      </c>
      <c r="K3697" s="13">
        <v>0</v>
      </c>
      <c r="L3697" s="13">
        <v>0</v>
      </c>
      <c r="M3697" s="13">
        <v>0</v>
      </c>
      <c r="N3697" s="14">
        <f>D3697*$D$5</f>
        <v>175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210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7"/>
        <v>385</v>
      </c>
      <c r="Y3697" s="14">
        <f t="shared" si="1168"/>
        <v>0</v>
      </c>
      <c r="Z3697" s="14">
        <f t="shared" si="1169"/>
        <v>0</v>
      </c>
      <c r="AA3697" s="14">
        <f t="shared" si="1170"/>
        <v>0</v>
      </c>
      <c r="AB3697" s="14">
        <f>R3697+W3697</f>
        <v>0</v>
      </c>
      <c r="AC3697" s="15">
        <f t="shared" ref="AC3697:AC3709" si="1171">ROUND(X3697+Y3697+Z3697+AA3697+AB3697,1)</f>
        <v>385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1">
        <v>0</v>
      </c>
      <c r="C3698" s="21" t="s">
        <v>337</v>
      </c>
      <c r="D3698" s="12">
        <v>125</v>
      </c>
      <c r="E3698" s="12">
        <v>0</v>
      </c>
      <c r="F3698" s="12">
        <v>0</v>
      </c>
      <c r="G3698" s="12">
        <v>0</v>
      </c>
      <c r="H3698" s="12">
        <v>0</v>
      </c>
      <c r="I3698" s="13">
        <v>40</v>
      </c>
      <c r="J3698" s="13">
        <v>40</v>
      </c>
      <c r="K3698" s="13">
        <v>0</v>
      </c>
      <c r="L3698" s="13">
        <v>0</v>
      </c>
      <c r="M3698" s="13">
        <v>0</v>
      </c>
      <c r="N3698" s="14">
        <f>D3698*$D$6</f>
        <v>175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210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7"/>
        <v>385</v>
      </c>
      <c r="Y3698" s="14">
        <f t="shared" si="1168"/>
        <v>0</v>
      </c>
      <c r="Z3698" s="14">
        <f t="shared" si="1169"/>
        <v>0</v>
      </c>
      <c r="AA3698" s="14">
        <f t="shared" si="1170"/>
        <v>0</v>
      </c>
      <c r="AB3698" s="14">
        <f t="shared" ref="AB3698:AB3709" si="1172">R3698+W3698</f>
        <v>0</v>
      </c>
      <c r="AC3698" s="15">
        <f t="shared" si="1171"/>
        <v>385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1">
        <v>0</v>
      </c>
      <c r="C3699" s="21" t="s">
        <v>338</v>
      </c>
      <c r="D3699" s="12">
        <v>125</v>
      </c>
      <c r="E3699" s="12">
        <v>0</v>
      </c>
      <c r="F3699" s="12">
        <v>0</v>
      </c>
      <c r="G3699" s="12">
        <v>0</v>
      </c>
      <c r="H3699" s="12">
        <v>0</v>
      </c>
      <c r="I3699" s="13">
        <v>40</v>
      </c>
      <c r="J3699" s="13">
        <v>40</v>
      </c>
      <c r="K3699" s="13">
        <v>0</v>
      </c>
      <c r="L3699" s="13">
        <v>0</v>
      </c>
      <c r="M3699" s="13">
        <v>0</v>
      </c>
      <c r="N3699" s="14">
        <f>D3699*$D$7</f>
        <v>175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210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7"/>
        <v>385</v>
      </c>
      <c r="Y3699" s="14">
        <f t="shared" si="1168"/>
        <v>0</v>
      </c>
      <c r="Z3699" s="14">
        <f t="shared" si="1169"/>
        <v>0</v>
      </c>
      <c r="AA3699" s="14">
        <f t="shared" si="1170"/>
        <v>0</v>
      </c>
      <c r="AB3699" s="14">
        <f t="shared" si="1172"/>
        <v>0</v>
      </c>
      <c r="AC3699" s="15">
        <f t="shared" si="1171"/>
        <v>385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1"/>
      <c r="C3700" s="21" t="s">
        <v>339</v>
      </c>
      <c r="D3700" s="12">
        <v>125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40</v>
      </c>
      <c r="K3700" s="13">
        <v>0</v>
      </c>
      <c r="L3700" s="13">
        <v>0</v>
      </c>
      <c r="M3700" s="13">
        <v>0</v>
      </c>
      <c r="N3700" s="14">
        <f>D3700*$D$8</f>
        <v>175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210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7"/>
        <v>385</v>
      </c>
      <c r="Y3700" s="14">
        <f t="shared" si="1168"/>
        <v>0</v>
      </c>
      <c r="Z3700" s="14">
        <f t="shared" si="1169"/>
        <v>0</v>
      </c>
      <c r="AA3700" s="14">
        <f t="shared" si="1170"/>
        <v>0</v>
      </c>
      <c r="AB3700" s="14">
        <f t="shared" si="1172"/>
        <v>0</v>
      </c>
      <c r="AC3700" s="15">
        <f t="shared" si="1171"/>
        <v>385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1"/>
      <c r="C3701" s="21" t="s">
        <v>1</v>
      </c>
      <c r="D3701" s="12">
        <v>63</v>
      </c>
      <c r="E3701" s="12">
        <v>125</v>
      </c>
      <c r="F3701" s="12">
        <v>0</v>
      </c>
      <c r="G3701" s="12">
        <v>0</v>
      </c>
      <c r="H3701" s="12">
        <v>0</v>
      </c>
      <c r="I3701" s="13">
        <v>40</v>
      </c>
      <c r="J3701" s="13">
        <v>40</v>
      </c>
      <c r="K3701" s="13">
        <v>85</v>
      </c>
      <c r="L3701" s="13">
        <v>0</v>
      </c>
      <c r="M3701" s="13">
        <v>0</v>
      </c>
      <c r="N3701" s="14">
        <f>D3701*$D$9</f>
        <v>75.599999999999994</v>
      </c>
      <c r="O3701" s="14">
        <f>E3701*$E$9</f>
        <v>162.5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90.719999999999985</v>
      </c>
      <c r="T3701" s="14">
        <f>(O3701/100)*(K3701*$K$9)</f>
        <v>207.1875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7"/>
        <v>166.32</v>
      </c>
      <c r="Y3701" s="14">
        <f t="shared" si="1168"/>
        <v>369.6875</v>
      </c>
      <c r="Z3701" s="14">
        <f t="shared" si="1169"/>
        <v>0</v>
      </c>
      <c r="AA3701" s="14">
        <f t="shared" si="1170"/>
        <v>0</v>
      </c>
      <c r="AB3701" s="14">
        <f t="shared" si="1172"/>
        <v>0</v>
      </c>
      <c r="AC3701" s="15">
        <f t="shared" si="1171"/>
        <v>536</v>
      </c>
      <c r="AD3701" s="48">
        <f>(ROUND(AC3701-AC3695,1)/AC3695)</f>
        <v>0.29939393939393938</v>
      </c>
      <c r="AE3701" s="113"/>
      <c r="AF3701" s="60"/>
    </row>
    <row r="3702" spans="1:32">
      <c r="A3702" s="99" t="s">
        <v>844</v>
      </c>
      <c r="B3702" s="91"/>
      <c r="C3702" s="21" t="s">
        <v>2</v>
      </c>
      <c r="D3702" s="12">
        <v>63</v>
      </c>
      <c r="E3702" s="12">
        <v>0</v>
      </c>
      <c r="F3702" s="12">
        <v>125</v>
      </c>
      <c r="G3702" s="12">
        <v>0</v>
      </c>
      <c r="H3702" s="12">
        <v>0</v>
      </c>
      <c r="I3702" s="13">
        <v>40</v>
      </c>
      <c r="J3702" s="13">
        <v>40</v>
      </c>
      <c r="K3702" s="13">
        <v>42.5</v>
      </c>
      <c r="L3702" s="13">
        <v>42.5</v>
      </c>
      <c r="M3702" s="13">
        <v>0</v>
      </c>
      <c r="N3702" s="14">
        <f>D3702*$D$10</f>
        <v>75.599999999999994</v>
      </c>
      <c r="O3702" s="14">
        <f>E3702*$E$10</f>
        <v>0</v>
      </c>
      <c r="P3702" s="14">
        <f>F3702*$F$10</f>
        <v>162.5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90.719999999999985</v>
      </c>
      <c r="T3702" s="14">
        <f>(O3702/100)*(K3702*$J$10)</f>
        <v>0</v>
      </c>
      <c r="U3702" s="14">
        <f>(P3702/100)*(K3702*$K$10)+(P3702/100)*(L3702*$L$10)</f>
        <v>207.1875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7"/>
        <v>166.32</v>
      </c>
      <c r="Y3702" s="14">
        <f t="shared" si="1168"/>
        <v>0</v>
      </c>
      <c r="Z3702" s="14">
        <f t="shared" si="1169"/>
        <v>369.6875</v>
      </c>
      <c r="AA3702" s="14">
        <f t="shared" si="1170"/>
        <v>0</v>
      </c>
      <c r="AB3702" s="14">
        <f t="shared" si="1172"/>
        <v>0</v>
      </c>
      <c r="AC3702" s="15">
        <f t="shared" si="1171"/>
        <v>536</v>
      </c>
      <c r="AD3702" s="48">
        <f>(ROUND(AC3702-AC3695,1)/AC3695)</f>
        <v>0.29939393939393938</v>
      </c>
      <c r="AE3702" s="113"/>
      <c r="AF3702" s="60"/>
    </row>
    <row r="3703" spans="1:32">
      <c r="A3703" s="99" t="s">
        <v>845</v>
      </c>
      <c r="B3703" s="91"/>
      <c r="C3703" s="21" t="s">
        <v>3</v>
      </c>
      <c r="D3703" s="12">
        <v>63</v>
      </c>
      <c r="E3703" s="12">
        <v>0</v>
      </c>
      <c r="F3703" s="12">
        <v>0</v>
      </c>
      <c r="G3703" s="12">
        <v>125</v>
      </c>
      <c r="H3703" s="12">
        <v>0</v>
      </c>
      <c r="I3703" s="13">
        <v>40</v>
      </c>
      <c r="J3703" s="13">
        <v>40</v>
      </c>
      <c r="K3703" s="13">
        <v>0</v>
      </c>
      <c r="L3703" s="13">
        <v>85</v>
      </c>
      <c r="M3703" s="13">
        <v>0</v>
      </c>
      <c r="N3703" s="14">
        <f>D3703*$D$11</f>
        <v>75.599999999999994</v>
      </c>
      <c r="O3703" s="14">
        <f>E3703*$E$11</f>
        <v>0</v>
      </c>
      <c r="P3703" s="14">
        <f>F3703*$F$11</f>
        <v>0</v>
      </c>
      <c r="Q3703" s="14">
        <f>G3703*$G$11</f>
        <v>162.5</v>
      </c>
      <c r="R3703" s="14">
        <f>H3703*$H$11</f>
        <v>0</v>
      </c>
      <c r="S3703" s="14">
        <f>(N3703/100)*(I3703*$I$11)+(N3703/100)*(J3703*$J$11)</f>
        <v>90.719999999999985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207.1875</v>
      </c>
      <c r="W3703" s="14">
        <f>(R3703/100)*(K3703*$K$11)+(R3703/100)*(L3703*$L$11)</f>
        <v>0</v>
      </c>
      <c r="X3703" s="14">
        <f t="shared" si="1167"/>
        <v>166.32</v>
      </c>
      <c r="Y3703" s="14">
        <f t="shared" si="1168"/>
        <v>0</v>
      </c>
      <c r="Z3703" s="14">
        <f t="shared" si="1169"/>
        <v>0</v>
      </c>
      <c r="AA3703" s="14">
        <f t="shared" si="1170"/>
        <v>369.6875</v>
      </c>
      <c r="AB3703" s="14">
        <f t="shared" si="1172"/>
        <v>0</v>
      </c>
      <c r="AC3703" s="15">
        <f t="shared" si="1171"/>
        <v>536</v>
      </c>
      <c r="AD3703" s="48">
        <f>(ROUND(AC3703-AC3695,1)/AC3695)</f>
        <v>0.29939393939393938</v>
      </c>
      <c r="AE3703" s="113"/>
      <c r="AF3703" s="60"/>
    </row>
    <row r="3704" spans="1:32">
      <c r="A3704" s="99" t="s">
        <v>846</v>
      </c>
      <c r="B3704" s="91"/>
      <c r="C3704" s="21" t="s">
        <v>4</v>
      </c>
      <c r="D3704" s="12">
        <v>63</v>
      </c>
      <c r="E3704" s="12">
        <v>0</v>
      </c>
      <c r="F3704" s="12">
        <v>0</v>
      </c>
      <c r="G3704" s="12">
        <v>0</v>
      </c>
      <c r="H3704" s="12">
        <v>125</v>
      </c>
      <c r="I3704" s="13">
        <v>40</v>
      </c>
      <c r="J3704" s="13">
        <v>40</v>
      </c>
      <c r="K3704" s="13">
        <v>42.5</v>
      </c>
      <c r="L3704" s="13">
        <v>42.5</v>
      </c>
      <c r="M3704" s="13">
        <v>0</v>
      </c>
      <c r="N3704" s="14">
        <f>D3704*$D$12</f>
        <v>75.599999999999994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162.5</v>
      </c>
      <c r="S3704" s="14">
        <f>(N3704/100)*(I3704*$I$12)+(N3704/100)*(J3704*$J$12)</f>
        <v>90.719999999999985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207.1875</v>
      </c>
      <c r="X3704" s="14">
        <f t="shared" si="1167"/>
        <v>166.32</v>
      </c>
      <c r="Y3704" s="14">
        <f t="shared" si="1168"/>
        <v>0</v>
      </c>
      <c r="Z3704" s="14">
        <f t="shared" si="1169"/>
        <v>0</v>
      </c>
      <c r="AA3704" s="14">
        <f t="shared" si="1170"/>
        <v>0</v>
      </c>
      <c r="AB3704" s="14">
        <f t="shared" si="1172"/>
        <v>369.6875</v>
      </c>
      <c r="AC3704" s="15">
        <f t="shared" si="1171"/>
        <v>536</v>
      </c>
      <c r="AD3704" s="48">
        <f>(ROUND(AC3704-AC3695,1)/AC3695)</f>
        <v>0.29939393939393938</v>
      </c>
      <c r="AE3704" s="113"/>
      <c r="AF3704" s="60"/>
    </row>
    <row r="3705" spans="1:32">
      <c r="A3705" s="99" t="s">
        <v>847</v>
      </c>
      <c r="B3705" s="91"/>
      <c r="C3705" s="21" t="s">
        <v>327</v>
      </c>
      <c r="D3705" s="12">
        <v>125</v>
      </c>
      <c r="E3705" s="12">
        <v>0</v>
      </c>
      <c r="F3705" s="12">
        <v>0</v>
      </c>
      <c r="G3705" s="12">
        <v>0</v>
      </c>
      <c r="H3705" s="12">
        <v>0</v>
      </c>
      <c r="I3705" s="13">
        <v>40</v>
      </c>
      <c r="J3705" s="13">
        <v>40</v>
      </c>
      <c r="K3705" s="13">
        <v>0</v>
      </c>
      <c r="L3705" s="13">
        <v>0</v>
      </c>
      <c r="M3705" s="13">
        <v>70</v>
      </c>
      <c r="N3705" s="14">
        <f>D3705*$D$13</f>
        <v>162.5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365.625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7"/>
        <v>528.125</v>
      </c>
      <c r="Y3705" s="14">
        <f t="shared" si="1168"/>
        <v>0</v>
      </c>
      <c r="Z3705" s="14">
        <f t="shared" si="1169"/>
        <v>0</v>
      </c>
      <c r="AA3705" s="14">
        <f t="shared" si="1170"/>
        <v>0</v>
      </c>
      <c r="AB3705" s="14">
        <f t="shared" si="1172"/>
        <v>0</v>
      </c>
      <c r="AC3705" s="15">
        <f t="shared" si="1171"/>
        <v>528.1</v>
      </c>
      <c r="AD3705" s="48">
        <f>(ROUND(AC3705-AC3695,1)/AC3695)</f>
        <v>0.28024242424242424</v>
      </c>
      <c r="AE3705" s="113"/>
      <c r="AF3705" s="60"/>
    </row>
    <row r="3706" spans="1:32">
      <c r="A3706" s="99" t="s">
        <v>848</v>
      </c>
      <c r="B3706" s="91"/>
      <c r="C3706" s="21" t="s">
        <v>328</v>
      </c>
      <c r="D3706" s="12">
        <v>125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40</v>
      </c>
      <c r="K3706" s="13">
        <v>70</v>
      </c>
      <c r="L3706" s="13">
        <v>0</v>
      </c>
      <c r="M3706" s="13">
        <v>0</v>
      </c>
      <c r="N3706" s="14">
        <f>D3706*$D$14</f>
        <v>162.5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365.625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7"/>
        <v>528.125</v>
      </c>
      <c r="Y3706" s="14">
        <f t="shared" si="1168"/>
        <v>0</v>
      </c>
      <c r="Z3706" s="14">
        <f t="shared" si="1169"/>
        <v>0</v>
      </c>
      <c r="AA3706" s="14">
        <f t="shared" si="1170"/>
        <v>0</v>
      </c>
      <c r="AB3706" s="14">
        <f t="shared" si="1172"/>
        <v>0</v>
      </c>
      <c r="AC3706" s="15">
        <f t="shared" si="1171"/>
        <v>528.1</v>
      </c>
      <c r="AD3706" s="48">
        <f>(ROUND(AC3706-AC3695,1)/AC3695)</f>
        <v>0.28024242424242424</v>
      </c>
      <c r="AE3706" s="113"/>
      <c r="AF3706" s="60"/>
    </row>
    <row r="3707" spans="1:32">
      <c r="A3707" s="99"/>
      <c r="B3707" s="91"/>
      <c r="C3707" s="21" t="s">
        <v>329</v>
      </c>
      <c r="D3707" s="12">
        <v>125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40</v>
      </c>
      <c r="K3707" s="13">
        <v>0</v>
      </c>
      <c r="L3707" s="13">
        <v>70</v>
      </c>
      <c r="M3707" s="13">
        <v>0</v>
      </c>
      <c r="N3707" s="14">
        <f>D3707*$D$15</f>
        <v>162.5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365.625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7"/>
        <v>528.125</v>
      </c>
      <c r="Y3707" s="14">
        <f t="shared" si="1168"/>
        <v>0</v>
      </c>
      <c r="Z3707" s="14">
        <f t="shared" si="1169"/>
        <v>0</v>
      </c>
      <c r="AA3707" s="14">
        <f t="shared" si="1170"/>
        <v>0</v>
      </c>
      <c r="AB3707" s="14">
        <f t="shared" si="1172"/>
        <v>0</v>
      </c>
      <c r="AC3707" s="15">
        <f t="shared" si="1171"/>
        <v>528.1</v>
      </c>
      <c r="AD3707" s="48">
        <f>(ROUND(AC3707-AC3695,1)/AC3695)</f>
        <v>0.28024242424242424</v>
      </c>
      <c r="AE3707" s="113"/>
      <c r="AF3707" s="60"/>
    </row>
    <row r="3708" spans="1:32">
      <c r="A3708" s="99"/>
      <c r="B3708" s="91"/>
      <c r="C3708" s="21" t="s">
        <v>325</v>
      </c>
      <c r="D3708" s="12">
        <v>125</v>
      </c>
      <c r="E3708" s="12">
        <v>0</v>
      </c>
      <c r="F3708" s="12">
        <v>0</v>
      </c>
      <c r="G3708" s="12">
        <v>0</v>
      </c>
      <c r="H3708" s="12">
        <v>0</v>
      </c>
      <c r="I3708" s="13">
        <v>40</v>
      </c>
      <c r="J3708" s="13">
        <v>69</v>
      </c>
      <c r="K3708" s="13">
        <v>0</v>
      </c>
      <c r="L3708" s="13">
        <v>0</v>
      </c>
      <c r="M3708" s="13">
        <v>0</v>
      </c>
      <c r="N3708" s="14">
        <f>D3708*$D$16</f>
        <v>162.5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322.88749999999999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7"/>
        <v>485.38749999999999</v>
      </c>
      <c r="Y3708" s="14">
        <f t="shared" si="1168"/>
        <v>0</v>
      </c>
      <c r="Z3708" s="14">
        <f t="shared" si="1169"/>
        <v>0</v>
      </c>
      <c r="AA3708" s="14">
        <f t="shared" si="1170"/>
        <v>0</v>
      </c>
      <c r="AB3708" s="14">
        <f t="shared" si="1172"/>
        <v>0</v>
      </c>
      <c r="AC3708" s="15">
        <f t="shared" si="1171"/>
        <v>485.4</v>
      </c>
      <c r="AD3708" s="48">
        <f>(ROUND(AC3708-AC3695,1)/AC3695)</f>
        <v>0.17672727272727273</v>
      </c>
      <c r="AE3708" s="113"/>
      <c r="AF3708" s="60"/>
    </row>
    <row r="3709" spans="1:32">
      <c r="A3709" s="99"/>
      <c r="B3709" s="91"/>
      <c r="C3709" s="21" t="s">
        <v>326</v>
      </c>
      <c r="D3709" s="12">
        <v>125</v>
      </c>
      <c r="E3709" s="12">
        <v>0</v>
      </c>
      <c r="F3709" s="12">
        <v>0</v>
      </c>
      <c r="G3709" s="12">
        <v>0</v>
      </c>
      <c r="H3709" s="12">
        <v>0</v>
      </c>
      <c r="I3709" s="13">
        <v>69</v>
      </c>
      <c r="J3709" s="13">
        <v>40</v>
      </c>
      <c r="K3709" s="13">
        <v>0</v>
      </c>
      <c r="L3709" s="13">
        <v>0</v>
      </c>
      <c r="M3709" s="13">
        <v>0</v>
      </c>
      <c r="N3709" s="14">
        <f>D3709*$D$17</f>
        <v>162.5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322.88749999999999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7"/>
        <v>485.38749999999999</v>
      </c>
      <c r="Y3709" s="14">
        <f t="shared" si="1168"/>
        <v>0</v>
      </c>
      <c r="Z3709" s="14">
        <f t="shared" si="1169"/>
        <v>0</v>
      </c>
      <c r="AA3709" s="14">
        <f t="shared" si="1170"/>
        <v>0</v>
      </c>
      <c r="AB3709" s="14">
        <f t="shared" si="1172"/>
        <v>0</v>
      </c>
      <c r="AC3709" s="15">
        <f t="shared" si="1171"/>
        <v>485.4</v>
      </c>
      <c r="AD3709" s="48">
        <f>(ROUND(AC3709-AC3695,1)/AC3695)</f>
        <v>0.17672727272727273</v>
      </c>
      <c r="AE3709" s="113"/>
      <c r="AF3709" s="60"/>
    </row>
    <row r="3710" spans="1:32">
      <c r="A3710" s="106" t="s">
        <v>0</v>
      </c>
      <c r="B3710" s="92" t="s">
        <v>570</v>
      </c>
      <c r="C3710" s="50" t="s">
        <v>241</v>
      </c>
      <c r="D3710" s="11">
        <v>108</v>
      </c>
      <c r="E3710" s="11">
        <v>0</v>
      </c>
      <c r="F3710" s="11">
        <v>0</v>
      </c>
      <c r="G3710" s="11">
        <v>60</v>
      </c>
      <c r="H3710" s="11">
        <v>0</v>
      </c>
      <c r="I3710" s="51">
        <v>20</v>
      </c>
      <c r="J3710" s="51">
        <v>50</v>
      </c>
      <c r="K3710" s="51">
        <v>0</v>
      </c>
      <c r="L3710" s="51">
        <v>0</v>
      </c>
      <c r="M3710" s="51">
        <v>0</v>
      </c>
      <c r="N3710" s="52">
        <f>D3710*$D$3</f>
        <v>162</v>
      </c>
      <c r="O3710" s="52">
        <f>E3710*$E$3</f>
        <v>0</v>
      </c>
      <c r="P3710" s="52">
        <f>F3710*$F$3</f>
        <v>0</v>
      </c>
      <c r="Q3710" s="52">
        <f>G3710*$G$3</f>
        <v>90</v>
      </c>
      <c r="R3710" s="52">
        <f>H3710*$H$3</f>
        <v>0</v>
      </c>
      <c r="S3710" s="52">
        <f>(N3710/100)*(I3710*$I$3)+(N3710/100)*(J3710*$J$3)</f>
        <v>170.10000000000002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61"/>
        <v>332.1</v>
      </c>
      <c r="Y3710" s="52">
        <f t="shared" si="1162"/>
        <v>0</v>
      </c>
      <c r="Z3710" s="52">
        <f t="shared" si="1163"/>
        <v>0</v>
      </c>
      <c r="AA3710" s="52">
        <f t="shared" si="1164"/>
        <v>90</v>
      </c>
      <c r="AB3710" s="52">
        <f>R3710+W3710</f>
        <v>0</v>
      </c>
      <c r="AC3710" s="53">
        <f>ROUND(X3710+Y3710+Z3710+AA3710+AB3710,1)</f>
        <v>422.1</v>
      </c>
      <c r="AD3710" s="58"/>
      <c r="AE3710" s="113"/>
      <c r="AF3710" s="60"/>
    </row>
    <row r="3711" spans="1:32">
      <c r="A3711" s="99" t="s">
        <v>814</v>
      </c>
      <c r="B3711" s="93">
        <v>8</v>
      </c>
      <c r="C3711" s="21" t="s">
        <v>324</v>
      </c>
      <c r="D3711" s="12">
        <v>108</v>
      </c>
      <c r="E3711" s="12">
        <v>0</v>
      </c>
      <c r="F3711" s="12">
        <v>0</v>
      </c>
      <c r="G3711" s="12">
        <v>60</v>
      </c>
      <c r="H3711" s="12">
        <v>0</v>
      </c>
      <c r="I3711" s="13">
        <v>40</v>
      </c>
      <c r="J3711" s="13">
        <v>70</v>
      </c>
      <c r="K3711" s="13">
        <v>0</v>
      </c>
      <c r="L3711" s="13">
        <v>0</v>
      </c>
      <c r="M3711" s="13">
        <v>0</v>
      </c>
      <c r="N3711" s="14">
        <f>D3711*$D$4</f>
        <v>140.4</v>
      </c>
      <c r="O3711" s="14">
        <f>E3711*$E$4</f>
        <v>0</v>
      </c>
      <c r="P3711" s="14">
        <f>F3711*$F$4</f>
        <v>0</v>
      </c>
      <c r="Q3711" s="14">
        <f>G3711*$G$4</f>
        <v>78</v>
      </c>
      <c r="R3711" s="14">
        <f>H3711*$H$4</f>
        <v>0</v>
      </c>
      <c r="S3711" s="14">
        <f>(N3711/100)*(I3711*$I$4)+(N3711/100)*(J3711*$J$4)</f>
        <v>277.99200000000002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61"/>
        <v>418.39200000000005</v>
      </c>
      <c r="Y3711" s="14">
        <f t="shared" si="1162"/>
        <v>0</v>
      </c>
      <c r="Z3711" s="14">
        <f t="shared" si="1163"/>
        <v>0</v>
      </c>
      <c r="AA3711" s="14">
        <f t="shared" si="1164"/>
        <v>78</v>
      </c>
      <c r="AB3711" s="14">
        <f>R3711+W3711</f>
        <v>0</v>
      </c>
      <c r="AC3711" s="15">
        <f>ROUND(X3711+Y3711+Z3711+AA3711+AB3711,1)</f>
        <v>496.4</v>
      </c>
      <c r="AD3711" s="48">
        <f>(ROUND(AC3711-AC3710,1)/AC3710)</f>
        <v>0.17602463871120586</v>
      </c>
      <c r="AE3711" s="113"/>
      <c r="AF3711" s="60"/>
    </row>
    <row r="3712" spans="1:32">
      <c r="A3712" s="99" t="s">
        <v>815</v>
      </c>
      <c r="B3712" s="93">
        <v>16</v>
      </c>
      <c r="C3712" s="21" t="s">
        <v>849</v>
      </c>
      <c r="D3712" s="12">
        <v>108</v>
      </c>
      <c r="E3712" s="12">
        <v>0</v>
      </c>
      <c r="F3712" s="12">
        <v>0</v>
      </c>
      <c r="G3712" s="12">
        <v>60</v>
      </c>
      <c r="H3712" s="12">
        <v>0</v>
      </c>
      <c r="I3712" s="13">
        <v>20</v>
      </c>
      <c r="J3712" s="13">
        <v>50</v>
      </c>
      <c r="K3712" s="13">
        <v>0</v>
      </c>
      <c r="L3712" s="13">
        <v>0</v>
      </c>
      <c r="M3712" s="13">
        <v>0</v>
      </c>
      <c r="N3712" s="14">
        <f>D3712*$D$5</f>
        <v>151.19999999999999</v>
      </c>
      <c r="O3712" s="14">
        <f>E3712*$E$5</f>
        <v>0</v>
      </c>
      <c r="P3712" s="14">
        <f>F3712*$F$5</f>
        <v>0</v>
      </c>
      <c r="Q3712" s="14">
        <f>G3712*$G$5</f>
        <v>84</v>
      </c>
      <c r="R3712" s="14">
        <f>H3712*$H$5</f>
        <v>0</v>
      </c>
      <c r="S3712" s="14">
        <f>(N3712/100)*(I3712*$I$5)+(N3712/100)*(J3712*$J$5)</f>
        <v>158.75999999999996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61"/>
        <v>309.95999999999992</v>
      </c>
      <c r="Y3712" s="14">
        <f t="shared" si="1162"/>
        <v>0</v>
      </c>
      <c r="Z3712" s="14">
        <f t="shared" si="1163"/>
        <v>0</v>
      </c>
      <c r="AA3712" s="14">
        <f t="shared" si="1164"/>
        <v>84</v>
      </c>
      <c r="AB3712" s="14">
        <f>R3712+W3712</f>
        <v>0</v>
      </c>
      <c r="AC3712" s="15">
        <f t="shared" ref="AC3712:AC3724" si="1173">ROUND(X3712+Y3712+Z3712+AA3712+AB3712,1)</f>
        <v>394</v>
      </c>
      <c r="AD3712" s="48">
        <f>(ROUND(AC3712-AC3710,1)/AC3710)</f>
        <v>-6.6571902392797921E-2</v>
      </c>
      <c r="AE3712" s="113" t="s">
        <v>813</v>
      </c>
      <c r="AF3712" s="60"/>
    </row>
    <row r="3713" spans="1:32">
      <c r="A3713" s="99" t="s">
        <v>816</v>
      </c>
      <c r="B3713" s="93">
        <v>0</v>
      </c>
      <c r="C3713" s="21" t="s">
        <v>337</v>
      </c>
      <c r="D3713" s="12">
        <v>108</v>
      </c>
      <c r="E3713" s="12">
        <v>0</v>
      </c>
      <c r="F3713" s="12">
        <v>0</v>
      </c>
      <c r="G3713" s="12">
        <v>60</v>
      </c>
      <c r="H3713" s="12">
        <v>0</v>
      </c>
      <c r="I3713" s="13">
        <v>20</v>
      </c>
      <c r="J3713" s="13">
        <v>50</v>
      </c>
      <c r="K3713" s="13">
        <v>0</v>
      </c>
      <c r="L3713" s="13">
        <v>0</v>
      </c>
      <c r="M3713" s="13">
        <v>0</v>
      </c>
      <c r="N3713" s="14">
        <f>D3713*$D$6</f>
        <v>151.19999999999999</v>
      </c>
      <c r="O3713" s="14">
        <f>E3713*$E$6</f>
        <v>0</v>
      </c>
      <c r="P3713" s="14">
        <f>F3713*$F$6</f>
        <v>0</v>
      </c>
      <c r="Q3713" s="14">
        <f>G3713*$G$6</f>
        <v>84</v>
      </c>
      <c r="R3713" s="14">
        <f>H3713*$H$6</f>
        <v>0</v>
      </c>
      <c r="S3713" s="14">
        <f>(N3713/100)*(I3713*$I$6)+(N3713/100)*(J3713*$J$6)</f>
        <v>158.75999999999996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61"/>
        <v>309.95999999999992</v>
      </c>
      <c r="Y3713" s="14">
        <f t="shared" si="1162"/>
        <v>0</v>
      </c>
      <c r="Z3713" s="14">
        <f t="shared" si="1163"/>
        <v>0</v>
      </c>
      <c r="AA3713" s="14">
        <f t="shared" si="1164"/>
        <v>84</v>
      </c>
      <c r="AB3713" s="14">
        <f t="shared" ref="AB3713:AB3724" si="1174">R3713+W3713</f>
        <v>0</v>
      </c>
      <c r="AC3713" s="15">
        <f t="shared" si="1173"/>
        <v>394</v>
      </c>
      <c r="AD3713" s="48">
        <f>(ROUND(AC3713-AC3710,1)/AC3710)</f>
        <v>-6.6571902392797921E-2</v>
      </c>
      <c r="AE3713" s="113"/>
      <c r="AF3713" s="60"/>
    </row>
    <row r="3714" spans="1:32">
      <c r="A3714" s="99" t="s">
        <v>817</v>
      </c>
      <c r="B3714" s="93">
        <v>0</v>
      </c>
      <c r="C3714" s="21" t="s">
        <v>338</v>
      </c>
      <c r="D3714" s="12">
        <v>108</v>
      </c>
      <c r="E3714" s="12">
        <v>0</v>
      </c>
      <c r="F3714" s="12">
        <v>0</v>
      </c>
      <c r="G3714" s="12">
        <v>60</v>
      </c>
      <c r="H3714" s="12">
        <v>0</v>
      </c>
      <c r="I3714" s="13">
        <v>20</v>
      </c>
      <c r="J3714" s="13">
        <v>50</v>
      </c>
      <c r="K3714" s="13">
        <v>0</v>
      </c>
      <c r="L3714" s="13">
        <v>0</v>
      </c>
      <c r="M3714" s="13">
        <v>0</v>
      </c>
      <c r="N3714" s="14">
        <f>D3714*$D$7</f>
        <v>151.19999999999999</v>
      </c>
      <c r="O3714" s="14">
        <f>E3714*$E$7</f>
        <v>0</v>
      </c>
      <c r="P3714" s="14">
        <f>F3714*$F$7</f>
        <v>0</v>
      </c>
      <c r="Q3714" s="14">
        <f>G3714*$G$7</f>
        <v>84</v>
      </c>
      <c r="R3714" s="14">
        <f>H3714*$H$7</f>
        <v>0</v>
      </c>
      <c r="S3714" s="14">
        <f>(N3714/100)*(I3714*$I$7)+(N3714/100)*(J3714*$J$7)</f>
        <v>158.75999999999996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61"/>
        <v>309.95999999999992</v>
      </c>
      <c r="Y3714" s="14">
        <f t="shared" si="1162"/>
        <v>0</v>
      </c>
      <c r="Z3714" s="14">
        <f t="shared" si="1163"/>
        <v>0</v>
      </c>
      <c r="AA3714" s="14">
        <f t="shared" si="1164"/>
        <v>84</v>
      </c>
      <c r="AB3714" s="14">
        <f t="shared" si="1174"/>
        <v>0</v>
      </c>
      <c r="AC3714" s="15">
        <f t="shared" si="1173"/>
        <v>394</v>
      </c>
      <c r="AD3714" s="48">
        <f>(ROUND(AC3714-AC3710,1)/AC3710)</f>
        <v>-6.6571902392797921E-2</v>
      </c>
      <c r="AE3714" s="113"/>
      <c r="AF3714" s="60"/>
    </row>
    <row r="3715" spans="1:32">
      <c r="A3715" s="99" t="s">
        <v>666</v>
      </c>
      <c r="B3715" s="93"/>
      <c r="C3715" s="21" t="s">
        <v>339</v>
      </c>
      <c r="D3715" s="12">
        <v>108</v>
      </c>
      <c r="E3715" s="12">
        <v>0</v>
      </c>
      <c r="F3715" s="12">
        <v>0</v>
      </c>
      <c r="G3715" s="12">
        <v>60</v>
      </c>
      <c r="H3715" s="12">
        <v>0</v>
      </c>
      <c r="I3715" s="13">
        <v>20</v>
      </c>
      <c r="J3715" s="13">
        <v>50</v>
      </c>
      <c r="K3715" s="13">
        <v>0</v>
      </c>
      <c r="L3715" s="13">
        <v>0</v>
      </c>
      <c r="M3715" s="13">
        <v>0</v>
      </c>
      <c r="N3715" s="14">
        <f>D3715*$D$8</f>
        <v>151.19999999999999</v>
      </c>
      <c r="O3715" s="14">
        <f>E3715*$E$8</f>
        <v>0</v>
      </c>
      <c r="P3715" s="14">
        <f>F3715*$F$8</f>
        <v>0</v>
      </c>
      <c r="Q3715" s="14">
        <f>G3715*$G$8</f>
        <v>84</v>
      </c>
      <c r="R3715" s="14">
        <f>H3715*$H$8</f>
        <v>0</v>
      </c>
      <c r="S3715" s="14">
        <f>(N3715/100)*(I3715*$I$8)+(N3715/100)*(J3715*$J$8)</f>
        <v>158.75999999999996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61"/>
        <v>309.95999999999992</v>
      </c>
      <c r="Y3715" s="14">
        <f t="shared" si="1162"/>
        <v>0</v>
      </c>
      <c r="Z3715" s="14">
        <f t="shared" si="1163"/>
        <v>0</v>
      </c>
      <c r="AA3715" s="14">
        <f t="shared" si="1164"/>
        <v>84</v>
      </c>
      <c r="AB3715" s="14">
        <f t="shared" si="1174"/>
        <v>0</v>
      </c>
      <c r="AC3715" s="15">
        <f t="shared" si="1173"/>
        <v>394</v>
      </c>
      <c r="AD3715" s="48">
        <f>(ROUND(AC3715-AC3710,1)/AC3710)</f>
        <v>-6.6571902392797921E-2</v>
      </c>
      <c r="AE3715" s="113"/>
      <c r="AF3715" s="60"/>
    </row>
    <row r="3716" spans="1:32">
      <c r="A3716" s="99" t="s">
        <v>605</v>
      </c>
      <c r="B3716" s="93"/>
      <c r="C3716" s="21" t="s">
        <v>1</v>
      </c>
      <c r="D3716" s="12">
        <v>54</v>
      </c>
      <c r="E3716" s="12">
        <v>168</v>
      </c>
      <c r="F3716" s="12">
        <v>0</v>
      </c>
      <c r="G3716" s="12">
        <v>0</v>
      </c>
      <c r="H3716" s="12">
        <v>0</v>
      </c>
      <c r="I3716" s="13">
        <v>20</v>
      </c>
      <c r="J3716" s="13">
        <v>50</v>
      </c>
      <c r="K3716" s="13">
        <v>60</v>
      </c>
      <c r="L3716" s="13">
        <v>0</v>
      </c>
      <c r="M3716" s="13">
        <v>0</v>
      </c>
      <c r="N3716" s="14">
        <f>D3716*$D$9</f>
        <v>64.8</v>
      </c>
      <c r="O3716" s="14">
        <f>E3716*$E$9</f>
        <v>218.4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68.040000000000006</v>
      </c>
      <c r="T3716" s="14">
        <f>(O3716/100)*(K3716*$K$9)</f>
        <v>196.56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61"/>
        <v>132.84</v>
      </c>
      <c r="Y3716" s="14">
        <f t="shared" si="1162"/>
        <v>414.96000000000004</v>
      </c>
      <c r="Z3716" s="14">
        <f t="shared" si="1163"/>
        <v>0</v>
      </c>
      <c r="AA3716" s="14">
        <f t="shared" si="1164"/>
        <v>0</v>
      </c>
      <c r="AB3716" s="14">
        <f t="shared" si="1174"/>
        <v>0</v>
      </c>
      <c r="AC3716" s="15">
        <f t="shared" si="1173"/>
        <v>547.79999999999995</v>
      </c>
      <c r="AD3716" s="48">
        <f>(ROUND(AC3716-AC3710,1)/AC3710)</f>
        <v>0.29779673063255152</v>
      </c>
      <c r="AE3716" s="113"/>
      <c r="AF3716" s="60"/>
    </row>
    <row r="3717" spans="1:32">
      <c r="A3717" s="99" t="s">
        <v>844</v>
      </c>
      <c r="B3717" s="93"/>
      <c r="C3717" s="21" t="s">
        <v>2</v>
      </c>
      <c r="D3717" s="12">
        <v>54</v>
      </c>
      <c r="E3717" s="12">
        <v>0</v>
      </c>
      <c r="F3717" s="12">
        <v>168</v>
      </c>
      <c r="G3717" s="12">
        <v>0</v>
      </c>
      <c r="H3717" s="12">
        <v>0</v>
      </c>
      <c r="I3717" s="13">
        <v>20</v>
      </c>
      <c r="J3717" s="13">
        <v>50</v>
      </c>
      <c r="K3717" s="13">
        <v>30</v>
      </c>
      <c r="L3717" s="13">
        <v>30</v>
      </c>
      <c r="M3717" s="13">
        <v>0</v>
      </c>
      <c r="N3717" s="14">
        <f>D3717*$D$10</f>
        <v>64.8</v>
      </c>
      <c r="O3717" s="14">
        <f>E3717*$E$10</f>
        <v>0</v>
      </c>
      <c r="P3717" s="14">
        <f>F3717*$F$10</f>
        <v>218.4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68.040000000000006</v>
      </c>
      <c r="T3717" s="14">
        <f>(O3717/100)*(K3717*$J$10)</f>
        <v>0</v>
      </c>
      <c r="U3717" s="14">
        <f>(P3717/100)*(K3717*$K$10)+(P3717/100)*(L3717*$L$10)</f>
        <v>196.56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61"/>
        <v>132.84</v>
      </c>
      <c r="Y3717" s="14">
        <f t="shared" si="1162"/>
        <v>0</v>
      </c>
      <c r="Z3717" s="14">
        <f t="shared" si="1163"/>
        <v>414.96000000000004</v>
      </c>
      <c r="AA3717" s="14">
        <f t="shared" si="1164"/>
        <v>0</v>
      </c>
      <c r="AB3717" s="14">
        <f t="shared" si="1174"/>
        <v>0</v>
      </c>
      <c r="AC3717" s="15">
        <f t="shared" si="1173"/>
        <v>547.79999999999995</v>
      </c>
      <c r="AD3717" s="48">
        <f>(ROUND(AC3717-AC3710,1)/AC3710)</f>
        <v>0.29779673063255152</v>
      </c>
      <c r="AE3717" s="113"/>
      <c r="AF3717" s="60"/>
    </row>
    <row r="3718" spans="1:32">
      <c r="A3718" s="99" t="s">
        <v>845</v>
      </c>
      <c r="B3718" s="93"/>
      <c r="C3718" s="21" t="s">
        <v>3</v>
      </c>
      <c r="D3718" s="12">
        <v>54</v>
      </c>
      <c r="E3718" s="12">
        <v>0</v>
      </c>
      <c r="F3718" s="12">
        <v>0</v>
      </c>
      <c r="G3718" s="12">
        <v>168</v>
      </c>
      <c r="H3718" s="12">
        <v>0</v>
      </c>
      <c r="I3718" s="13">
        <v>20</v>
      </c>
      <c r="J3718" s="13">
        <v>50</v>
      </c>
      <c r="K3718" s="13">
        <v>0</v>
      </c>
      <c r="L3718" s="13">
        <v>60</v>
      </c>
      <c r="M3718" s="13">
        <v>0</v>
      </c>
      <c r="N3718" s="14">
        <f>D3718*$D$11</f>
        <v>64.8</v>
      </c>
      <c r="O3718" s="14">
        <f>E3718*$E$11</f>
        <v>0</v>
      </c>
      <c r="P3718" s="14">
        <f>F3718*$F$11</f>
        <v>0</v>
      </c>
      <c r="Q3718" s="14">
        <f>G3718*$G$11</f>
        <v>218.4</v>
      </c>
      <c r="R3718" s="14">
        <f>H3718*$H$11</f>
        <v>0</v>
      </c>
      <c r="S3718" s="14">
        <f>(N3718/100)*(I3718*$I$11)+(N3718/100)*(J3718*$J$11)</f>
        <v>68.040000000000006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196.56</v>
      </c>
      <c r="W3718" s="14">
        <f>(R3718/100)*(K3718*$K$11)+(R3718/100)*(L3718*$L$11)</f>
        <v>0</v>
      </c>
      <c r="X3718" s="14">
        <f t="shared" si="1161"/>
        <v>132.84</v>
      </c>
      <c r="Y3718" s="14">
        <f t="shared" si="1162"/>
        <v>0</v>
      </c>
      <c r="Z3718" s="14">
        <f t="shared" si="1163"/>
        <v>0</v>
      </c>
      <c r="AA3718" s="14">
        <f t="shared" si="1164"/>
        <v>414.96000000000004</v>
      </c>
      <c r="AB3718" s="14">
        <f t="shared" si="1174"/>
        <v>0</v>
      </c>
      <c r="AC3718" s="15">
        <f t="shared" si="1173"/>
        <v>547.79999999999995</v>
      </c>
      <c r="AD3718" s="48">
        <f>(ROUND(AC3718-AC3710,1)/AC3710)</f>
        <v>0.29779673063255152</v>
      </c>
      <c r="AE3718" s="113"/>
      <c r="AF3718" s="60"/>
    </row>
    <row r="3719" spans="1:32">
      <c r="A3719" s="99" t="s">
        <v>846</v>
      </c>
      <c r="B3719" s="93"/>
      <c r="C3719" s="21" t="s">
        <v>4</v>
      </c>
      <c r="D3719" s="12">
        <v>54</v>
      </c>
      <c r="E3719" s="12">
        <v>0</v>
      </c>
      <c r="F3719" s="12">
        <v>0</v>
      </c>
      <c r="G3719" s="12">
        <v>0</v>
      </c>
      <c r="H3719" s="12">
        <v>168</v>
      </c>
      <c r="I3719" s="13">
        <v>20</v>
      </c>
      <c r="J3719" s="13">
        <v>50</v>
      </c>
      <c r="K3719" s="13">
        <v>30</v>
      </c>
      <c r="L3719" s="13">
        <v>30</v>
      </c>
      <c r="M3719" s="13">
        <v>0</v>
      </c>
      <c r="N3719" s="14">
        <f>D3719*$D$12</f>
        <v>64.8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218.4</v>
      </c>
      <c r="S3719" s="14">
        <f>(N3719/100)*(I3719*$I$12)+(N3719/100)*(J3719*$J$12)</f>
        <v>68.040000000000006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196.56</v>
      </c>
      <c r="X3719" s="14">
        <f t="shared" si="1161"/>
        <v>132.84</v>
      </c>
      <c r="Y3719" s="14">
        <f t="shared" si="1162"/>
        <v>0</v>
      </c>
      <c r="Z3719" s="14">
        <f t="shared" si="1163"/>
        <v>0</v>
      </c>
      <c r="AA3719" s="14">
        <f t="shared" si="1164"/>
        <v>0</v>
      </c>
      <c r="AB3719" s="14">
        <f t="shared" si="1174"/>
        <v>414.96000000000004</v>
      </c>
      <c r="AC3719" s="15">
        <f t="shared" si="1173"/>
        <v>547.79999999999995</v>
      </c>
      <c r="AD3719" s="48">
        <f>(ROUND(AC3719-AC3710,1)/AC3710)</f>
        <v>0.29779673063255152</v>
      </c>
      <c r="AE3719" s="113"/>
      <c r="AF3719" s="60"/>
    </row>
    <row r="3720" spans="1:32">
      <c r="A3720" s="99" t="s">
        <v>847</v>
      </c>
      <c r="B3720" s="93"/>
      <c r="C3720" s="21" t="s">
        <v>327</v>
      </c>
      <c r="D3720" s="12">
        <v>108</v>
      </c>
      <c r="E3720" s="12">
        <v>0</v>
      </c>
      <c r="F3720" s="12">
        <v>0</v>
      </c>
      <c r="G3720" s="12">
        <v>60</v>
      </c>
      <c r="H3720" s="12">
        <v>0</v>
      </c>
      <c r="I3720" s="13">
        <v>20</v>
      </c>
      <c r="J3720" s="13">
        <v>50</v>
      </c>
      <c r="K3720" s="13">
        <v>0</v>
      </c>
      <c r="L3720" s="13">
        <v>0</v>
      </c>
      <c r="M3720" s="13">
        <v>53</v>
      </c>
      <c r="N3720" s="14">
        <f>D3720*$D$13</f>
        <v>140.4</v>
      </c>
      <c r="O3720" s="14">
        <f>E3720*$E$13</f>
        <v>0</v>
      </c>
      <c r="P3720" s="14">
        <f>F3720*$F$13</f>
        <v>0</v>
      </c>
      <c r="Q3720" s="14">
        <f>G3720*$G$13</f>
        <v>78</v>
      </c>
      <c r="R3720" s="14">
        <f>H3720*$H$13</f>
        <v>0</v>
      </c>
      <c r="S3720" s="14">
        <f>(N3720/100)*(I3720*$I$14)+(N3720/100)*(J3720*$J$14)+(N3720/100)*(M3720*$M$14)</f>
        <v>259.03800000000001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62.010000000000005</v>
      </c>
      <c r="W3720" s="14">
        <f>(R3720/100)*(K3720*$K$13)+(R3720/100)*(L3720*$L$13)+(R3720/100)*(M3720*$M$13)</f>
        <v>0</v>
      </c>
      <c r="X3720" s="14">
        <f t="shared" si="1161"/>
        <v>399.43799999999999</v>
      </c>
      <c r="Y3720" s="14">
        <f t="shared" si="1162"/>
        <v>0</v>
      </c>
      <c r="Z3720" s="14">
        <f t="shared" si="1163"/>
        <v>0</v>
      </c>
      <c r="AA3720" s="14">
        <f t="shared" si="1164"/>
        <v>140.01</v>
      </c>
      <c r="AB3720" s="14">
        <f t="shared" si="1174"/>
        <v>0</v>
      </c>
      <c r="AC3720" s="15">
        <f t="shared" si="1173"/>
        <v>539.4</v>
      </c>
      <c r="AD3720" s="48">
        <f>(ROUND(AC3720-AC3710,1)/AC3710)</f>
        <v>0.27789623312011369</v>
      </c>
      <c r="AE3720" s="113"/>
      <c r="AF3720" s="60"/>
    </row>
    <row r="3721" spans="1:32">
      <c r="A3721" s="99" t="s">
        <v>848</v>
      </c>
      <c r="B3721" s="93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50</v>
      </c>
      <c r="K3721" s="13">
        <v>61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357.63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61"/>
        <v>539.63</v>
      </c>
      <c r="Y3721" s="14">
        <f t="shared" si="1162"/>
        <v>0</v>
      </c>
      <c r="Z3721" s="14">
        <f t="shared" si="1163"/>
        <v>0</v>
      </c>
      <c r="AA3721" s="14">
        <f t="shared" si="1164"/>
        <v>0</v>
      </c>
      <c r="AB3721" s="14">
        <f t="shared" si="1174"/>
        <v>0</v>
      </c>
      <c r="AC3721" s="15">
        <f t="shared" si="1173"/>
        <v>539.6</v>
      </c>
      <c r="AD3721" s="48">
        <f>(ROUND(AC3721-AC3710,1)/AC3710)</f>
        <v>0.27837005448945745</v>
      </c>
      <c r="AE3721" s="113"/>
      <c r="AF3721" s="60"/>
    </row>
    <row r="3722" spans="1:32">
      <c r="A3722" s="99"/>
      <c r="B3722" s="93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50</v>
      </c>
      <c r="K3722" s="13">
        <v>0</v>
      </c>
      <c r="L3722" s="13">
        <v>61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357.63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61"/>
        <v>539.63</v>
      </c>
      <c r="Y3722" s="14">
        <f t="shared" si="1162"/>
        <v>0</v>
      </c>
      <c r="Z3722" s="14">
        <f t="shared" si="1163"/>
        <v>0</v>
      </c>
      <c r="AA3722" s="14">
        <f t="shared" si="1164"/>
        <v>0</v>
      </c>
      <c r="AB3722" s="14">
        <f t="shared" si="1174"/>
        <v>0</v>
      </c>
      <c r="AC3722" s="15">
        <f t="shared" si="1173"/>
        <v>539.6</v>
      </c>
      <c r="AD3722" s="48">
        <f>(ROUND(AC3722-AC3710,1)/AC3710)</f>
        <v>0.27837005448945745</v>
      </c>
      <c r="AE3722" s="113"/>
      <c r="AF3722" s="60"/>
    </row>
    <row r="3723" spans="1:32">
      <c r="A3723" s="99"/>
      <c r="B3723" s="93"/>
      <c r="C3723" s="21" t="s">
        <v>325</v>
      </c>
      <c r="D3723" s="12">
        <v>108</v>
      </c>
      <c r="E3723" s="12">
        <v>0</v>
      </c>
      <c r="F3723" s="12">
        <v>0</v>
      </c>
      <c r="G3723" s="12">
        <v>60</v>
      </c>
      <c r="H3723" s="12">
        <v>0</v>
      </c>
      <c r="I3723" s="13">
        <v>20</v>
      </c>
      <c r="J3723" s="13">
        <v>84</v>
      </c>
      <c r="K3723" s="13">
        <v>0</v>
      </c>
      <c r="L3723" s="13">
        <v>0</v>
      </c>
      <c r="M3723" s="13">
        <v>0</v>
      </c>
      <c r="N3723" s="14">
        <f>D3723*$D$16</f>
        <v>140.4</v>
      </c>
      <c r="O3723" s="14">
        <f>E3723*$E$16</f>
        <v>0</v>
      </c>
      <c r="P3723" s="14">
        <f>F3723*$F$16</f>
        <v>0</v>
      </c>
      <c r="Q3723" s="14">
        <f>G3723*$G$16</f>
        <v>78</v>
      </c>
      <c r="R3723" s="14">
        <f>H3723*$H$16</f>
        <v>0</v>
      </c>
      <c r="S3723" s="14">
        <f>(N3723/100)*(I3723*$I$16)+(N3723/100)*(J3723*$J$16)</f>
        <v>299.33280000000002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61"/>
        <v>439.7328</v>
      </c>
      <c r="Y3723" s="14">
        <f t="shared" si="1162"/>
        <v>0</v>
      </c>
      <c r="Z3723" s="14">
        <f t="shared" si="1163"/>
        <v>0</v>
      </c>
      <c r="AA3723" s="14">
        <f t="shared" si="1164"/>
        <v>78</v>
      </c>
      <c r="AB3723" s="14">
        <f t="shared" si="1174"/>
        <v>0</v>
      </c>
      <c r="AC3723" s="15">
        <f t="shared" si="1173"/>
        <v>517.70000000000005</v>
      </c>
      <c r="AD3723" s="48">
        <f>(ROUND(AC3723-AC3710,1)/AC3710)</f>
        <v>0.22648661454631602</v>
      </c>
      <c r="AE3723" s="113"/>
      <c r="AF3723" s="60"/>
    </row>
    <row r="3724" spans="1:32">
      <c r="A3724" s="99"/>
      <c r="B3724" s="93"/>
      <c r="C3724" s="21" t="s">
        <v>326</v>
      </c>
      <c r="D3724" s="12">
        <v>108</v>
      </c>
      <c r="E3724" s="12">
        <v>0</v>
      </c>
      <c r="F3724" s="12">
        <v>0</v>
      </c>
      <c r="G3724" s="12">
        <v>60</v>
      </c>
      <c r="H3724" s="12">
        <v>0</v>
      </c>
      <c r="I3724" s="13">
        <v>58</v>
      </c>
      <c r="J3724" s="13">
        <v>50</v>
      </c>
      <c r="K3724" s="13">
        <v>0</v>
      </c>
      <c r="L3724" s="13">
        <v>0</v>
      </c>
      <c r="M3724" s="13">
        <v>0</v>
      </c>
      <c r="N3724" s="14">
        <f>D3724*$D$17</f>
        <v>140.4</v>
      </c>
      <c r="O3724" s="14">
        <f>E3724*$E$17</f>
        <v>0</v>
      </c>
      <c r="P3724" s="14">
        <f>F3724*$F$17</f>
        <v>0</v>
      </c>
      <c r="Q3724" s="14">
        <f>G3724*$G$17</f>
        <v>78</v>
      </c>
      <c r="R3724" s="14">
        <f>H3724*$H$17</f>
        <v>0</v>
      </c>
      <c r="S3724" s="14">
        <f>(N3724/100)*(I3724*$I$17)+(N3724/100)*(J3724*$J$17)</f>
        <v>257.49360000000001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61"/>
        <v>397.89359999999999</v>
      </c>
      <c r="Y3724" s="14">
        <f t="shared" si="1162"/>
        <v>0</v>
      </c>
      <c r="Z3724" s="14">
        <f t="shared" si="1163"/>
        <v>0</v>
      </c>
      <c r="AA3724" s="14">
        <f t="shared" si="1164"/>
        <v>78</v>
      </c>
      <c r="AB3724" s="14">
        <f t="shared" si="1174"/>
        <v>0</v>
      </c>
      <c r="AC3724" s="15">
        <f t="shared" si="1173"/>
        <v>475.9</v>
      </c>
      <c r="AD3724" s="48">
        <f>(ROUND(AC3724-AC3710,1)/AC3710)</f>
        <v>0.12745794835347074</v>
      </c>
      <c r="AE3724" s="113"/>
      <c r="AF3724" s="60"/>
    </row>
    <row r="3725" spans="1:32">
      <c r="A3725" s="106" t="s">
        <v>0</v>
      </c>
      <c r="B3725" s="90" t="s">
        <v>594</v>
      </c>
      <c r="C3725" s="50" t="s">
        <v>241</v>
      </c>
      <c r="D3725" s="11">
        <v>115</v>
      </c>
      <c r="E3725" s="11">
        <v>0</v>
      </c>
      <c r="F3725" s="11">
        <v>0</v>
      </c>
      <c r="G3725" s="11">
        <v>0</v>
      </c>
      <c r="H3725" s="11">
        <v>0</v>
      </c>
      <c r="I3725" s="51">
        <v>20</v>
      </c>
      <c r="J3725" s="51">
        <v>20</v>
      </c>
      <c r="K3725" s="51">
        <v>0</v>
      </c>
      <c r="L3725" s="51">
        <v>50</v>
      </c>
      <c r="M3725" s="51">
        <v>0</v>
      </c>
      <c r="N3725" s="52">
        <f>D3725*$D$3</f>
        <v>172.5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(N3725/100)*(I3725*$I$3)+(N3725/100)*(J3725*$J$3)+(N3725/100)*(L3725*$L$3)</f>
        <v>232.875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61"/>
        <v>405.375</v>
      </c>
      <c r="Y3725" s="52">
        <f t="shared" si="1162"/>
        <v>0</v>
      </c>
      <c r="Z3725" s="52">
        <f t="shared" si="1163"/>
        <v>0</v>
      </c>
      <c r="AA3725" s="52">
        <f t="shared" si="1164"/>
        <v>0</v>
      </c>
      <c r="AB3725" s="52">
        <f>R3725+W3725</f>
        <v>0</v>
      </c>
      <c r="AC3725" s="53">
        <f>ROUND(X3725+Y3725+Z3725+AA3725+AB3725,1)</f>
        <v>405.4</v>
      </c>
      <c r="AD3725" s="58" t="s">
        <v>329</v>
      </c>
      <c r="AE3725" s="111"/>
      <c r="AF3725" s="63"/>
    </row>
    <row r="3726" spans="1:32">
      <c r="A3726" s="99" t="s">
        <v>814</v>
      </c>
      <c r="B3726" s="91">
        <v>20</v>
      </c>
      <c r="C3726" s="21" t="s">
        <v>324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44</v>
      </c>
      <c r="J3726" s="13">
        <v>44</v>
      </c>
      <c r="K3726" s="13">
        <v>0</v>
      </c>
      <c r="L3726" s="13">
        <v>50</v>
      </c>
      <c r="M3726" s="13">
        <v>0</v>
      </c>
      <c r="N3726" s="14">
        <f>D3726*$D$4</f>
        <v>149.5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(N3726/100)*(I3726*$I$4)+(N3726/100)*(J3726*$J$4)+(N3726/100)*(L3726*$L$4)</f>
        <v>348.93300000000005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1"/>
        <v>498.43300000000005</v>
      </c>
      <c r="Y3726" s="14">
        <f t="shared" si="1162"/>
        <v>0</v>
      </c>
      <c r="Z3726" s="14">
        <f t="shared" si="1163"/>
        <v>0</v>
      </c>
      <c r="AA3726" s="14">
        <f t="shared" si="1164"/>
        <v>0</v>
      </c>
      <c r="AB3726" s="14">
        <f>R3726+W3726</f>
        <v>0</v>
      </c>
      <c r="AC3726" s="15">
        <f>ROUND(X3726+Y3726+Z3726+AA3726+AB3726,1)</f>
        <v>498.4</v>
      </c>
      <c r="AD3726" s="48">
        <f>(ROUND(AC3726-AC3725,1)/AC3725)</f>
        <v>0.22940305870744945</v>
      </c>
      <c r="AE3726" s="113"/>
      <c r="AF3726" s="60"/>
    </row>
    <row r="3727" spans="1:32">
      <c r="A3727" s="99" t="s">
        <v>815</v>
      </c>
      <c r="B3727" s="91">
        <v>20</v>
      </c>
      <c r="C3727" s="21" t="s">
        <v>849</v>
      </c>
      <c r="D3727" s="12">
        <v>115</v>
      </c>
      <c r="E3727" s="12">
        <v>0</v>
      </c>
      <c r="F3727" s="12">
        <v>0</v>
      </c>
      <c r="G3727" s="12">
        <v>0</v>
      </c>
      <c r="H3727" s="12">
        <v>0</v>
      </c>
      <c r="I3727" s="13">
        <v>20</v>
      </c>
      <c r="J3727" s="13">
        <v>20</v>
      </c>
      <c r="K3727" s="13">
        <v>0</v>
      </c>
      <c r="L3727" s="13">
        <v>50</v>
      </c>
      <c r="M3727" s="13">
        <v>0</v>
      </c>
      <c r="N3727" s="14">
        <f>D3727*$D$5</f>
        <v>161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(N3727/100)*(I3727*$I$5)+(N3727/100)*(J3727*$J$5)+(N3727/100)*(L3727*$L$5)</f>
        <v>217.35000000000002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1"/>
        <v>378.35</v>
      </c>
      <c r="Y3727" s="14">
        <f t="shared" si="1162"/>
        <v>0</v>
      </c>
      <c r="Z3727" s="14">
        <f t="shared" si="1163"/>
        <v>0</v>
      </c>
      <c r="AA3727" s="14">
        <f t="shared" si="1164"/>
        <v>0</v>
      </c>
      <c r="AB3727" s="14">
        <f>R3727+W3727</f>
        <v>0</v>
      </c>
      <c r="AC3727" s="15">
        <f t="shared" ref="AC3727:AC3739" si="1175">ROUND(X3727+Y3727+Z3727+AA3727+AB3727,1)</f>
        <v>378.4</v>
      </c>
      <c r="AD3727" s="48">
        <f>(ROUND(AC3727-AC3725,1)/AC3725)</f>
        <v>-6.6600888011840165E-2</v>
      </c>
      <c r="AE3727" s="113"/>
      <c r="AF3727" s="60"/>
    </row>
    <row r="3728" spans="1:32">
      <c r="A3728" s="99" t="s">
        <v>816</v>
      </c>
      <c r="B3728" s="91">
        <v>0</v>
      </c>
      <c r="C3728" s="21" t="s">
        <v>337</v>
      </c>
      <c r="D3728" s="12">
        <v>115</v>
      </c>
      <c r="E3728" s="12">
        <v>0</v>
      </c>
      <c r="F3728" s="12">
        <v>0</v>
      </c>
      <c r="G3728" s="12">
        <v>0</v>
      </c>
      <c r="H3728" s="12">
        <v>0</v>
      </c>
      <c r="I3728" s="13">
        <v>20</v>
      </c>
      <c r="J3728" s="13">
        <v>20</v>
      </c>
      <c r="K3728" s="13">
        <v>0</v>
      </c>
      <c r="L3728" s="13">
        <v>50</v>
      </c>
      <c r="M3728" s="13">
        <v>0</v>
      </c>
      <c r="N3728" s="14">
        <f>D3728*$D$6</f>
        <v>161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(N3728/100)*(I3728*$I$6)+(N3728/100)*(J3728*$J$6)+(N3728/100)*(L3728*$L$6)</f>
        <v>217.35000000000002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1"/>
        <v>378.35</v>
      </c>
      <c r="Y3728" s="14">
        <f t="shared" si="1162"/>
        <v>0</v>
      </c>
      <c r="Z3728" s="14">
        <f t="shared" si="1163"/>
        <v>0</v>
      </c>
      <c r="AA3728" s="14">
        <f t="shared" si="1164"/>
        <v>0</v>
      </c>
      <c r="AB3728" s="14">
        <f t="shared" ref="AB3728:AB3739" si="1176">R3728+W3728</f>
        <v>0</v>
      </c>
      <c r="AC3728" s="15">
        <f t="shared" si="1175"/>
        <v>378.4</v>
      </c>
      <c r="AD3728" s="48">
        <f>(ROUND(AC3728-AC3725,1)/AC3725)</f>
        <v>-6.6600888011840165E-2</v>
      </c>
      <c r="AE3728" s="113" t="s">
        <v>813</v>
      </c>
      <c r="AF3728" s="60"/>
    </row>
    <row r="3729" spans="1:32">
      <c r="A3729" s="99" t="s">
        <v>817</v>
      </c>
      <c r="B3729" s="91">
        <v>40</v>
      </c>
      <c r="C3729" s="21" t="s">
        <v>338</v>
      </c>
      <c r="D3729" s="12">
        <v>115</v>
      </c>
      <c r="E3729" s="12">
        <v>0</v>
      </c>
      <c r="F3729" s="12">
        <v>0</v>
      </c>
      <c r="G3729" s="12">
        <v>0</v>
      </c>
      <c r="H3729" s="12">
        <v>0</v>
      </c>
      <c r="I3729" s="13">
        <v>20</v>
      </c>
      <c r="J3729" s="13">
        <v>20</v>
      </c>
      <c r="K3729" s="13">
        <v>0</v>
      </c>
      <c r="L3729" s="13">
        <v>50</v>
      </c>
      <c r="M3729" s="13">
        <v>0</v>
      </c>
      <c r="N3729" s="14">
        <f>D3729*$D$7</f>
        <v>161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(N3729/100)*(I3729*$I$7)+(N3729/100)*(J3729*$J$7)+(N3729/100)*(L3729*$L$7)</f>
        <v>217.35000000000002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1"/>
        <v>378.35</v>
      </c>
      <c r="Y3729" s="14">
        <f t="shared" si="1162"/>
        <v>0</v>
      </c>
      <c r="Z3729" s="14">
        <f t="shared" si="1163"/>
        <v>0</v>
      </c>
      <c r="AA3729" s="14">
        <f t="shared" si="1164"/>
        <v>0</v>
      </c>
      <c r="AB3729" s="14">
        <f t="shared" si="1176"/>
        <v>0</v>
      </c>
      <c r="AC3729" s="15">
        <f t="shared" si="1175"/>
        <v>378.4</v>
      </c>
      <c r="AD3729" s="48">
        <f>(ROUND(AC3729-AC3725,1)/AC3725)</f>
        <v>-6.6600888011840165E-2</v>
      </c>
      <c r="AE3729" s="113"/>
      <c r="AF3729" s="60"/>
    </row>
    <row r="3730" spans="1:32">
      <c r="A3730" s="99" t="s">
        <v>666</v>
      </c>
      <c r="B3730" s="91"/>
      <c r="C3730" s="21" t="s">
        <v>339</v>
      </c>
      <c r="D3730" s="12">
        <v>115</v>
      </c>
      <c r="E3730" s="12">
        <v>0</v>
      </c>
      <c r="F3730" s="12">
        <v>0</v>
      </c>
      <c r="G3730" s="12">
        <v>0</v>
      </c>
      <c r="H3730" s="12">
        <v>0</v>
      </c>
      <c r="I3730" s="13">
        <v>20</v>
      </c>
      <c r="J3730" s="13">
        <v>20</v>
      </c>
      <c r="K3730" s="13">
        <v>0</v>
      </c>
      <c r="L3730" s="13">
        <v>50</v>
      </c>
      <c r="M3730" s="13">
        <v>0</v>
      </c>
      <c r="N3730" s="14">
        <f>D3730*$D$8</f>
        <v>161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(N3730/100)*(I3730*$I$8)+(N3730/100)*(J3730*$J$8)+(N3730/100)*(L3730*$L$8)</f>
        <v>217.35000000000002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1"/>
        <v>378.35</v>
      </c>
      <c r="Y3730" s="14">
        <f t="shared" si="1162"/>
        <v>0</v>
      </c>
      <c r="Z3730" s="14">
        <f t="shared" si="1163"/>
        <v>0</v>
      </c>
      <c r="AA3730" s="14">
        <f t="shared" si="1164"/>
        <v>0</v>
      </c>
      <c r="AB3730" s="14">
        <f t="shared" si="1176"/>
        <v>0</v>
      </c>
      <c r="AC3730" s="15">
        <f t="shared" si="1175"/>
        <v>378.4</v>
      </c>
      <c r="AD3730" s="48">
        <f>(ROUND(AC3730-AC3725,1)/AC3725)</f>
        <v>-6.6600888011840165E-2</v>
      </c>
      <c r="AE3730" s="113"/>
      <c r="AF3730" s="60"/>
    </row>
    <row r="3731" spans="1:32">
      <c r="A3731" s="99" t="s">
        <v>605</v>
      </c>
      <c r="B3731" s="91"/>
      <c r="C3731" s="21" t="s">
        <v>1</v>
      </c>
      <c r="D3731" s="12">
        <v>58</v>
      </c>
      <c r="E3731" s="12">
        <v>115</v>
      </c>
      <c r="F3731" s="12">
        <v>0</v>
      </c>
      <c r="G3731" s="12">
        <v>0</v>
      </c>
      <c r="H3731" s="12">
        <v>0</v>
      </c>
      <c r="I3731" s="13">
        <v>20</v>
      </c>
      <c r="J3731" s="13">
        <v>20</v>
      </c>
      <c r="K3731" s="13">
        <v>118</v>
      </c>
      <c r="L3731" s="13">
        <v>0</v>
      </c>
      <c r="M3731" s="13">
        <v>0</v>
      </c>
      <c r="N3731" s="14">
        <f>D3731*$D$9</f>
        <v>69.599999999999994</v>
      </c>
      <c r="O3731" s="14">
        <f>E3731*$E$9</f>
        <v>149.5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(N3731/100)*(I3731*$I$9)+(N3731/100)*(J3731*$J$9)+(N3731/100)*(L3731*$L$9)</f>
        <v>41.76</v>
      </c>
      <c r="T3731" s="14">
        <f>(O3731/100)*(K3731*$K$9)</f>
        <v>264.61500000000001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1"/>
        <v>111.35999999999999</v>
      </c>
      <c r="Y3731" s="14">
        <f t="shared" si="1162"/>
        <v>414.11500000000001</v>
      </c>
      <c r="Z3731" s="14">
        <f t="shared" si="1163"/>
        <v>0</v>
      </c>
      <c r="AA3731" s="14">
        <f t="shared" si="1164"/>
        <v>0</v>
      </c>
      <c r="AB3731" s="14">
        <f t="shared" si="1176"/>
        <v>0</v>
      </c>
      <c r="AC3731" s="15">
        <f t="shared" si="1175"/>
        <v>525.5</v>
      </c>
      <c r="AD3731" s="48">
        <f>(ROUND(AC3731-AC3725,1)/AC3725)</f>
        <v>0.296250616674889</v>
      </c>
      <c r="AE3731" s="113"/>
      <c r="AF3731" s="60"/>
    </row>
    <row r="3732" spans="1:32">
      <c r="A3732" s="99" t="s">
        <v>844</v>
      </c>
      <c r="B3732" s="91"/>
      <c r="C3732" s="21" t="s">
        <v>2</v>
      </c>
      <c r="D3732" s="12">
        <v>58</v>
      </c>
      <c r="E3732" s="12">
        <v>0</v>
      </c>
      <c r="F3732" s="12">
        <v>115</v>
      </c>
      <c r="G3732" s="12">
        <v>0</v>
      </c>
      <c r="H3732" s="12">
        <v>0</v>
      </c>
      <c r="I3732" s="13">
        <v>20</v>
      </c>
      <c r="J3732" s="13">
        <v>20</v>
      </c>
      <c r="K3732" s="13">
        <v>48</v>
      </c>
      <c r="L3732" s="13">
        <v>48</v>
      </c>
      <c r="M3732" s="13">
        <v>0</v>
      </c>
      <c r="N3732" s="14">
        <f>D3732*$D$10</f>
        <v>69.599999999999994</v>
      </c>
      <c r="O3732" s="14">
        <f>E3732*$E$10</f>
        <v>0</v>
      </c>
      <c r="P3732" s="14">
        <f>F3732*$F$10</f>
        <v>149.5</v>
      </c>
      <c r="Q3732" s="14">
        <f>G3732*$G$10</f>
        <v>0</v>
      </c>
      <c r="R3732" s="14">
        <f>H3732*$H$10</f>
        <v>0</v>
      </c>
      <c r="S3732" s="14">
        <f>(N3732/100)*(I3732*$I$10)+(N3732/100)*(J3732*$J$10)+(N3732/100)*(L3732*$L$10)</f>
        <v>91.871999999999986</v>
      </c>
      <c r="T3732" s="14">
        <f>(O3732/100)*(K3732*$J$10)</f>
        <v>0</v>
      </c>
      <c r="U3732" s="14">
        <f>(P3732/100)*(K3732*$K$10)+(P3732/100)*(L3732*$L$10)</f>
        <v>215.28000000000003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1"/>
        <v>161.47199999999998</v>
      </c>
      <c r="Y3732" s="14">
        <f t="shared" si="1162"/>
        <v>0</v>
      </c>
      <c r="Z3732" s="14">
        <f t="shared" si="1163"/>
        <v>364.78000000000003</v>
      </c>
      <c r="AA3732" s="14">
        <f t="shared" si="1164"/>
        <v>0</v>
      </c>
      <c r="AB3732" s="14">
        <f t="shared" si="1176"/>
        <v>0</v>
      </c>
      <c r="AC3732" s="15">
        <f t="shared" si="1175"/>
        <v>526.29999999999995</v>
      </c>
      <c r="AD3732" s="48">
        <f>(ROUND(AC3732-AC3725,1)/AC3725)</f>
        <v>0.29822397631968428</v>
      </c>
      <c r="AE3732" s="113"/>
      <c r="AF3732" s="60"/>
    </row>
    <row r="3733" spans="1:32">
      <c r="A3733" s="99" t="s">
        <v>845</v>
      </c>
      <c r="B3733" s="91"/>
      <c r="C3733" s="21" t="s">
        <v>3</v>
      </c>
      <c r="D3733" s="12">
        <v>58</v>
      </c>
      <c r="E3733" s="12">
        <v>0</v>
      </c>
      <c r="F3733" s="12">
        <v>0</v>
      </c>
      <c r="G3733" s="12">
        <v>115</v>
      </c>
      <c r="H3733" s="12">
        <v>0</v>
      </c>
      <c r="I3733" s="13">
        <v>20</v>
      </c>
      <c r="J3733" s="13">
        <v>20</v>
      </c>
      <c r="K3733" s="13">
        <v>0</v>
      </c>
      <c r="L3733" s="13">
        <v>81</v>
      </c>
      <c r="M3733" s="13">
        <v>0</v>
      </c>
      <c r="N3733" s="14">
        <f>D3733*$D$11</f>
        <v>69.599999999999994</v>
      </c>
      <c r="O3733" s="14">
        <f>E3733*$E$11</f>
        <v>0</v>
      </c>
      <c r="P3733" s="14">
        <f>F3733*$F$11</f>
        <v>0</v>
      </c>
      <c r="Q3733" s="14">
        <f>G3733*$G$11</f>
        <v>149.5</v>
      </c>
      <c r="R3733" s="14">
        <f>H3733*$H$11</f>
        <v>0</v>
      </c>
      <c r="S3733" s="14">
        <f>(N3733/100)*(I3733*$I$11)+(N3733/100)*(J3733*$J$11)+(N3733/100)*(L3733*$L$11)</f>
        <v>126.32399999999998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181.64250000000001</v>
      </c>
      <c r="W3733" s="14">
        <f>(R3733/100)*(K3733*$K$11)+(R3733/100)*(L3733*$L$11)</f>
        <v>0</v>
      </c>
      <c r="X3733" s="14">
        <f t="shared" si="1161"/>
        <v>195.92399999999998</v>
      </c>
      <c r="Y3733" s="14">
        <f t="shared" si="1162"/>
        <v>0</v>
      </c>
      <c r="Z3733" s="14">
        <f t="shared" si="1163"/>
        <v>0</v>
      </c>
      <c r="AA3733" s="14">
        <f t="shared" si="1164"/>
        <v>331.14250000000004</v>
      </c>
      <c r="AB3733" s="14">
        <f t="shared" si="1176"/>
        <v>0</v>
      </c>
      <c r="AC3733" s="15">
        <f t="shared" si="1175"/>
        <v>527.1</v>
      </c>
      <c r="AD3733" s="48">
        <f>(ROUND(AC3733-AC3725,1)/AC3725)</f>
        <v>0.30019733596447956</v>
      </c>
      <c r="AE3733" s="113"/>
      <c r="AF3733" s="60"/>
    </row>
    <row r="3734" spans="1:32">
      <c r="A3734" s="99" t="s">
        <v>846</v>
      </c>
      <c r="B3734" s="91"/>
      <c r="C3734" s="21" t="s">
        <v>4</v>
      </c>
      <c r="D3734" s="12">
        <v>58</v>
      </c>
      <c r="E3734" s="12">
        <v>0</v>
      </c>
      <c r="F3734" s="12">
        <v>0</v>
      </c>
      <c r="G3734" s="12">
        <v>0</v>
      </c>
      <c r="H3734" s="12">
        <v>115</v>
      </c>
      <c r="I3734" s="13">
        <v>20</v>
      </c>
      <c r="J3734" s="13">
        <v>20</v>
      </c>
      <c r="K3734" s="13">
        <v>48</v>
      </c>
      <c r="L3734" s="13">
        <v>48</v>
      </c>
      <c r="M3734" s="13">
        <v>0</v>
      </c>
      <c r="N3734" s="14">
        <f>D3734*$D$12</f>
        <v>69.599999999999994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149.5</v>
      </c>
      <c r="S3734" s="14">
        <f>(N3734/100)*(I3734*$I$12)+(N3734/100)*(J3734*$J$12)+(N3734/100)*(L3734*$L$12)</f>
        <v>91.871999999999986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215.28000000000003</v>
      </c>
      <c r="X3734" s="14">
        <f t="shared" si="1161"/>
        <v>161.47199999999998</v>
      </c>
      <c r="Y3734" s="14">
        <f t="shared" si="1162"/>
        <v>0</v>
      </c>
      <c r="Z3734" s="14">
        <f t="shared" si="1163"/>
        <v>0</v>
      </c>
      <c r="AA3734" s="14">
        <f t="shared" si="1164"/>
        <v>0</v>
      </c>
      <c r="AB3734" s="14">
        <f t="shared" si="1176"/>
        <v>364.78000000000003</v>
      </c>
      <c r="AC3734" s="15">
        <f t="shared" si="1175"/>
        <v>526.29999999999995</v>
      </c>
      <c r="AD3734" s="48">
        <f>(ROUND(AC3734-AC3725,1)/AC3725)</f>
        <v>0.29822397631968428</v>
      </c>
      <c r="AE3734" s="113"/>
      <c r="AF3734" s="60"/>
    </row>
    <row r="3735" spans="1:32">
      <c r="A3735" s="99" t="s">
        <v>847</v>
      </c>
      <c r="B3735" s="91"/>
      <c r="C3735" s="21" t="s">
        <v>327</v>
      </c>
      <c r="D3735" s="12">
        <v>115</v>
      </c>
      <c r="E3735" s="12">
        <v>0</v>
      </c>
      <c r="F3735" s="12">
        <v>0</v>
      </c>
      <c r="G3735" s="12">
        <v>0</v>
      </c>
      <c r="H3735" s="12">
        <v>0</v>
      </c>
      <c r="I3735" s="13">
        <v>20</v>
      </c>
      <c r="J3735" s="13">
        <v>20</v>
      </c>
      <c r="K3735" s="13">
        <v>0</v>
      </c>
      <c r="L3735" s="13">
        <v>50</v>
      </c>
      <c r="M3735" s="13">
        <v>75</v>
      </c>
      <c r="N3735" s="14">
        <f>D3735*$D$13</f>
        <v>149.5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(N3735/100)*(I3735*$I$13)+(N3735/100)*(J3735*$J$13)+(N3735/100)*(M3735*$M$13)+(N3735/100)*(L3735*$L$13)</f>
        <v>370.01249999999999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1"/>
        <v>519.51250000000005</v>
      </c>
      <c r="Y3735" s="14">
        <f t="shared" si="1162"/>
        <v>0</v>
      </c>
      <c r="Z3735" s="14">
        <f t="shared" si="1163"/>
        <v>0</v>
      </c>
      <c r="AA3735" s="14">
        <f t="shared" si="1164"/>
        <v>0</v>
      </c>
      <c r="AB3735" s="14">
        <f t="shared" si="1176"/>
        <v>0</v>
      </c>
      <c r="AC3735" s="15">
        <f t="shared" si="1175"/>
        <v>519.5</v>
      </c>
      <c r="AD3735" s="48">
        <f>(ROUND(AC3735-AC3725,1)/AC3725)</f>
        <v>0.28145041933892451</v>
      </c>
      <c r="AE3735" s="113"/>
      <c r="AF3735" s="60"/>
    </row>
    <row r="3736" spans="1:32">
      <c r="A3736" s="99" t="s">
        <v>848</v>
      </c>
      <c r="B3736" s="91"/>
      <c r="C3736" s="21" t="s">
        <v>328</v>
      </c>
      <c r="D3736" s="12">
        <v>142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20</v>
      </c>
      <c r="K3736" s="13">
        <v>80</v>
      </c>
      <c r="L3736" s="13">
        <v>0</v>
      </c>
      <c r="M3736" s="13">
        <v>0</v>
      </c>
      <c r="N3736" s="14">
        <f>D3736*$D$14</f>
        <v>184.6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332.28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1"/>
        <v>516.88</v>
      </c>
      <c r="Y3736" s="14">
        <f t="shared" si="1162"/>
        <v>0</v>
      </c>
      <c r="Z3736" s="14">
        <f t="shared" si="1163"/>
        <v>0</v>
      </c>
      <c r="AA3736" s="14">
        <f t="shared" si="1164"/>
        <v>0</v>
      </c>
      <c r="AB3736" s="14">
        <f t="shared" si="1176"/>
        <v>0</v>
      </c>
      <c r="AC3736" s="15">
        <f t="shared" si="1175"/>
        <v>516.9</v>
      </c>
      <c r="AD3736" s="48">
        <f>(ROUND(AC3736-AC3725,1)/AC3725)</f>
        <v>0.2750370004933399</v>
      </c>
      <c r="AE3736" s="113"/>
      <c r="AF3736" s="60"/>
    </row>
    <row r="3737" spans="1:32">
      <c r="A3737" s="99"/>
      <c r="B3737" s="91"/>
      <c r="C3737" s="21" t="s">
        <v>329</v>
      </c>
      <c r="D3737" s="12">
        <v>142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20</v>
      </c>
      <c r="K3737" s="13">
        <v>0</v>
      </c>
      <c r="L3737" s="13">
        <v>80</v>
      </c>
      <c r="M3737" s="13">
        <v>0</v>
      </c>
      <c r="N3737" s="14">
        <f>D3737*$D$15</f>
        <v>184.6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332.28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1"/>
        <v>516.88</v>
      </c>
      <c r="Y3737" s="14">
        <f t="shared" si="1162"/>
        <v>0</v>
      </c>
      <c r="Z3737" s="14">
        <f t="shared" si="1163"/>
        <v>0</v>
      </c>
      <c r="AA3737" s="14">
        <f t="shared" si="1164"/>
        <v>0</v>
      </c>
      <c r="AB3737" s="14">
        <f t="shared" si="1176"/>
        <v>0</v>
      </c>
      <c r="AC3737" s="15">
        <f t="shared" si="1175"/>
        <v>516.9</v>
      </c>
      <c r="AD3737" s="48">
        <f>(ROUND(AC3737-AC3725,1)/AC3725)</f>
        <v>0.2750370004933399</v>
      </c>
      <c r="AE3737" s="113"/>
      <c r="AF3737" s="60"/>
    </row>
    <row r="3738" spans="1:32">
      <c r="A3738" s="99"/>
      <c r="B3738" s="91"/>
      <c r="C3738" s="21" t="s">
        <v>325</v>
      </c>
      <c r="D3738" s="12">
        <v>115</v>
      </c>
      <c r="E3738" s="12">
        <v>0</v>
      </c>
      <c r="F3738" s="12">
        <v>0</v>
      </c>
      <c r="G3738" s="12">
        <v>0</v>
      </c>
      <c r="H3738" s="12">
        <v>0</v>
      </c>
      <c r="I3738" s="13">
        <v>20</v>
      </c>
      <c r="J3738" s="13">
        <v>54</v>
      </c>
      <c r="K3738" s="13">
        <v>0</v>
      </c>
      <c r="L3738" s="13">
        <v>50</v>
      </c>
      <c r="M3738" s="13">
        <v>0</v>
      </c>
      <c r="N3738" s="14">
        <f>D3738*$D$16</f>
        <v>149.5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(N3738/100)*(I3738*$I$16)+(N3738/100)*(J3738*$J$16)+(N3738/100)*(L3738*$L$16)</f>
        <v>327.70400000000001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1"/>
        <v>477.20400000000001</v>
      </c>
      <c r="Y3738" s="14">
        <f t="shared" si="1162"/>
        <v>0</v>
      </c>
      <c r="Z3738" s="14">
        <f t="shared" si="1163"/>
        <v>0</v>
      </c>
      <c r="AA3738" s="14">
        <f t="shared" si="1164"/>
        <v>0</v>
      </c>
      <c r="AB3738" s="14">
        <f t="shared" si="1176"/>
        <v>0</v>
      </c>
      <c r="AC3738" s="15">
        <f t="shared" si="1175"/>
        <v>477.2</v>
      </c>
      <c r="AD3738" s="48">
        <f>(ROUND(AC3738-AC3725,1)/AC3725)</f>
        <v>0.17710902812037493</v>
      </c>
      <c r="AE3738" s="113"/>
      <c r="AF3738" s="60"/>
    </row>
    <row r="3739" spans="1:32">
      <c r="A3739" s="99"/>
      <c r="B3739" s="91"/>
      <c r="C3739" s="21" t="s">
        <v>326</v>
      </c>
      <c r="D3739" s="12">
        <v>115</v>
      </c>
      <c r="E3739" s="12">
        <v>0</v>
      </c>
      <c r="F3739" s="12">
        <v>0</v>
      </c>
      <c r="G3739" s="12">
        <v>0</v>
      </c>
      <c r="H3739" s="12">
        <v>0</v>
      </c>
      <c r="I3739" s="13">
        <v>54</v>
      </c>
      <c r="J3739" s="13">
        <v>20</v>
      </c>
      <c r="K3739" s="13">
        <v>0</v>
      </c>
      <c r="L3739" s="13">
        <v>50</v>
      </c>
      <c r="M3739" s="13">
        <v>0</v>
      </c>
      <c r="N3739" s="14">
        <f>D3739*$D$17</f>
        <v>149.5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(N3739/100)*(I3739*$I$17)+(N3739/100)*(J3739*$J$17)+(N3739/100)*(L3739*$L$17)</f>
        <v>327.70400000000001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1"/>
        <v>477.20400000000001</v>
      </c>
      <c r="Y3739" s="14">
        <f t="shared" si="1162"/>
        <v>0</v>
      </c>
      <c r="Z3739" s="14">
        <f t="shared" si="1163"/>
        <v>0</v>
      </c>
      <c r="AA3739" s="14">
        <f t="shared" si="1164"/>
        <v>0</v>
      </c>
      <c r="AB3739" s="14">
        <f t="shared" si="1176"/>
        <v>0</v>
      </c>
      <c r="AC3739" s="15">
        <f t="shared" si="1175"/>
        <v>477.2</v>
      </c>
      <c r="AD3739" s="48">
        <f>(ROUND(AC3739-AC3725,1)/AC3725)</f>
        <v>0.17710902812037493</v>
      </c>
      <c r="AE3739" s="113"/>
      <c r="AF3739" s="60"/>
    </row>
    <row r="3740" spans="1:32">
      <c r="A3740" s="106" t="s">
        <v>0</v>
      </c>
      <c r="B3740" s="92" t="s">
        <v>163</v>
      </c>
      <c r="C3740" s="50" t="s">
        <v>241</v>
      </c>
      <c r="D3740" s="11">
        <v>98</v>
      </c>
      <c r="E3740" s="11">
        <v>65</v>
      </c>
      <c r="F3740" s="11">
        <v>0</v>
      </c>
      <c r="G3740" s="11">
        <v>0</v>
      </c>
      <c r="H3740" s="11">
        <v>0</v>
      </c>
      <c r="I3740" s="51">
        <v>20</v>
      </c>
      <c r="J3740" s="51">
        <v>45</v>
      </c>
      <c r="K3740" s="51">
        <v>25</v>
      </c>
      <c r="L3740" s="51">
        <v>25</v>
      </c>
      <c r="M3740" s="51">
        <v>0</v>
      </c>
      <c r="N3740" s="52">
        <f>D3740*$D$3</f>
        <v>147</v>
      </c>
      <c r="O3740" s="52">
        <f>E3740*$E$3</f>
        <v>97.5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143.32499999999999</v>
      </c>
      <c r="T3740" s="52">
        <f>(O3740/100)*(K3740*$K$3)</f>
        <v>36.5625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X3769" si="1177">N3740+S3740</f>
        <v>290.32499999999999</v>
      </c>
      <c r="Y3740" s="52">
        <f t="shared" ref="Y3740:Y3769" si="1178">O3740+T3740</f>
        <v>134.0625</v>
      </c>
      <c r="Z3740" s="52">
        <f t="shared" ref="Z3740:Z3769" si="1179">P3740+U3740</f>
        <v>0</v>
      </c>
      <c r="AA3740" s="52">
        <f t="shared" ref="AA3740:AA3769" si="1180">Q3740+V3740</f>
        <v>0</v>
      </c>
      <c r="AB3740" s="52">
        <f>R3740+W3740</f>
        <v>0</v>
      </c>
      <c r="AC3740" s="53">
        <f>ROUND(X3740+Y3740+Z3740+AA3740+AB3740,1)</f>
        <v>424.4</v>
      </c>
      <c r="AD3740" s="58"/>
      <c r="AE3740" s="113"/>
      <c r="AF3740" s="60"/>
    </row>
    <row r="3741" spans="1:32">
      <c r="A3741" s="99" t="s">
        <v>814</v>
      </c>
      <c r="B3741" s="93">
        <v>10</v>
      </c>
      <c r="C3741" s="21" t="s">
        <v>324</v>
      </c>
      <c r="D3741" s="12">
        <v>98</v>
      </c>
      <c r="E3741" s="12">
        <v>65</v>
      </c>
      <c r="F3741" s="12">
        <v>0</v>
      </c>
      <c r="G3741" s="12">
        <v>0</v>
      </c>
      <c r="H3741" s="12">
        <v>0</v>
      </c>
      <c r="I3741" s="13">
        <v>45</v>
      </c>
      <c r="J3741" s="13">
        <v>66</v>
      </c>
      <c r="K3741" s="13">
        <v>25</v>
      </c>
      <c r="L3741" s="13">
        <v>25</v>
      </c>
      <c r="M3741" s="13">
        <v>0</v>
      </c>
      <c r="N3741" s="14">
        <f>D3741*$D$4</f>
        <v>127.4</v>
      </c>
      <c r="O3741" s="14">
        <f>E3741*$E$4</f>
        <v>84.5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254.54520000000002</v>
      </c>
      <c r="T3741" s="14">
        <f>(O3741/100)*(K3741*$K$4)</f>
        <v>31.6875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7"/>
        <v>381.9452</v>
      </c>
      <c r="Y3741" s="14">
        <f t="shared" si="1178"/>
        <v>116.1875</v>
      </c>
      <c r="Z3741" s="14">
        <f t="shared" si="1179"/>
        <v>0</v>
      </c>
      <c r="AA3741" s="14">
        <f t="shared" si="1180"/>
        <v>0</v>
      </c>
      <c r="AB3741" s="14">
        <f>R3741+W3741</f>
        <v>0</v>
      </c>
      <c r="AC3741" s="15">
        <f>ROUND(X3741+Y3741+Z3741+AA3741+AB3741,1)</f>
        <v>498.1</v>
      </c>
      <c r="AD3741" s="48">
        <f>(ROUND(AC3741-AC3740,1)/AC3740)</f>
        <v>0.17365692742695571</v>
      </c>
      <c r="AE3741" s="113"/>
      <c r="AF3741" s="60"/>
    </row>
    <row r="3742" spans="1:32">
      <c r="A3742" s="99" t="s">
        <v>815</v>
      </c>
      <c r="B3742" s="93">
        <v>10</v>
      </c>
      <c r="C3742" s="21" t="s">
        <v>849</v>
      </c>
      <c r="D3742" s="12">
        <v>98</v>
      </c>
      <c r="E3742" s="12">
        <v>65</v>
      </c>
      <c r="F3742" s="12">
        <v>0</v>
      </c>
      <c r="G3742" s="12">
        <v>0</v>
      </c>
      <c r="H3742" s="12">
        <v>0</v>
      </c>
      <c r="I3742" s="13">
        <v>20</v>
      </c>
      <c r="J3742" s="13">
        <v>45</v>
      </c>
      <c r="K3742" s="13">
        <v>25</v>
      </c>
      <c r="L3742" s="13">
        <v>25</v>
      </c>
      <c r="M3742" s="13">
        <v>0</v>
      </c>
      <c r="N3742" s="14">
        <f>D3742*$D$5</f>
        <v>137.19999999999999</v>
      </c>
      <c r="O3742" s="14">
        <f>E3742*$E$5</f>
        <v>91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133.76999999999998</v>
      </c>
      <c r="T3742" s="14">
        <f>(O3742/100)*(K3742*$K$5)</f>
        <v>34.125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7"/>
        <v>270.96999999999997</v>
      </c>
      <c r="Y3742" s="14">
        <f t="shared" si="1178"/>
        <v>125.125</v>
      </c>
      <c r="Z3742" s="14">
        <f t="shared" si="1179"/>
        <v>0</v>
      </c>
      <c r="AA3742" s="14">
        <f t="shared" si="1180"/>
        <v>0</v>
      </c>
      <c r="AB3742" s="14">
        <f>R3742+W3742</f>
        <v>0</v>
      </c>
      <c r="AC3742" s="15">
        <f t="shared" ref="AC3742:AC3754" si="1181">ROUND(X3742+Y3742+Z3742+AA3742+AB3742,1)</f>
        <v>396.1</v>
      </c>
      <c r="AD3742" s="48">
        <f>(ROUND(AC3742-AC3740,1)/AC3740)</f>
        <v>-6.6682375117813386E-2</v>
      </c>
      <c r="AE3742" s="113"/>
      <c r="AF3742" s="60"/>
    </row>
    <row r="3743" spans="1:32">
      <c r="A3743" s="99" t="s">
        <v>816</v>
      </c>
      <c r="B3743" s="93">
        <v>20</v>
      </c>
      <c r="C3743" s="21" t="s">
        <v>337</v>
      </c>
      <c r="D3743" s="12">
        <v>98</v>
      </c>
      <c r="E3743" s="12">
        <v>65</v>
      </c>
      <c r="F3743" s="12">
        <v>0</v>
      </c>
      <c r="G3743" s="12">
        <v>0</v>
      </c>
      <c r="H3743" s="12">
        <v>0</v>
      </c>
      <c r="I3743" s="13">
        <v>20</v>
      </c>
      <c r="J3743" s="13">
        <v>45</v>
      </c>
      <c r="K3743" s="13">
        <v>25</v>
      </c>
      <c r="L3743" s="13">
        <v>25</v>
      </c>
      <c r="M3743" s="13">
        <v>0</v>
      </c>
      <c r="N3743" s="14">
        <f>D3743*$D$6</f>
        <v>137.19999999999999</v>
      </c>
      <c r="O3743" s="14">
        <f>E3743*$E$6</f>
        <v>91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133.76999999999998</v>
      </c>
      <c r="T3743" s="14">
        <f>(O3743/100)*(K3743*$K$6)</f>
        <v>34.125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7"/>
        <v>270.96999999999997</v>
      </c>
      <c r="Y3743" s="14">
        <f t="shared" si="1178"/>
        <v>125.125</v>
      </c>
      <c r="Z3743" s="14">
        <f t="shared" si="1179"/>
        <v>0</v>
      </c>
      <c r="AA3743" s="14">
        <f t="shared" si="1180"/>
        <v>0</v>
      </c>
      <c r="AB3743" s="14">
        <f t="shared" ref="AB3743:AB3754" si="1182">R3743+W3743</f>
        <v>0</v>
      </c>
      <c r="AC3743" s="15">
        <f t="shared" si="1181"/>
        <v>396.1</v>
      </c>
      <c r="AD3743" s="48">
        <f>(ROUND(AC3743-AC3740,1)/AC3740)</f>
        <v>-6.6682375117813386E-2</v>
      </c>
      <c r="AE3743" s="113" t="s">
        <v>813</v>
      </c>
      <c r="AF3743" s="60"/>
    </row>
    <row r="3744" spans="1:32">
      <c r="A3744" s="99" t="s">
        <v>817</v>
      </c>
      <c r="B3744" s="93">
        <v>20</v>
      </c>
      <c r="C3744" s="21" t="s">
        <v>338</v>
      </c>
      <c r="D3744" s="12">
        <v>98</v>
      </c>
      <c r="E3744" s="12">
        <v>65</v>
      </c>
      <c r="F3744" s="12">
        <v>0</v>
      </c>
      <c r="G3744" s="12">
        <v>0</v>
      </c>
      <c r="H3744" s="12">
        <v>0</v>
      </c>
      <c r="I3744" s="13">
        <v>20</v>
      </c>
      <c r="J3744" s="13">
        <v>45</v>
      </c>
      <c r="K3744" s="13">
        <v>25</v>
      </c>
      <c r="L3744" s="13">
        <v>25</v>
      </c>
      <c r="M3744" s="13">
        <v>0</v>
      </c>
      <c r="N3744" s="14">
        <f>D3744*$D$7</f>
        <v>137.19999999999999</v>
      </c>
      <c r="O3744" s="14">
        <f>E3744*$E$7</f>
        <v>91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133.76999999999998</v>
      </c>
      <c r="T3744" s="14">
        <f>(O3744/100)*(K3744*$K$7)</f>
        <v>34.125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7"/>
        <v>270.96999999999997</v>
      </c>
      <c r="Y3744" s="14">
        <f t="shared" si="1178"/>
        <v>125.125</v>
      </c>
      <c r="Z3744" s="14">
        <f t="shared" si="1179"/>
        <v>0</v>
      </c>
      <c r="AA3744" s="14">
        <f t="shared" si="1180"/>
        <v>0</v>
      </c>
      <c r="AB3744" s="14">
        <f t="shared" si="1182"/>
        <v>0</v>
      </c>
      <c r="AC3744" s="15">
        <f t="shared" si="1181"/>
        <v>396.1</v>
      </c>
      <c r="AD3744" s="48">
        <f>(ROUND(AC3744-AC3740,1)/AC3740)</f>
        <v>-6.6682375117813386E-2</v>
      </c>
      <c r="AE3744" s="113"/>
      <c r="AF3744" s="60"/>
    </row>
    <row r="3745" spans="1:32">
      <c r="A3745" s="99" t="s">
        <v>666</v>
      </c>
      <c r="B3745" s="93"/>
      <c r="C3745" s="21" t="s">
        <v>339</v>
      </c>
      <c r="D3745" s="12">
        <v>98</v>
      </c>
      <c r="E3745" s="12">
        <v>65</v>
      </c>
      <c r="F3745" s="12">
        <v>0</v>
      </c>
      <c r="G3745" s="12">
        <v>0</v>
      </c>
      <c r="H3745" s="12">
        <v>0</v>
      </c>
      <c r="I3745" s="13">
        <v>20</v>
      </c>
      <c r="J3745" s="13">
        <v>45</v>
      </c>
      <c r="K3745" s="13">
        <v>25</v>
      </c>
      <c r="L3745" s="13">
        <v>25</v>
      </c>
      <c r="M3745" s="13">
        <v>0</v>
      </c>
      <c r="N3745" s="14">
        <f>D3745*$D$8</f>
        <v>137.19999999999999</v>
      </c>
      <c r="O3745" s="14">
        <f>E3745*$E$8</f>
        <v>91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133.76999999999998</v>
      </c>
      <c r="T3745" s="14">
        <f>(O3745/100)*(K3745*$K$8)</f>
        <v>34.125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7"/>
        <v>270.96999999999997</v>
      </c>
      <c r="Y3745" s="14">
        <f t="shared" si="1178"/>
        <v>125.125</v>
      </c>
      <c r="Z3745" s="14">
        <f t="shared" si="1179"/>
        <v>0</v>
      </c>
      <c r="AA3745" s="14">
        <f t="shared" si="1180"/>
        <v>0</v>
      </c>
      <c r="AB3745" s="14">
        <f t="shared" si="1182"/>
        <v>0</v>
      </c>
      <c r="AC3745" s="15">
        <f t="shared" si="1181"/>
        <v>396.1</v>
      </c>
      <c r="AD3745" s="48">
        <f>(ROUND(AC3745-AC3740,1)/AC3740)</f>
        <v>-6.6682375117813386E-2</v>
      </c>
      <c r="AE3745" s="113"/>
      <c r="AF3745" s="60"/>
    </row>
    <row r="3746" spans="1:32">
      <c r="A3746" s="99" t="s">
        <v>605</v>
      </c>
      <c r="B3746" s="93"/>
      <c r="C3746" s="21" t="s">
        <v>1</v>
      </c>
      <c r="D3746" s="12">
        <v>49</v>
      </c>
      <c r="E3746" s="12">
        <v>190</v>
      </c>
      <c r="F3746" s="12">
        <v>0</v>
      </c>
      <c r="G3746" s="12">
        <v>0</v>
      </c>
      <c r="H3746" s="12">
        <v>0</v>
      </c>
      <c r="I3746" s="13">
        <v>20</v>
      </c>
      <c r="J3746" s="13">
        <v>45</v>
      </c>
      <c r="K3746" s="13">
        <v>50</v>
      </c>
      <c r="L3746" s="13">
        <v>0</v>
      </c>
      <c r="M3746" s="13">
        <v>0</v>
      </c>
      <c r="N3746" s="14">
        <f>D3746*$D$9</f>
        <v>58.8</v>
      </c>
      <c r="O3746" s="14">
        <f>E3746*$E$9</f>
        <v>247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57.33</v>
      </c>
      <c r="T3746" s="14">
        <f>(O3746/100)*(K3746*$K$9)</f>
        <v>185.25000000000003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7"/>
        <v>116.13</v>
      </c>
      <c r="Y3746" s="14">
        <f t="shared" si="1178"/>
        <v>432.25</v>
      </c>
      <c r="Z3746" s="14">
        <f t="shared" si="1179"/>
        <v>0</v>
      </c>
      <c r="AA3746" s="14">
        <f t="shared" si="1180"/>
        <v>0</v>
      </c>
      <c r="AB3746" s="14">
        <f t="shared" si="1182"/>
        <v>0</v>
      </c>
      <c r="AC3746" s="15">
        <f t="shared" si="1181"/>
        <v>548.4</v>
      </c>
      <c r="AD3746" s="48">
        <f>(ROUND(AC3746-AC3740,1)/AC3740)</f>
        <v>0.29217719132893499</v>
      </c>
      <c r="AE3746" s="113"/>
      <c r="AF3746" s="60"/>
    </row>
    <row r="3747" spans="1:32">
      <c r="A3747" s="99" t="s">
        <v>844</v>
      </c>
      <c r="B3747" s="93"/>
      <c r="C3747" s="21" t="s">
        <v>2</v>
      </c>
      <c r="D3747" s="12">
        <v>49</v>
      </c>
      <c r="E3747" s="12">
        <v>0</v>
      </c>
      <c r="F3747" s="12">
        <v>190</v>
      </c>
      <c r="G3747" s="12">
        <v>0</v>
      </c>
      <c r="H3747" s="12">
        <v>0</v>
      </c>
      <c r="I3747" s="13">
        <v>20</v>
      </c>
      <c r="J3747" s="13">
        <v>45</v>
      </c>
      <c r="K3747" s="13">
        <v>25</v>
      </c>
      <c r="L3747" s="13">
        <v>25</v>
      </c>
      <c r="M3747" s="13">
        <v>0</v>
      </c>
      <c r="N3747" s="14">
        <f>D3747*$D$10</f>
        <v>58.8</v>
      </c>
      <c r="O3747" s="14">
        <f>E3747*$E$10</f>
        <v>0</v>
      </c>
      <c r="P3747" s="14">
        <f>F3747*$F$10</f>
        <v>247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57.33</v>
      </c>
      <c r="T3747" s="14">
        <f>(O3747/100)*(K3747*$J$10)</f>
        <v>0</v>
      </c>
      <c r="U3747" s="14">
        <f>(P3747/100)*(K3747*$K$10)+(P3747/100)*(L3747*$L$10)</f>
        <v>185.25000000000003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7"/>
        <v>116.13</v>
      </c>
      <c r="Y3747" s="14">
        <f t="shared" si="1178"/>
        <v>0</v>
      </c>
      <c r="Z3747" s="14">
        <f t="shared" si="1179"/>
        <v>432.25</v>
      </c>
      <c r="AA3747" s="14">
        <f t="shared" si="1180"/>
        <v>0</v>
      </c>
      <c r="AB3747" s="14">
        <f t="shared" si="1182"/>
        <v>0</v>
      </c>
      <c r="AC3747" s="15">
        <f t="shared" si="1181"/>
        <v>548.4</v>
      </c>
      <c r="AD3747" s="48">
        <f>(ROUND(AC3747-AC3740,1)/AC3740)</f>
        <v>0.29217719132893499</v>
      </c>
      <c r="AE3747" s="113"/>
      <c r="AF3747" s="60"/>
    </row>
    <row r="3748" spans="1:32">
      <c r="A3748" s="99" t="s">
        <v>845</v>
      </c>
      <c r="B3748" s="93"/>
      <c r="C3748" s="21" t="s">
        <v>3</v>
      </c>
      <c r="D3748" s="12">
        <v>49</v>
      </c>
      <c r="E3748" s="12">
        <v>0</v>
      </c>
      <c r="F3748" s="12">
        <v>0</v>
      </c>
      <c r="G3748" s="12">
        <v>190</v>
      </c>
      <c r="H3748" s="12">
        <v>0</v>
      </c>
      <c r="I3748" s="13">
        <v>20</v>
      </c>
      <c r="J3748" s="13">
        <v>45</v>
      </c>
      <c r="K3748" s="13">
        <v>0</v>
      </c>
      <c r="L3748" s="13">
        <v>50</v>
      </c>
      <c r="M3748" s="13">
        <v>0</v>
      </c>
      <c r="N3748" s="14">
        <f>D3748*$D$11</f>
        <v>58.8</v>
      </c>
      <c r="O3748" s="14">
        <f>E3748*$E$11</f>
        <v>0</v>
      </c>
      <c r="P3748" s="14">
        <f>F3748*$F$11</f>
        <v>0</v>
      </c>
      <c r="Q3748" s="14">
        <f>G3748*$G$11</f>
        <v>247</v>
      </c>
      <c r="R3748" s="14">
        <f>H3748*$H$11</f>
        <v>0</v>
      </c>
      <c r="S3748" s="14">
        <f>(N3748/100)*(I3748*$I$11)+(N3748/100)*(J3748*$J$11)</f>
        <v>57.33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185.25000000000003</v>
      </c>
      <c r="W3748" s="14">
        <f>(R3748/100)*(K3748*$K$11)+(R3748/100)*(L3748*$L$11)</f>
        <v>0</v>
      </c>
      <c r="X3748" s="14">
        <f t="shared" si="1177"/>
        <v>116.13</v>
      </c>
      <c r="Y3748" s="14">
        <f t="shared" si="1178"/>
        <v>0</v>
      </c>
      <c r="Z3748" s="14">
        <f t="shared" si="1179"/>
        <v>0</v>
      </c>
      <c r="AA3748" s="14">
        <f t="shared" si="1180"/>
        <v>432.25</v>
      </c>
      <c r="AB3748" s="14">
        <f t="shared" si="1182"/>
        <v>0</v>
      </c>
      <c r="AC3748" s="15">
        <f t="shared" si="1181"/>
        <v>548.4</v>
      </c>
      <c r="AD3748" s="48">
        <f>(ROUND(AC3748-AC3740,1)/AC3740)</f>
        <v>0.29217719132893499</v>
      </c>
      <c r="AE3748" s="113"/>
      <c r="AF3748" s="60"/>
    </row>
    <row r="3749" spans="1:32">
      <c r="A3749" s="99" t="s">
        <v>846</v>
      </c>
      <c r="B3749" s="93"/>
      <c r="C3749" s="21" t="s">
        <v>4</v>
      </c>
      <c r="D3749" s="12">
        <v>49</v>
      </c>
      <c r="E3749" s="12">
        <v>0</v>
      </c>
      <c r="F3749" s="12">
        <v>0</v>
      </c>
      <c r="G3749" s="12">
        <v>0</v>
      </c>
      <c r="H3749" s="12">
        <v>190</v>
      </c>
      <c r="I3749" s="13">
        <v>20</v>
      </c>
      <c r="J3749" s="13">
        <v>45</v>
      </c>
      <c r="K3749" s="13">
        <v>25</v>
      </c>
      <c r="L3749" s="13">
        <v>25</v>
      </c>
      <c r="M3749" s="13">
        <v>0</v>
      </c>
      <c r="N3749" s="14">
        <f>D3749*$D$12</f>
        <v>58.8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247</v>
      </c>
      <c r="S3749" s="14">
        <f>(N3749/100)*(I3749*$I$12)+(N3749/100)*(J3749*$J$12)</f>
        <v>57.33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185.25000000000003</v>
      </c>
      <c r="X3749" s="14">
        <f t="shared" si="1177"/>
        <v>116.13</v>
      </c>
      <c r="Y3749" s="14">
        <f t="shared" si="1178"/>
        <v>0</v>
      </c>
      <c r="Z3749" s="14">
        <f t="shared" si="1179"/>
        <v>0</v>
      </c>
      <c r="AA3749" s="14">
        <f t="shared" si="1180"/>
        <v>0</v>
      </c>
      <c r="AB3749" s="14">
        <f t="shared" si="1182"/>
        <v>432.25</v>
      </c>
      <c r="AC3749" s="15">
        <f t="shared" si="1181"/>
        <v>548.4</v>
      </c>
      <c r="AD3749" s="48">
        <f>(ROUND(AC3749-AC3740,1)/AC3740)</f>
        <v>0.29217719132893499</v>
      </c>
      <c r="AE3749" s="113"/>
      <c r="AF3749" s="60"/>
    </row>
    <row r="3750" spans="1:32">
      <c r="A3750" s="99" t="s">
        <v>847</v>
      </c>
      <c r="B3750" s="93"/>
      <c r="C3750" s="21" t="s">
        <v>327</v>
      </c>
      <c r="D3750" s="12">
        <v>98</v>
      </c>
      <c r="E3750" s="12">
        <v>65</v>
      </c>
      <c r="F3750" s="12">
        <v>0</v>
      </c>
      <c r="G3750" s="12">
        <v>0</v>
      </c>
      <c r="H3750" s="12">
        <v>0</v>
      </c>
      <c r="I3750" s="13">
        <v>20</v>
      </c>
      <c r="J3750" s="13">
        <v>45</v>
      </c>
      <c r="K3750" s="13">
        <v>25</v>
      </c>
      <c r="L3750" s="13">
        <v>25</v>
      </c>
      <c r="M3750" s="13">
        <v>55</v>
      </c>
      <c r="N3750" s="14">
        <f>D3750*$D$13</f>
        <v>127.4</v>
      </c>
      <c r="O3750" s="14">
        <f>E3750*$E$13</f>
        <v>84.5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229.32</v>
      </c>
      <c r="T3750" s="14">
        <f>(O3750/100)*(K3750*$K$13)+(O3750/100)*(M3750*$M$13)</f>
        <v>101.39999999999999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7"/>
        <v>356.72</v>
      </c>
      <c r="Y3750" s="14">
        <f t="shared" si="1178"/>
        <v>185.89999999999998</v>
      </c>
      <c r="Z3750" s="14">
        <f t="shared" si="1179"/>
        <v>0</v>
      </c>
      <c r="AA3750" s="14">
        <f t="shared" si="1180"/>
        <v>0</v>
      </c>
      <c r="AB3750" s="14">
        <f t="shared" si="1182"/>
        <v>0</v>
      </c>
      <c r="AC3750" s="15">
        <f t="shared" si="1181"/>
        <v>542.6</v>
      </c>
      <c r="AD3750" s="48">
        <f>(ROUND(AC3750-AC3740,1)/AC3740)</f>
        <v>0.27851083883129124</v>
      </c>
      <c r="AE3750" s="113"/>
      <c r="AF3750" s="60"/>
    </row>
    <row r="3751" spans="1:32">
      <c r="A3751" s="99" t="s">
        <v>848</v>
      </c>
      <c r="B3751" s="93"/>
      <c r="C3751" s="21" t="s">
        <v>328</v>
      </c>
      <c r="D3751" s="12">
        <v>153</v>
      </c>
      <c r="E3751" s="12">
        <v>0</v>
      </c>
      <c r="F3751" s="12">
        <v>0</v>
      </c>
      <c r="G3751" s="12">
        <v>0</v>
      </c>
      <c r="H3751" s="12">
        <v>0</v>
      </c>
      <c r="I3751" s="13">
        <v>20</v>
      </c>
      <c r="J3751" s="13">
        <v>45</v>
      </c>
      <c r="K3751" s="13">
        <v>50</v>
      </c>
      <c r="L3751" s="13">
        <v>0</v>
      </c>
      <c r="M3751" s="13">
        <v>0</v>
      </c>
      <c r="N3751" s="14">
        <f>D3751*$D$14</f>
        <v>198.9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343.10250000000002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7"/>
        <v>542.00250000000005</v>
      </c>
      <c r="Y3751" s="14">
        <f t="shared" si="1178"/>
        <v>0</v>
      </c>
      <c r="Z3751" s="14">
        <f t="shared" si="1179"/>
        <v>0</v>
      </c>
      <c r="AA3751" s="14">
        <f t="shared" si="1180"/>
        <v>0</v>
      </c>
      <c r="AB3751" s="14">
        <f t="shared" si="1182"/>
        <v>0</v>
      </c>
      <c r="AC3751" s="15">
        <f t="shared" si="1181"/>
        <v>542</v>
      </c>
      <c r="AD3751" s="48">
        <f>(ROUND(AC3751-AC3740,1)/AC3740)</f>
        <v>0.27709707822808671</v>
      </c>
      <c r="AE3751" s="113"/>
      <c r="AF3751" s="60"/>
    </row>
    <row r="3752" spans="1:32">
      <c r="A3752" s="99"/>
      <c r="B3752" s="93" t="s">
        <v>891</v>
      </c>
      <c r="C3752" s="21" t="s">
        <v>329</v>
      </c>
      <c r="D3752" s="12">
        <v>153</v>
      </c>
      <c r="E3752" s="12">
        <v>0</v>
      </c>
      <c r="F3752" s="12">
        <v>0</v>
      </c>
      <c r="G3752" s="12">
        <v>0</v>
      </c>
      <c r="H3752" s="12">
        <v>0</v>
      </c>
      <c r="I3752" s="13">
        <v>20</v>
      </c>
      <c r="J3752" s="13">
        <v>45</v>
      </c>
      <c r="K3752" s="13">
        <v>0</v>
      </c>
      <c r="L3752" s="13">
        <v>50</v>
      </c>
      <c r="M3752" s="13">
        <v>0</v>
      </c>
      <c r="N3752" s="14">
        <f>D3752*$D$15</f>
        <v>198.9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343.10250000000002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7"/>
        <v>542.00250000000005</v>
      </c>
      <c r="Y3752" s="14">
        <f t="shared" si="1178"/>
        <v>0</v>
      </c>
      <c r="Z3752" s="14">
        <f t="shared" si="1179"/>
        <v>0</v>
      </c>
      <c r="AA3752" s="14">
        <f t="shared" si="1180"/>
        <v>0</v>
      </c>
      <c r="AB3752" s="14">
        <f t="shared" si="1182"/>
        <v>0</v>
      </c>
      <c r="AC3752" s="15">
        <f t="shared" si="1181"/>
        <v>542</v>
      </c>
      <c r="AD3752" s="48">
        <f>(ROUND(AC3752-AC3740,1)/AC3740)</f>
        <v>0.27709707822808671</v>
      </c>
      <c r="AE3752" s="113"/>
      <c r="AF3752" s="60"/>
    </row>
    <row r="3753" spans="1:32">
      <c r="A3753" s="99"/>
      <c r="B3753" s="93"/>
      <c r="C3753" s="21" t="s">
        <v>325</v>
      </c>
      <c r="D3753" s="12">
        <v>98</v>
      </c>
      <c r="E3753" s="12">
        <v>65</v>
      </c>
      <c r="F3753" s="12">
        <v>0</v>
      </c>
      <c r="G3753" s="12">
        <v>0</v>
      </c>
      <c r="H3753" s="12">
        <v>0</v>
      </c>
      <c r="I3753" s="13">
        <v>20</v>
      </c>
      <c r="J3753" s="13">
        <v>86</v>
      </c>
      <c r="K3753" s="13">
        <v>25</v>
      </c>
      <c r="L3753" s="13">
        <v>25</v>
      </c>
      <c r="M3753" s="13">
        <v>0</v>
      </c>
      <c r="N3753" s="14">
        <f>D3753*$D$16</f>
        <v>127.4</v>
      </c>
      <c r="O3753" s="14">
        <f>E3753*$E$16</f>
        <v>84.5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277.47719999999998</v>
      </c>
      <c r="T3753" s="14">
        <f>(O3753/100)*(K3753*$K$16)</f>
        <v>31.6875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7"/>
        <v>404.87720000000002</v>
      </c>
      <c r="Y3753" s="14">
        <f t="shared" si="1178"/>
        <v>116.1875</v>
      </c>
      <c r="Z3753" s="14">
        <f t="shared" si="1179"/>
        <v>0</v>
      </c>
      <c r="AA3753" s="14">
        <f t="shared" si="1180"/>
        <v>0</v>
      </c>
      <c r="AB3753" s="14">
        <f t="shared" si="1182"/>
        <v>0</v>
      </c>
      <c r="AC3753" s="15">
        <f t="shared" si="1181"/>
        <v>521.1</v>
      </c>
      <c r="AD3753" s="48">
        <f>(ROUND(AC3753-AC3740,1)/AC3740)</f>
        <v>0.22785108388312914</v>
      </c>
      <c r="AE3753" s="113"/>
      <c r="AF3753" s="60"/>
    </row>
    <row r="3754" spans="1:32">
      <c r="A3754" s="99"/>
      <c r="B3754" s="93"/>
      <c r="C3754" s="21" t="s">
        <v>326</v>
      </c>
      <c r="D3754" s="12">
        <v>98</v>
      </c>
      <c r="E3754" s="12">
        <v>65</v>
      </c>
      <c r="F3754" s="12">
        <v>0</v>
      </c>
      <c r="G3754" s="12">
        <v>0</v>
      </c>
      <c r="H3754" s="12">
        <v>0</v>
      </c>
      <c r="I3754" s="13">
        <v>60</v>
      </c>
      <c r="J3754" s="13">
        <v>45</v>
      </c>
      <c r="K3754" s="13">
        <v>25</v>
      </c>
      <c r="L3754" s="13">
        <v>25</v>
      </c>
      <c r="M3754" s="13">
        <v>0</v>
      </c>
      <c r="N3754" s="14">
        <f>D3754*$D$17</f>
        <v>127.4</v>
      </c>
      <c r="O3754" s="14">
        <f>E3754*$E$17</f>
        <v>84.5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233.142</v>
      </c>
      <c r="T3754" s="14">
        <f>(O3754/100)*(K3754*$K$17)</f>
        <v>31.6875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7"/>
        <v>360.54200000000003</v>
      </c>
      <c r="Y3754" s="14">
        <f t="shared" si="1178"/>
        <v>116.1875</v>
      </c>
      <c r="Z3754" s="14">
        <f t="shared" si="1179"/>
        <v>0</v>
      </c>
      <c r="AA3754" s="14">
        <f t="shared" si="1180"/>
        <v>0</v>
      </c>
      <c r="AB3754" s="14">
        <f t="shared" si="1182"/>
        <v>0</v>
      </c>
      <c r="AC3754" s="15">
        <f t="shared" si="1181"/>
        <v>476.7</v>
      </c>
      <c r="AD3754" s="48">
        <f>(ROUND(AC3754-AC3740,1)/AC3740)</f>
        <v>0.12323279924599434</v>
      </c>
      <c r="AE3754" s="113"/>
      <c r="AF3754" s="60"/>
    </row>
    <row r="3755" spans="1:32">
      <c r="A3755" s="106" t="s">
        <v>0</v>
      </c>
      <c r="B3755" s="90" t="s">
        <v>164</v>
      </c>
      <c r="C3755" s="50" t="s">
        <v>341</v>
      </c>
      <c r="D3755" s="11">
        <v>130</v>
      </c>
      <c r="E3755" s="11">
        <v>0</v>
      </c>
      <c r="F3755" s="11">
        <v>0</v>
      </c>
      <c r="G3755" s="11">
        <v>0</v>
      </c>
      <c r="H3755" s="11">
        <v>0</v>
      </c>
      <c r="I3755" s="51">
        <v>40</v>
      </c>
      <c r="J3755" s="51">
        <v>40</v>
      </c>
      <c r="K3755" s="51">
        <v>0</v>
      </c>
      <c r="L3755" s="51">
        <v>0</v>
      </c>
      <c r="M3755" s="51">
        <v>0</v>
      </c>
      <c r="N3755" s="52">
        <f>D3755*$D$3</f>
        <v>195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234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7"/>
        <v>429</v>
      </c>
      <c r="Y3755" s="52">
        <f t="shared" si="1178"/>
        <v>0</v>
      </c>
      <c r="Z3755" s="52">
        <f t="shared" si="1179"/>
        <v>0</v>
      </c>
      <c r="AA3755" s="52">
        <f t="shared" si="1180"/>
        <v>0</v>
      </c>
      <c r="AB3755" s="52">
        <f>R3755+W3755</f>
        <v>0</v>
      </c>
      <c r="AC3755" s="53">
        <f>ROUND(X3755+Y3755+Z3755+AA3755+AB3755,1)</f>
        <v>429</v>
      </c>
      <c r="AD3755" s="58"/>
      <c r="AE3755" s="113"/>
      <c r="AF3755" s="60"/>
    </row>
    <row r="3756" spans="1:32">
      <c r="A3756" s="99" t="s">
        <v>814</v>
      </c>
      <c r="B3756" s="91">
        <v>5</v>
      </c>
      <c r="C3756" s="21" t="s">
        <v>324</v>
      </c>
      <c r="D3756" s="12">
        <v>130</v>
      </c>
      <c r="E3756" s="12">
        <v>0</v>
      </c>
      <c r="F3756" s="12">
        <v>0</v>
      </c>
      <c r="G3756" s="12">
        <v>0</v>
      </c>
      <c r="H3756" s="12">
        <v>0</v>
      </c>
      <c r="I3756" s="13">
        <v>59</v>
      </c>
      <c r="J3756" s="13">
        <v>59</v>
      </c>
      <c r="K3756" s="13">
        <v>0</v>
      </c>
      <c r="L3756" s="13">
        <v>0</v>
      </c>
      <c r="M3756" s="13">
        <v>0</v>
      </c>
      <c r="N3756" s="14">
        <f>D3756*$D$4</f>
        <v>169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358.95600000000002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7"/>
        <v>527.95600000000002</v>
      </c>
      <c r="Y3756" s="14">
        <f t="shared" si="1178"/>
        <v>0</v>
      </c>
      <c r="Z3756" s="14">
        <f t="shared" si="1179"/>
        <v>0</v>
      </c>
      <c r="AA3756" s="14">
        <f t="shared" si="1180"/>
        <v>0</v>
      </c>
      <c r="AB3756" s="14">
        <f>R3756+W3756</f>
        <v>0</v>
      </c>
      <c r="AC3756" s="15">
        <f>ROUND(X3756+Y3756+Z3756+AA3756+AB3756,1)</f>
        <v>528</v>
      </c>
      <c r="AD3756" s="48">
        <f>(ROUND(AC3756-AC3755,1)/AC3755)</f>
        <v>0.23076923076923078</v>
      </c>
      <c r="AE3756" s="113"/>
      <c r="AF3756" s="60"/>
    </row>
    <row r="3757" spans="1:32">
      <c r="A3757" s="99" t="s">
        <v>815</v>
      </c>
      <c r="B3757" s="91">
        <v>8</v>
      </c>
      <c r="C3757" s="21" t="s">
        <v>849</v>
      </c>
      <c r="D3757" s="12">
        <v>130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D3757*$D$5</f>
        <v>182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218.4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7"/>
        <v>400.4</v>
      </c>
      <c r="Y3757" s="14">
        <f t="shared" si="1178"/>
        <v>0</v>
      </c>
      <c r="Z3757" s="14">
        <f t="shared" si="1179"/>
        <v>0</v>
      </c>
      <c r="AA3757" s="14">
        <f t="shared" si="1180"/>
        <v>0</v>
      </c>
      <c r="AB3757" s="14">
        <f>R3757+W3757</f>
        <v>0</v>
      </c>
      <c r="AC3757" s="15">
        <f t="shared" ref="AC3757:AC3769" si="1183">ROUND(X3757+Y3757+Z3757+AA3757+AB3757,1)</f>
        <v>400.4</v>
      </c>
      <c r="AD3757" s="48">
        <f>(ROUND(AC3757-AC3755,1)/AC3755)</f>
        <v>-6.6666666666666666E-2</v>
      </c>
      <c r="AE3757" s="113"/>
      <c r="AF3757" s="60"/>
    </row>
    <row r="3758" spans="1:32">
      <c r="A3758" s="99" t="s">
        <v>816</v>
      </c>
      <c r="B3758" s="91">
        <v>0</v>
      </c>
      <c r="C3758" s="21" t="s">
        <v>337</v>
      </c>
      <c r="D3758" s="12">
        <v>130</v>
      </c>
      <c r="E3758" s="12">
        <v>0</v>
      </c>
      <c r="F3758" s="12">
        <v>0</v>
      </c>
      <c r="G3758" s="12">
        <v>0</v>
      </c>
      <c r="H3758" s="12">
        <v>0</v>
      </c>
      <c r="I3758" s="13">
        <v>40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D3758*$D$6</f>
        <v>182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218.4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7"/>
        <v>400.4</v>
      </c>
      <c r="Y3758" s="14">
        <f t="shared" si="1178"/>
        <v>0</v>
      </c>
      <c r="Z3758" s="14">
        <f t="shared" si="1179"/>
        <v>0</v>
      </c>
      <c r="AA3758" s="14">
        <f t="shared" si="1180"/>
        <v>0</v>
      </c>
      <c r="AB3758" s="14">
        <f t="shared" ref="AB3758:AB3769" si="1184">R3758+W3758</f>
        <v>0</v>
      </c>
      <c r="AC3758" s="15">
        <f t="shared" si="1183"/>
        <v>400.4</v>
      </c>
      <c r="AD3758" s="48">
        <f>(ROUND(AC3758-AC3755,1)/AC3755)</f>
        <v>-6.6666666666666666E-2</v>
      </c>
      <c r="AE3758" s="113" t="s">
        <v>813</v>
      </c>
      <c r="AF3758" s="60"/>
    </row>
    <row r="3759" spans="1:32">
      <c r="A3759" s="99" t="s">
        <v>817</v>
      </c>
      <c r="B3759" s="91">
        <v>0</v>
      </c>
      <c r="C3759" s="21" t="s">
        <v>338</v>
      </c>
      <c r="D3759" s="12">
        <v>130</v>
      </c>
      <c r="E3759" s="12">
        <v>0</v>
      </c>
      <c r="F3759" s="12">
        <v>0</v>
      </c>
      <c r="G3759" s="12">
        <v>0</v>
      </c>
      <c r="H3759" s="12">
        <v>0</v>
      </c>
      <c r="I3759" s="13">
        <v>40</v>
      </c>
      <c r="J3759" s="13">
        <v>40</v>
      </c>
      <c r="K3759" s="13">
        <v>0</v>
      </c>
      <c r="L3759" s="13">
        <v>0</v>
      </c>
      <c r="M3759" s="13">
        <v>0</v>
      </c>
      <c r="N3759" s="14">
        <f>D3759*$D$7</f>
        <v>182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218.4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7"/>
        <v>400.4</v>
      </c>
      <c r="Y3759" s="14">
        <f t="shared" si="1178"/>
        <v>0</v>
      </c>
      <c r="Z3759" s="14">
        <f t="shared" si="1179"/>
        <v>0</v>
      </c>
      <c r="AA3759" s="14">
        <f t="shared" si="1180"/>
        <v>0</v>
      </c>
      <c r="AB3759" s="14">
        <f t="shared" si="1184"/>
        <v>0</v>
      </c>
      <c r="AC3759" s="15">
        <f t="shared" si="1183"/>
        <v>400.4</v>
      </c>
      <c r="AD3759" s="48">
        <f>(ROUND(AC3759-AC3755,1)/AC3755)</f>
        <v>-6.6666666666666666E-2</v>
      </c>
      <c r="AE3759" s="113"/>
      <c r="AF3759" s="60"/>
    </row>
    <row r="3760" spans="1:32">
      <c r="A3760" s="99" t="s">
        <v>666</v>
      </c>
      <c r="B3760" s="91"/>
      <c r="C3760" s="21" t="s">
        <v>339</v>
      </c>
      <c r="D3760" s="12">
        <v>130</v>
      </c>
      <c r="E3760" s="12">
        <v>0</v>
      </c>
      <c r="F3760" s="12">
        <v>0</v>
      </c>
      <c r="G3760" s="12">
        <v>0</v>
      </c>
      <c r="H3760" s="12">
        <v>0</v>
      </c>
      <c r="I3760" s="13">
        <v>40</v>
      </c>
      <c r="J3760" s="13">
        <v>40</v>
      </c>
      <c r="K3760" s="13">
        <v>0</v>
      </c>
      <c r="L3760" s="13">
        <v>0</v>
      </c>
      <c r="M3760" s="13">
        <v>0</v>
      </c>
      <c r="N3760" s="14">
        <f>D3760*$D$8</f>
        <v>182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218.4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7"/>
        <v>400.4</v>
      </c>
      <c r="Y3760" s="14">
        <f t="shared" si="1178"/>
        <v>0</v>
      </c>
      <c r="Z3760" s="14">
        <f t="shared" si="1179"/>
        <v>0</v>
      </c>
      <c r="AA3760" s="14">
        <f t="shared" si="1180"/>
        <v>0</v>
      </c>
      <c r="AB3760" s="14">
        <f t="shared" si="1184"/>
        <v>0</v>
      </c>
      <c r="AC3760" s="15">
        <f t="shared" si="1183"/>
        <v>400.4</v>
      </c>
      <c r="AD3760" s="48">
        <f>(ROUND(AC3760-AC3755,1)/AC3755)</f>
        <v>-6.6666666666666666E-2</v>
      </c>
      <c r="AE3760" s="113"/>
      <c r="AF3760" s="60"/>
    </row>
    <row r="3761" spans="1:32">
      <c r="A3761" s="99" t="s">
        <v>605</v>
      </c>
      <c r="B3761" s="91"/>
      <c r="C3761" s="21" t="s">
        <v>1</v>
      </c>
      <c r="D3761" s="12">
        <v>65</v>
      </c>
      <c r="E3761" s="12">
        <v>130</v>
      </c>
      <c r="F3761" s="12">
        <v>0</v>
      </c>
      <c r="G3761" s="12">
        <v>0</v>
      </c>
      <c r="H3761" s="12">
        <v>0</v>
      </c>
      <c r="I3761" s="13">
        <v>40</v>
      </c>
      <c r="J3761" s="13">
        <v>40</v>
      </c>
      <c r="K3761" s="13">
        <v>85</v>
      </c>
      <c r="L3761" s="13">
        <v>0</v>
      </c>
      <c r="M3761" s="13">
        <v>0</v>
      </c>
      <c r="N3761" s="14">
        <f>D3761*$D$9</f>
        <v>78</v>
      </c>
      <c r="O3761" s="14">
        <f>E3761*$E$9</f>
        <v>169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93.600000000000009</v>
      </c>
      <c r="T3761" s="14">
        <f>(O3761/100)*(K3761*$K$9)</f>
        <v>215.47499999999999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171.60000000000002</v>
      </c>
      <c r="Y3761" s="14">
        <f t="shared" si="1178"/>
        <v>384.47500000000002</v>
      </c>
      <c r="Z3761" s="14">
        <f t="shared" si="1179"/>
        <v>0</v>
      </c>
      <c r="AA3761" s="14">
        <f t="shared" si="1180"/>
        <v>0</v>
      </c>
      <c r="AB3761" s="14">
        <f t="shared" si="1184"/>
        <v>0</v>
      </c>
      <c r="AC3761" s="15">
        <f t="shared" si="1183"/>
        <v>556.1</v>
      </c>
      <c r="AD3761" s="48">
        <f>(ROUND(AC3761-AC3755,1)/AC3755)</f>
        <v>0.29627039627039625</v>
      </c>
      <c r="AE3761" s="113"/>
      <c r="AF3761" s="60"/>
    </row>
    <row r="3762" spans="1:32">
      <c r="A3762" s="99" t="s">
        <v>844</v>
      </c>
      <c r="B3762" s="91"/>
      <c r="C3762" s="21" t="s">
        <v>2</v>
      </c>
      <c r="D3762" s="12">
        <v>65</v>
      </c>
      <c r="E3762" s="12">
        <v>0</v>
      </c>
      <c r="F3762" s="12">
        <v>130</v>
      </c>
      <c r="G3762" s="12">
        <v>0</v>
      </c>
      <c r="H3762" s="12">
        <v>0</v>
      </c>
      <c r="I3762" s="13">
        <v>40</v>
      </c>
      <c r="J3762" s="13">
        <v>40</v>
      </c>
      <c r="K3762" s="13">
        <v>42.5</v>
      </c>
      <c r="L3762" s="13">
        <v>42.5</v>
      </c>
      <c r="M3762" s="13">
        <v>0</v>
      </c>
      <c r="N3762" s="14">
        <f>D3762*$D$10</f>
        <v>78</v>
      </c>
      <c r="O3762" s="14">
        <f>E3762*$E$10</f>
        <v>0</v>
      </c>
      <c r="P3762" s="14">
        <f>F3762*$F$10</f>
        <v>169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93.600000000000009</v>
      </c>
      <c r="T3762" s="14">
        <f>(O3762/100)*(K3762*$J$10)</f>
        <v>0</v>
      </c>
      <c r="U3762" s="14">
        <f>(P3762/100)*(K3762*$K$10)+(P3762/100)*(L3762*$L$10)</f>
        <v>215.47499999999999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171.60000000000002</v>
      </c>
      <c r="Y3762" s="14">
        <f t="shared" si="1178"/>
        <v>0</v>
      </c>
      <c r="Z3762" s="14">
        <f t="shared" si="1179"/>
        <v>384.47500000000002</v>
      </c>
      <c r="AA3762" s="14">
        <f t="shared" si="1180"/>
        <v>0</v>
      </c>
      <c r="AB3762" s="14">
        <f t="shared" si="1184"/>
        <v>0</v>
      </c>
      <c r="AC3762" s="15">
        <f t="shared" si="1183"/>
        <v>556.1</v>
      </c>
      <c r="AD3762" s="48">
        <f>(ROUND(AC3762-AC3755,1)/AC3755)</f>
        <v>0.29627039627039625</v>
      </c>
      <c r="AE3762" s="113"/>
      <c r="AF3762" s="60"/>
    </row>
    <row r="3763" spans="1:32">
      <c r="A3763" s="99" t="s">
        <v>845</v>
      </c>
      <c r="B3763" s="91"/>
      <c r="C3763" s="21" t="s">
        <v>3</v>
      </c>
      <c r="D3763" s="12">
        <v>65</v>
      </c>
      <c r="E3763" s="12">
        <v>0</v>
      </c>
      <c r="F3763" s="12">
        <v>0</v>
      </c>
      <c r="G3763" s="12">
        <v>130</v>
      </c>
      <c r="H3763" s="12">
        <v>0</v>
      </c>
      <c r="I3763" s="13">
        <v>40</v>
      </c>
      <c r="J3763" s="13">
        <v>40</v>
      </c>
      <c r="K3763" s="13">
        <v>0</v>
      </c>
      <c r="L3763" s="13">
        <v>85</v>
      </c>
      <c r="M3763" s="13">
        <v>0</v>
      </c>
      <c r="N3763" s="14">
        <f>D3763*$D$11</f>
        <v>78</v>
      </c>
      <c r="O3763" s="14">
        <f>E3763*$E$11</f>
        <v>0</v>
      </c>
      <c r="P3763" s="14">
        <f>F3763*$F$11</f>
        <v>0</v>
      </c>
      <c r="Q3763" s="14">
        <f>G3763*$G$11</f>
        <v>169</v>
      </c>
      <c r="R3763" s="14">
        <f>H3763*$H$11</f>
        <v>0</v>
      </c>
      <c r="S3763" s="14">
        <f>(N3763/100)*(I3763*$I$11)+(N3763/100)*(J3763*$J$11)</f>
        <v>93.600000000000009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215.47499999999999</v>
      </c>
      <c r="W3763" s="14">
        <f>(R3763/100)*(K3763*$K$11)+(R3763/100)*(L3763*$L$11)</f>
        <v>0</v>
      </c>
      <c r="X3763" s="14">
        <f t="shared" si="1177"/>
        <v>171.60000000000002</v>
      </c>
      <c r="Y3763" s="14">
        <f t="shared" si="1178"/>
        <v>0</v>
      </c>
      <c r="Z3763" s="14">
        <f t="shared" si="1179"/>
        <v>0</v>
      </c>
      <c r="AA3763" s="14">
        <f t="shared" si="1180"/>
        <v>384.47500000000002</v>
      </c>
      <c r="AB3763" s="14">
        <f t="shared" si="1184"/>
        <v>0</v>
      </c>
      <c r="AC3763" s="15">
        <f t="shared" si="1183"/>
        <v>556.1</v>
      </c>
      <c r="AD3763" s="48">
        <f>(ROUND(AC3763-AC3755,1)/AC3755)</f>
        <v>0.29627039627039625</v>
      </c>
      <c r="AE3763" s="113"/>
      <c r="AF3763" s="60"/>
    </row>
    <row r="3764" spans="1:32">
      <c r="A3764" s="99" t="s">
        <v>846</v>
      </c>
      <c r="B3764" s="91"/>
      <c r="C3764" s="21" t="s">
        <v>4</v>
      </c>
      <c r="D3764" s="12">
        <v>65</v>
      </c>
      <c r="E3764" s="12">
        <v>0</v>
      </c>
      <c r="F3764" s="12">
        <v>0</v>
      </c>
      <c r="G3764" s="12">
        <v>0</v>
      </c>
      <c r="H3764" s="12">
        <v>130</v>
      </c>
      <c r="I3764" s="13">
        <v>40</v>
      </c>
      <c r="J3764" s="13">
        <v>40</v>
      </c>
      <c r="K3764" s="13">
        <v>42.5</v>
      </c>
      <c r="L3764" s="13">
        <v>42.5</v>
      </c>
      <c r="M3764" s="13">
        <v>0</v>
      </c>
      <c r="N3764" s="14">
        <f>D3764*$D$12</f>
        <v>78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169</v>
      </c>
      <c r="S3764" s="14">
        <f>(N3764/100)*(I3764*$I$12)+(N3764/100)*(J3764*$J$12)</f>
        <v>93.600000000000009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215.47499999999999</v>
      </c>
      <c r="X3764" s="14">
        <f t="shared" si="1177"/>
        <v>171.60000000000002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4"/>
        <v>384.47500000000002</v>
      </c>
      <c r="AC3764" s="15">
        <f t="shared" si="1183"/>
        <v>556.1</v>
      </c>
      <c r="AD3764" s="48">
        <f>(ROUND(AC3764-AC3755,1)/AC3755)</f>
        <v>0.29627039627039625</v>
      </c>
      <c r="AE3764" s="113"/>
      <c r="AF3764" s="60"/>
    </row>
    <row r="3765" spans="1:32">
      <c r="A3765" s="99" t="s">
        <v>847</v>
      </c>
      <c r="B3765" s="91"/>
      <c r="C3765" s="21" t="s">
        <v>327</v>
      </c>
      <c r="D3765" s="12">
        <v>130</v>
      </c>
      <c r="E3765" s="12">
        <v>0</v>
      </c>
      <c r="F3765" s="12">
        <v>0</v>
      </c>
      <c r="G3765" s="12">
        <v>0</v>
      </c>
      <c r="H3765" s="12">
        <v>0</v>
      </c>
      <c r="I3765" s="13">
        <v>40</v>
      </c>
      <c r="J3765" s="13">
        <v>40</v>
      </c>
      <c r="K3765" s="13">
        <v>0</v>
      </c>
      <c r="L3765" s="13">
        <v>0</v>
      </c>
      <c r="M3765" s="13">
        <v>70</v>
      </c>
      <c r="N3765" s="14">
        <f>D3765*$D$13</f>
        <v>169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380.25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7"/>
        <v>549.25</v>
      </c>
      <c r="Y3765" s="14">
        <f t="shared" si="1178"/>
        <v>0</v>
      </c>
      <c r="Z3765" s="14">
        <f t="shared" si="1179"/>
        <v>0</v>
      </c>
      <c r="AA3765" s="14">
        <f t="shared" si="1180"/>
        <v>0</v>
      </c>
      <c r="AB3765" s="14">
        <f t="shared" si="1184"/>
        <v>0</v>
      </c>
      <c r="AC3765" s="15">
        <f t="shared" si="1183"/>
        <v>549.29999999999995</v>
      </c>
      <c r="AD3765" s="48">
        <f>(ROUND(AC3765-AC3755,1)/AC3755)</f>
        <v>0.28041958041958043</v>
      </c>
      <c r="AE3765" s="113"/>
      <c r="AF3765" s="60"/>
    </row>
    <row r="3766" spans="1:32">
      <c r="A3766" s="99" t="s">
        <v>848</v>
      </c>
      <c r="B3766" s="91"/>
      <c r="C3766" s="21" t="s">
        <v>328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40</v>
      </c>
      <c r="J3766" s="13">
        <v>40</v>
      </c>
      <c r="K3766" s="13">
        <v>70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380.25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549.25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4"/>
        <v>0</v>
      </c>
      <c r="AC3766" s="15">
        <f t="shared" si="1183"/>
        <v>549.29999999999995</v>
      </c>
      <c r="AD3766" s="48">
        <f>(ROUND(AC3766-AC3755,1)/AC3755)</f>
        <v>0.28041958041958043</v>
      </c>
      <c r="AE3766" s="113"/>
      <c r="AF3766" s="60"/>
    </row>
    <row r="3767" spans="1:32">
      <c r="A3767" s="99"/>
      <c r="B3767" s="91"/>
      <c r="C3767" s="21" t="s">
        <v>329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40</v>
      </c>
      <c r="J3767" s="13">
        <v>40</v>
      </c>
      <c r="K3767" s="13">
        <v>0</v>
      </c>
      <c r="L3767" s="13">
        <v>70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380.25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549.25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4"/>
        <v>0</v>
      </c>
      <c r="AC3767" s="15">
        <f t="shared" si="1183"/>
        <v>549.29999999999995</v>
      </c>
      <c r="AD3767" s="48">
        <f>(ROUND(AC3767-AC3755,1)/AC3755)</f>
        <v>0.28041958041958043</v>
      </c>
      <c r="AE3767" s="113"/>
      <c r="AF3767" s="60"/>
    </row>
    <row r="3768" spans="1:32">
      <c r="A3768" s="99"/>
      <c r="B3768" s="91"/>
      <c r="C3768" s="21" t="s">
        <v>325</v>
      </c>
      <c r="D3768" s="12">
        <v>130</v>
      </c>
      <c r="E3768" s="12">
        <v>0</v>
      </c>
      <c r="F3768" s="12">
        <v>0</v>
      </c>
      <c r="G3768" s="12">
        <v>0</v>
      </c>
      <c r="H3768" s="12">
        <v>0</v>
      </c>
      <c r="I3768" s="13">
        <v>40</v>
      </c>
      <c r="J3768" s="13">
        <v>63</v>
      </c>
      <c r="K3768" s="13">
        <v>0</v>
      </c>
      <c r="L3768" s="13">
        <v>0</v>
      </c>
      <c r="M3768" s="13">
        <v>0</v>
      </c>
      <c r="N3768" s="14">
        <f>D3768*$D$16</f>
        <v>169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312.48099999999994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7"/>
        <v>481.48099999999994</v>
      </c>
      <c r="Y3768" s="14">
        <f t="shared" si="1178"/>
        <v>0</v>
      </c>
      <c r="Z3768" s="14">
        <f t="shared" si="1179"/>
        <v>0</v>
      </c>
      <c r="AA3768" s="14">
        <f t="shared" si="1180"/>
        <v>0</v>
      </c>
      <c r="AB3768" s="14">
        <f t="shared" si="1184"/>
        <v>0</v>
      </c>
      <c r="AC3768" s="15">
        <f t="shared" si="1183"/>
        <v>481.5</v>
      </c>
      <c r="AD3768" s="48">
        <f>(ROUND(AC3768-AC3755,1)/AC3755)</f>
        <v>0.12237762237762238</v>
      </c>
      <c r="AE3768" s="113"/>
      <c r="AF3768" s="60"/>
    </row>
    <row r="3769" spans="1:32">
      <c r="A3769" s="99"/>
      <c r="B3769" s="91"/>
      <c r="C3769" s="21" t="s">
        <v>326</v>
      </c>
      <c r="D3769" s="12">
        <v>130</v>
      </c>
      <c r="E3769" s="12">
        <v>0</v>
      </c>
      <c r="F3769" s="12">
        <v>0</v>
      </c>
      <c r="G3769" s="12">
        <v>0</v>
      </c>
      <c r="H3769" s="12">
        <v>0</v>
      </c>
      <c r="I3769" s="13">
        <v>63</v>
      </c>
      <c r="J3769" s="13">
        <v>40</v>
      </c>
      <c r="K3769" s="13">
        <v>0</v>
      </c>
      <c r="L3769" s="13">
        <v>0</v>
      </c>
      <c r="M3769" s="13">
        <v>0</v>
      </c>
      <c r="N3769" s="14">
        <f>D3769*$D$17</f>
        <v>169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312.48099999999994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7"/>
        <v>481.48099999999994</v>
      </c>
      <c r="Y3769" s="14">
        <f t="shared" si="1178"/>
        <v>0</v>
      </c>
      <c r="Z3769" s="14">
        <f t="shared" si="1179"/>
        <v>0</v>
      </c>
      <c r="AA3769" s="14">
        <f t="shared" si="1180"/>
        <v>0</v>
      </c>
      <c r="AB3769" s="14">
        <f t="shared" si="1184"/>
        <v>0</v>
      </c>
      <c r="AC3769" s="15">
        <f t="shared" si="1183"/>
        <v>481.5</v>
      </c>
      <c r="AD3769" s="48">
        <f>(ROUND(AC3769-AC3755,1)/AC3755)</f>
        <v>0.12237762237762238</v>
      </c>
      <c r="AE3769" s="113"/>
      <c r="AF3769" s="60"/>
    </row>
    <row r="3770" spans="1:32">
      <c r="A3770" s="106" t="s">
        <v>0</v>
      </c>
      <c r="B3770" s="92" t="s">
        <v>346</v>
      </c>
      <c r="C3770" s="50" t="s">
        <v>241</v>
      </c>
      <c r="D3770" s="11">
        <v>106</v>
      </c>
      <c r="E3770" s="11">
        <v>0</v>
      </c>
      <c r="F3770" s="11">
        <v>100</v>
      </c>
      <c r="G3770" s="11">
        <v>0</v>
      </c>
      <c r="H3770" s="11">
        <v>0</v>
      </c>
      <c r="I3770" s="51">
        <v>25</v>
      </c>
      <c r="J3770" s="51">
        <v>25</v>
      </c>
      <c r="K3770" s="51">
        <v>0</v>
      </c>
      <c r="L3770" s="51">
        <v>0</v>
      </c>
      <c r="M3770" s="51">
        <v>0</v>
      </c>
      <c r="N3770" s="52">
        <f>D3770*$D$3</f>
        <v>159</v>
      </c>
      <c r="O3770" s="52">
        <f>E3770*$E$3</f>
        <v>0</v>
      </c>
      <c r="P3770" s="52">
        <f>F3770*$F$3</f>
        <v>150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119.25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61"/>
        <v>278.25</v>
      </c>
      <c r="Y3770" s="52">
        <f t="shared" si="1162"/>
        <v>0</v>
      </c>
      <c r="Z3770" s="52">
        <f t="shared" si="1163"/>
        <v>150</v>
      </c>
      <c r="AA3770" s="52">
        <f t="shared" si="1164"/>
        <v>0</v>
      </c>
      <c r="AB3770" s="52">
        <f>R3770+W3770</f>
        <v>0</v>
      </c>
      <c r="AC3770" s="53">
        <f>ROUND(X3770+Y3770+Z3770+AA3770+AB3770,1)</f>
        <v>428.3</v>
      </c>
      <c r="AD3770" s="58"/>
      <c r="AE3770" s="113"/>
      <c r="AF3770" s="60"/>
    </row>
    <row r="3771" spans="1:32">
      <c r="A3771" s="99" t="s">
        <v>814</v>
      </c>
      <c r="B3771" s="93">
        <v>20</v>
      </c>
      <c r="C3771" s="21" t="s">
        <v>324</v>
      </c>
      <c r="D3771" s="12">
        <v>106</v>
      </c>
      <c r="E3771" s="12">
        <v>0</v>
      </c>
      <c r="F3771" s="12">
        <v>100</v>
      </c>
      <c r="G3771" s="12">
        <v>0</v>
      </c>
      <c r="H3771" s="12">
        <v>0</v>
      </c>
      <c r="I3771" s="13">
        <v>52</v>
      </c>
      <c r="J3771" s="13">
        <v>52</v>
      </c>
      <c r="K3771" s="13">
        <v>0</v>
      </c>
      <c r="L3771" s="13">
        <v>0</v>
      </c>
      <c r="M3771" s="13">
        <v>0</v>
      </c>
      <c r="N3771" s="14">
        <f>D3771*$D$4</f>
        <v>137.80000000000001</v>
      </c>
      <c r="O3771" s="14">
        <f>E3771*$E$4</f>
        <v>0</v>
      </c>
      <c r="P3771" s="14">
        <f>F3771*$F$4</f>
        <v>130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257.96160000000003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5">N3771+S3771</f>
        <v>395.76160000000004</v>
      </c>
      <c r="Y3771" s="14">
        <f t="shared" ref="Y3771:Y3784" si="1186">O3771+T3771</f>
        <v>0</v>
      </c>
      <c r="Z3771" s="14">
        <f t="shared" ref="Z3771:Z3784" si="1187">P3771+U3771</f>
        <v>130</v>
      </c>
      <c r="AA3771" s="14">
        <f t="shared" ref="AA3771:AA3784" si="1188">Q3771+V3771</f>
        <v>0</v>
      </c>
      <c r="AB3771" s="14">
        <f>R3771+W3771</f>
        <v>0</v>
      </c>
      <c r="AC3771" s="15">
        <f>ROUND(X3771+Y3771+Z3771+AA3771+AB3771,1)</f>
        <v>525.79999999999995</v>
      </c>
      <c r="AD3771" s="48">
        <f>(ROUND(AC3771-AC3770,1)/AC3770)</f>
        <v>0.22764417464394116</v>
      </c>
      <c r="AE3771" s="113"/>
      <c r="AF3771" s="60"/>
    </row>
    <row r="3772" spans="1:32">
      <c r="A3772" s="99" t="s">
        <v>815</v>
      </c>
      <c r="B3772" s="93">
        <v>0</v>
      </c>
      <c r="C3772" s="21" t="s">
        <v>849</v>
      </c>
      <c r="D3772" s="12">
        <v>106</v>
      </c>
      <c r="E3772" s="12">
        <v>0</v>
      </c>
      <c r="F3772" s="12">
        <v>100</v>
      </c>
      <c r="G3772" s="12">
        <v>0</v>
      </c>
      <c r="H3772" s="12">
        <v>0</v>
      </c>
      <c r="I3772" s="13">
        <v>25</v>
      </c>
      <c r="J3772" s="13">
        <v>25</v>
      </c>
      <c r="K3772" s="13">
        <v>0</v>
      </c>
      <c r="L3772" s="13">
        <v>0</v>
      </c>
      <c r="M3772" s="13">
        <v>0</v>
      </c>
      <c r="N3772" s="14">
        <f>D3772*$D$5</f>
        <v>148.39999999999998</v>
      </c>
      <c r="O3772" s="14">
        <f>E3772*$E$5</f>
        <v>0</v>
      </c>
      <c r="P3772" s="14">
        <f>F3772*$F$5</f>
        <v>140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111.29999999999998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5"/>
        <v>259.69999999999993</v>
      </c>
      <c r="Y3772" s="14">
        <f t="shared" si="1186"/>
        <v>0</v>
      </c>
      <c r="Z3772" s="14">
        <f t="shared" si="1187"/>
        <v>140</v>
      </c>
      <c r="AA3772" s="14">
        <f t="shared" si="1188"/>
        <v>0</v>
      </c>
      <c r="AB3772" s="14">
        <f>R3772+W3772</f>
        <v>0</v>
      </c>
      <c r="AC3772" s="15">
        <f t="shared" ref="AC3772:AC3784" si="1189">ROUND(X3772+Y3772+Z3772+AA3772+AB3772,1)</f>
        <v>399.7</v>
      </c>
      <c r="AD3772" s="48">
        <f>(ROUND(AC3772-AC3770,1)/AC3770)</f>
        <v>-6.6775624562222746E-2</v>
      </c>
      <c r="AE3772" s="113"/>
      <c r="AF3772" s="60"/>
    </row>
    <row r="3773" spans="1:32">
      <c r="A3773" s="99" t="s">
        <v>816</v>
      </c>
      <c r="B3773" s="93">
        <v>0</v>
      </c>
      <c r="C3773" s="21" t="s">
        <v>337</v>
      </c>
      <c r="D3773" s="12">
        <v>106</v>
      </c>
      <c r="E3773" s="12">
        <v>0</v>
      </c>
      <c r="F3773" s="12">
        <v>100</v>
      </c>
      <c r="G3773" s="12">
        <v>0</v>
      </c>
      <c r="H3773" s="12">
        <v>0</v>
      </c>
      <c r="I3773" s="13">
        <v>25</v>
      </c>
      <c r="J3773" s="13">
        <v>25</v>
      </c>
      <c r="K3773" s="13">
        <v>0</v>
      </c>
      <c r="L3773" s="13">
        <v>0</v>
      </c>
      <c r="M3773" s="13">
        <v>0</v>
      </c>
      <c r="N3773" s="14">
        <f>D3773*$D$6</f>
        <v>148.39999999999998</v>
      </c>
      <c r="O3773" s="14">
        <f>E3773*$E$6</f>
        <v>0</v>
      </c>
      <c r="P3773" s="14">
        <f>F3773*$F$6</f>
        <v>140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111.29999999999998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5"/>
        <v>259.69999999999993</v>
      </c>
      <c r="Y3773" s="14">
        <f t="shared" si="1186"/>
        <v>0</v>
      </c>
      <c r="Z3773" s="14">
        <f t="shared" si="1187"/>
        <v>140</v>
      </c>
      <c r="AA3773" s="14">
        <f t="shared" si="1188"/>
        <v>0</v>
      </c>
      <c r="AB3773" s="14">
        <f t="shared" ref="AB3773:AB3784" si="1190">R3773+W3773</f>
        <v>0</v>
      </c>
      <c r="AC3773" s="15">
        <f t="shared" si="1189"/>
        <v>399.7</v>
      </c>
      <c r="AD3773" s="48">
        <f>(ROUND(AC3773-AC3770,1)/AC3770)</f>
        <v>-6.6775624562222746E-2</v>
      </c>
      <c r="AE3773" s="113" t="s">
        <v>813</v>
      </c>
      <c r="AF3773" s="60"/>
    </row>
    <row r="3774" spans="1:32">
      <c r="A3774" s="99" t="s">
        <v>817</v>
      </c>
      <c r="B3774" s="93">
        <v>0</v>
      </c>
      <c r="C3774" s="21" t="s">
        <v>338</v>
      </c>
      <c r="D3774" s="12">
        <v>106</v>
      </c>
      <c r="E3774" s="12">
        <v>0</v>
      </c>
      <c r="F3774" s="12">
        <v>100</v>
      </c>
      <c r="G3774" s="12">
        <v>0</v>
      </c>
      <c r="H3774" s="12">
        <v>0</v>
      </c>
      <c r="I3774" s="13">
        <v>25</v>
      </c>
      <c r="J3774" s="13">
        <v>25</v>
      </c>
      <c r="K3774" s="13">
        <v>0</v>
      </c>
      <c r="L3774" s="13">
        <v>0</v>
      </c>
      <c r="M3774" s="13">
        <v>0</v>
      </c>
      <c r="N3774" s="14">
        <f>D3774*$D$7</f>
        <v>148.39999999999998</v>
      </c>
      <c r="O3774" s="14">
        <f>E3774*$E$7</f>
        <v>0</v>
      </c>
      <c r="P3774" s="14">
        <f>F3774*$F$7</f>
        <v>140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111.29999999999998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5"/>
        <v>259.69999999999993</v>
      </c>
      <c r="Y3774" s="14">
        <f t="shared" si="1186"/>
        <v>0</v>
      </c>
      <c r="Z3774" s="14">
        <f t="shared" si="1187"/>
        <v>140</v>
      </c>
      <c r="AA3774" s="14">
        <f t="shared" si="1188"/>
        <v>0</v>
      </c>
      <c r="AB3774" s="14">
        <f t="shared" si="1190"/>
        <v>0</v>
      </c>
      <c r="AC3774" s="15">
        <f t="shared" si="1189"/>
        <v>399.7</v>
      </c>
      <c r="AD3774" s="48">
        <f>(ROUND(AC3774-AC3770,1)/AC3770)</f>
        <v>-6.6775624562222746E-2</v>
      </c>
      <c r="AE3774" s="113"/>
      <c r="AF3774" s="60"/>
    </row>
    <row r="3775" spans="1:32">
      <c r="A3775" s="99" t="s">
        <v>666</v>
      </c>
      <c r="B3775" s="93"/>
      <c r="C3775" s="21" t="s">
        <v>339</v>
      </c>
      <c r="D3775" s="12">
        <v>106</v>
      </c>
      <c r="E3775" s="12">
        <v>0</v>
      </c>
      <c r="F3775" s="12">
        <v>100</v>
      </c>
      <c r="G3775" s="12">
        <v>0</v>
      </c>
      <c r="H3775" s="12">
        <v>0</v>
      </c>
      <c r="I3775" s="13">
        <v>25</v>
      </c>
      <c r="J3775" s="13">
        <v>25</v>
      </c>
      <c r="K3775" s="13">
        <v>0</v>
      </c>
      <c r="L3775" s="13">
        <v>0</v>
      </c>
      <c r="M3775" s="13">
        <v>0</v>
      </c>
      <c r="N3775" s="14">
        <f>D3775*$D$8</f>
        <v>148.39999999999998</v>
      </c>
      <c r="O3775" s="14">
        <f>E3775*$E$8</f>
        <v>0</v>
      </c>
      <c r="P3775" s="14">
        <f>F3775*$F$8</f>
        <v>140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111.29999999999998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5"/>
        <v>259.69999999999993</v>
      </c>
      <c r="Y3775" s="14">
        <f t="shared" si="1186"/>
        <v>0</v>
      </c>
      <c r="Z3775" s="14">
        <f t="shared" si="1187"/>
        <v>140</v>
      </c>
      <c r="AA3775" s="14">
        <f t="shared" si="1188"/>
        <v>0</v>
      </c>
      <c r="AB3775" s="14">
        <f t="shared" si="1190"/>
        <v>0</v>
      </c>
      <c r="AC3775" s="15">
        <f t="shared" si="1189"/>
        <v>399.7</v>
      </c>
      <c r="AD3775" s="48">
        <f>(ROUND(AC3775-AC3770,1)/AC3770)</f>
        <v>-6.6775624562222746E-2</v>
      </c>
      <c r="AE3775" s="113"/>
      <c r="AF3775" s="60"/>
    </row>
    <row r="3776" spans="1:32">
      <c r="A3776" s="99" t="s">
        <v>605</v>
      </c>
      <c r="B3776" s="93"/>
      <c r="C3776" s="21" t="s">
        <v>1</v>
      </c>
      <c r="D3776" s="12">
        <v>53</v>
      </c>
      <c r="E3776" s="12">
        <v>206</v>
      </c>
      <c r="F3776" s="12">
        <v>0</v>
      </c>
      <c r="G3776" s="12">
        <v>0</v>
      </c>
      <c r="H3776" s="12">
        <v>0</v>
      </c>
      <c r="I3776" s="13">
        <v>25</v>
      </c>
      <c r="J3776" s="13">
        <v>25</v>
      </c>
      <c r="K3776" s="13">
        <v>43</v>
      </c>
      <c r="L3776" s="13">
        <v>0</v>
      </c>
      <c r="M3776" s="13">
        <v>0</v>
      </c>
      <c r="N3776" s="14">
        <f>D3776*$D$9</f>
        <v>63.599999999999994</v>
      </c>
      <c r="O3776" s="14">
        <f>E3776*$E$9</f>
        <v>267.8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47.699999999999996</v>
      </c>
      <c r="T3776" s="14">
        <f>(O3776/100)*(K3776*$K$9)</f>
        <v>172.73099999999999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5"/>
        <v>111.29999999999998</v>
      </c>
      <c r="Y3776" s="14">
        <f t="shared" si="1186"/>
        <v>440.53100000000001</v>
      </c>
      <c r="Z3776" s="14">
        <f t="shared" si="1187"/>
        <v>0</v>
      </c>
      <c r="AA3776" s="14">
        <f t="shared" si="1188"/>
        <v>0</v>
      </c>
      <c r="AB3776" s="14">
        <f t="shared" si="1190"/>
        <v>0</v>
      </c>
      <c r="AC3776" s="15">
        <f t="shared" si="1189"/>
        <v>551.79999999999995</v>
      </c>
      <c r="AD3776" s="48">
        <f>(ROUND(AC3776-AC3770,1)/AC3770)</f>
        <v>0.28834928788232544</v>
      </c>
      <c r="AE3776" s="113"/>
      <c r="AF3776" s="60"/>
    </row>
    <row r="3777" spans="1:32">
      <c r="A3777" s="99" t="s">
        <v>844</v>
      </c>
      <c r="B3777" s="93"/>
      <c r="C3777" s="21" t="s">
        <v>2</v>
      </c>
      <c r="D3777" s="12">
        <v>53</v>
      </c>
      <c r="E3777" s="12">
        <v>0</v>
      </c>
      <c r="F3777" s="12">
        <v>206</v>
      </c>
      <c r="G3777" s="12">
        <v>0</v>
      </c>
      <c r="H3777" s="12">
        <v>0</v>
      </c>
      <c r="I3777" s="13">
        <v>25</v>
      </c>
      <c r="J3777" s="13">
        <v>25</v>
      </c>
      <c r="K3777" s="13">
        <v>21.5</v>
      </c>
      <c r="L3777" s="13">
        <v>21.5</v>
      </c>
      <c r="M3777" s="13">
        <v>0</v>
      </c>
      <c r="N3777" s="14">
        <f>D3777*$D$10</f>
        <v>63.599999999999994</v>
      </c>
      <c r="O3777" s="14">
        <f>E3777*$E$10</f>
        <v>0</v>
      </c>
      <c r="P3777" s="14">
        <f>F3777*$F$10</f>
        <v>267.8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47.699999999999996</v>
      </c>
      <c r="T3777" s="14">
        <f>(O3777/100)*(K3777*$J$10)</f>
        <v>0</v>
      </c>
      <c r="U3777" s="14">
        <f>(P3777/100)*(K3777*$K$10)+(P3777/100)*(L3777*$L$10)</f>
        <v>172.73099999999999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5"/>
        <v>111.29999999999998</v>
      </c>
      <c r="Y3777" s="14">
        <f t="shared" si="1186"/>
        <v>0</v>
      </c>
      <c r="Z3777" s="14">
        <f t="shared" si="1187"/>
        <v>440.53100000000001</v>
      </c>
      <c r="AA3777" s="14">
        <f t="shared" si="1188"/>
        <v>0</v>
      </c>
      <c r="AB3777" s="14">
        <f t="shared" si="1190"/>
        <v>0</v>
      </c>
      <c r="AC3777" s="15">
        <f t="shared" si="1189"/>
        <v>551.79999999999995</v>
      </c>
      <c r="AD3777" s="48">
        <f>(ROUND(AC3777-AC3770,1)/AC3770)</f>
        <v>0.28834928788232544</v>
      </c>
      <c r="AE3777" s="113"/>
      <c r="AF3777" s="60"/>
    </row>
    <row r="3778" spans="1:32">
      <c r="A3778" s="99" t="s">
        <v>845</v>
      </c>
      <c r="B3778" s="93"/>
      <c r="C3778" s="21" t="s">
        <v>3</v>
      </c>
      <c r="D3778" s="12">
        <v>53</v>
      </c>
      <c r="E3778" s="12">
        <v>0</v>
      </c>
      <c r="F3778" s="12">
        <v>0</v>
      </c>
      <c r="G3778" s="12">
        <v>206</v>
      </c>
      <c r="H3778" s="12">
        <v>0</v>
      </c>
      <c r="I3778" s="13">
        <v>25</v>
      </c>
      <c r="J3778" s="13">
        <v>25</v>
      </c>
      <c r="K3778" s="13">
        <v>0</v>
      </c>
      <c r="L3778" s="13">
        <v>43</v>
      </c>
      <c r="M3778" s="13">
        <v>0</v>
      </c>
      <c r="N3778" s="14">
        <f>D3778*$D$11</f>
        <v>63.599999999999994</v>
      </c>
      <c r="O3778" s="14">
        <f>E3778*$E$11</f>
        <v>0</v>
      </c>
      <c r="P3778" s="14">
        <f>F3778*$F$11</f>
        <v>0</v>
      </c>
      <c r="Q3778" s="14">
        <f>G3778*$G$11</f>
        <v>267.8</v>
      </c>
      <c r="R3778" s="14">
        <f>H3778*$H$11</f>
        <v>0</v>
      </c>
      <c r="S3778" s="14">
        <f>(N3778/100)*(I3778*$I$11)+(N3778/100)*(J3778*$J$11)</f>
        <v>47.699999999999996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172.73099999999999</v>
      </c>
      <c r="W3778" s="14">
        <f>(R3778/100)*(K3778*$K$11)+(R3778/100)*(L3778*$L$11)</f>
        <v>0</v>
      </c>
      <c r="X3778" s="14">
        <f t="shared" si="1185"/>
        <v>111.29999999999998</v>
      </c>
      <c r="Y3778" s="14">
        <f t="shared" si="1186"/>
        <v>0</v>
      </c>
      <c r="Z3778" s="14">
        <f t="shared" si="1187"/>
        <v>0</v>
      </c>
      <c r="AA3778" s="14">
        <f t="shared" si="1188"/>
        <v>440.53100000000001</v>
      </c>
      <c r="AB3778" s="14">
        <f t="shared" si="1190"/>
        <v>0</v>
      </c>
      <c r="AC3778" s="15">
        <f t="shared" si="1189"/>
        <v>551.79999999999995</v>
      </c>
      <c r="AD3778" s="48">
        <f>(ROUND(AC3778-AC3770,1)/AC3770)</f>
        <v>0.28834928788232544</v>
      </c>
      <c r="AE3778" s="113"/>
      <c r="AF3778" s="60"/>
    </row>
    <row r="3779" spans="1:32">
      <c r="A3779" s="99" t="s">
        <v>846</v>
      </c>
      <c r="B3779" s="93"/>
      <c r="C3779" s="21" t="s">
        <v>4</v>
      </c>
      <c r="D3779" s="12">
        <v>53</v>
      </c>
      <c r="E3779" s="12">
        <v>0</v>
      </c>
      <c r="F3779" s="12">
        <v>0</v>
      </c>
      <c r="G3779" s="12">
        <v>0</v>
      </c>
      <c r="H3779" s="12">
        <v>206</v>
      </c>
      <c r="I3779" s="13">
        <v>25</v>
      </c>
      <c r="J3779" s="13">
        <v>25</v>
      </c>
      <c r="K3779" s="13">
        <v>21.5</v>
      </c>
      <c r="L3779" s="13">
        <v>21.5</v>
      </c>
      <c r="M3779" s="13">
        <v>0</v>
      </c>
      <c r="N3779" s="14">
        <f>D3779*$D$12</f>
        <v>63.599999999999994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267.8</v>
      </c>
      <c r="S3779" s="14">
        <f>(N3779/100)*(I3779*$I$12)+(N3779/100)*(J3779*$J$12)</f>
        <v>47.699999999999996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172.73099999999999</v>
      </c>
      <c r="X3779" s="14">
        <f t="shared" si="1185"/>
        <v>111.29999999999998</v>
      </c>
      <c r="Y3779" s="14">
        <f t="shared" si="1186"/>
        <v>0</v>
      </c>
      <c r="Z3779" s="14">
        <f t="shared" si="1187"/>
        <v>0</v>
      </c>
      <c r="AA3779" s="14">
        <f t="shared" si="1188"/>
        <v>0</v>
      </c>
      <c r="AB3779" s="14">
        <f t="shared" si="1190"/>
        <v>440.53100000000001</v>
      </c>
      <c r="AC3779" s="15">
        <f t="shared" si="1189"/>
        <v>551.79999999999995</v>
      </c>
      <c r="AD3779" s="48">
        <f>(ROUND(AC3779-AC3770,1)/AC3770)</f>
        <v>0.28834928788232544</v>
      </c>
      <c r="AE3779" s="113"/>
      <c r="AF3779" s="60"/>
    </row>
    <row r="3780" spans="1:32">
      <c r="A3780" s="99" t="s">
        <v>847</v>
      </c>
      <c r="B3780" s="93"/>
      <c r="C3780" s="21" t="s">
        <v>327</v>
      </c>
      <c r="D3780" s="12">
        <v>106</v>
      </c>
      <c r="E3780" s="12">
        <v>0</v>
      </c>
      <c r="F3780" s="12">
        <v>100</v>
      </c>
      <c r="G3780" s="12">
        <v>0</v>
      </c>
      <c r="H3780" s="12">
        <v>0</v>
      </c>
      <c r="I3780" s="13">
        <v>25</v>
      </c>
      <c r="J3780" s="13">
        <v>25</v>
      </c>
      <c r="K3780" s="13">
        <v>0</v>
      </c>
      <c r="L3780" s="13">
        <v>0</v>
      </c>
      <c r="M3780" s="13">
        <v>44</v>
      </c>
      <c r="N3780" s="14">
        <f>D3780*$D$13</f>
        <v>137.80000000000001</v>
      </c>
      <c r="O3780" s="14">
        <f>E3780*$E$13</f>
        <v>0</v>
      </c>
      <c r="P3780" s="14">
        <f>F3780*$F$13</f>
        <v>130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194.298</v>
      </c>
      <c r="T3780" s="14">
        <f>(O3780/100)*(K3780*$K$13)+(O3780/100)*(M3780*$M$13)</f>
        <v>0</v>
      </c>
      <c r="U3780" s="14">
        <f>(P3780/100)*(K3780*$K$13)+(P3780/100)*(L3780*$L$13)+(P3780/100)*(M3780*$M$13)</f>
        <v>85.8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5"/>
        <v>332.09800000000001</v>
      </c>
      <c r="Y3780" s="14">
        <f t="shared" si="1186"/>
        <v>0</v>
      </c>
      <c r="Z3780" s="14">
        <f t="shared" si="1187"/>
        <v>215.8</v>
      </c>
      <c r="AA3780" s="14">
        <f t="shared" si="1188"/>
        <v>0</v>
      </c>
      <c r="AB3780" s="14">
        <f t="shared" si="1190"/>
        <v>0</v>
      </c>
      <c r="AC3780" s="15">
        <f t="shared" si="1189"/>
        <v>547.9</v>
      </c>
      <c r="AD3780" s="48">
        <f>(ROUND(AC3780-AC3770,1)/AC3770)</f>
        <v>0.27924352089656779</v>
      </c>
      <c r="AE3780" s="113"/>
      <c r="AF3780" s="60"/>
    </row>
    <row r="3781" spans="1:32">
      <c r="A3781" s="99" t="s">
        <v>848</v>
      </c>
      <c r="B3781" s="93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25</v>
      </c>
      <c r="J3781" s="13">
        <v>25</v>
      </c>
      <c r="K3781" s="13">
        <v>84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365.82000000000005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5"/>
        <v>547.82000000000005</v>
      </c>
      <c r="Y3781" s="14">
        <f t="shared" si="1186"/>
        <v>0</v>
      </c>
      <c r="Z3781" s="14">
        <f t="shared" si="1187"/>
        <v>0</v>
      </c>
      <c r="AA3781" s="14">
        <f t="shared" si="1188"/>
        <v>0</v>
      </c>
      <c r="AB3781" s="14">
        <f t="shared" si="1190"/>
        <v>0</v>
      </c>
      <c r="AC3781" s="15">
        <f t="shared" si="1189"/>
        <v>547.79999999999995</v>
      </c>
      <c r="AD3781" s="48">
        <f>(ROUND(AC3781-AC3770,1)/AC3770)</f>
        <v>0.27901003969180482</v>
      </c>
      <c r="AE3781" s="113"/>
      <c r="AF3781" s="60"/>
    </row>
    <row r="3782" spans="1:32">
      <c r="A3782" s="99"/>
      <c r="B3782" s="93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25</v>
      </c>
      <c r="J3782" s="13">
        <v>25</v>
      </c>
      <c r="K3782" s="13">
        <v>0</v>
      </c>
      <c r="L3782" s="13">
        <v>84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365.82000000000005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5"/>
        <v>547.82000000000005</v>
      </c>
      <c r="Y3782" s="14">
        <f t="shared" si="1186"/>
        <v>0</v>
      </c>
      <c r="Z3782" s="14">
        <f t="shared" si="1187"/>
        <v>0</v>
      </c>
      <c r="AA3782" s="14">
        <f t="shared" si="1188"/>
        <v>0</v>
      </c>
      <c r="AB3782" s="14">
        <f t="shared" si="1190"/>
        <v>0</v>
      </c>
      <c r="AC3782" s="15">
        <f t="shared" si="1189"/>
        <v>547.79999999999995</v>
      </c>
      <c r="AD3782" s="48">
        <f>(ROUND(AC3782-AC3770,1)/AC3770)</f>
        <v>0.27901003969180482</v>
      </c>
      <c r="AE3782" s="113"/>
      <c r="AF3782" s="60"/>
    </row>
    <row r="3783" spans="1:32">
      <c r="A3783" s="99"/>
      <c r="B3783" s="93"/>
      <c r="C3783" s="21" t="s">
        <v>325</v>
      </c>
      <c r="D3783" s="12">
        <v>106</v>
      </c>
      <c r="E3783" s="12">
        <v>0</v>
      </c>
      <c r="F3783" s="12">
        <v>100</v>
      </c>
      <c r="G3783" s="12">
        <v>0</v>
      </c>
      <c r="H3783" s="12">
        <v>0</v>
      </c>
      <c r="I3783" s="13">
        <v>25</v>
      </c>
      <c r="J3783" s="13">
        <v>64</v>
      </c>
      <c r="K3783" s="13">
        <v>0</v>
      </c>
      <c r="L3783" s="13">
        <v>0</v>
      </c>
      <c r="M3783" s="13">
        <v>0</v>
      </c>
      <c r="N3783" s="14">
        <f>D3783*$D$16</f>
        <v>137.80000000000001</v>
      </c>
      <c r="O3783" s="14">
        <f>E3783*$E$16</f>
        <v>0</v>
      </c>
      <c r="P3783" s="14">
        <f>F3783*$F$16</f>
        <v>130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237.29160000000002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5"/>
        <v>375.09160000000003</v>
      </c>
      <c r="Y3783" s="14">
        <f t="shared" si="1186"/>
        <v>0</v>
      </c>
      <c r="Z3783" s="14">
        <f t="shared" si="1187"/>
        <v>130</v>
      </c>
      <c r="AA3783" s="14">
        <f t="shared" si="1188"/>
        <v>0</v>
      </c>
      <c r="AB3783" s="14">
        <f t="shared" si="1190"/>
        <v>0</v>
      </c>
      <c r="AC3783" s="15">
        <f t="shared" si="1189"/>
        <v>505.1</v>
      </c>
      <c r="AD3783" s="48">
        <f>(ROUND(AC3783-AC3770,1)/AC3770)</f>
        <v>0.17931356525799672</v>
      </c>
      <c r="AE3783" s="113"/>
      <c r="AF3783" s="60"/>
    </row>
    <row r="3784" spans="1:32">
      <c r="A3784" s="99"/>
      <c r="B3784" s="93"/>
      <c r="C3784" s="21" t="s">
        <v>326</v>
      </c>
      <c r="D3784" s="12">
        <v>106</v>
      </c>
      <c r="E3784" s="12">
        <v>0</v>
      </c>
      <c r="F3784" s="12">
        <v>100</v>
      </c>
      <c r="G3784" s="12">
        <v>0</v>
      </c>
      <c r="H3784" s="12">
        <v>0</v>
      </c>
      <c r="I3784" s="13">
        <v>64</v>
      </c>
      <c r="J3784" s="13">
        <v>25</v>
      </c>
      <c r="K3784" s="13">
        <v>0</v>
      </c>
      <c r="L3784" s="13">
        <v>0</v>
      </c>
      <c r="M3784" s="13">
        <v>0</v>
      </c>
      <c r="N3784" s="14">
        <f>D3784*$D$17</f>
        <v>137.80000000000001</v>
      </c>
      <c r="O3784" s="14">
        <f>E3784*$E$17</f>
        <v>0</v>
      </c>
      <c r="P3784" s="14">
        <f>F3784*$F$17</f>
        <v>130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237.29160000000002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5"/>
        <v>375.09160000000003</v>
      </c>
      <c r="Y3784" s="14">
        <f t="shared" si="1186"/>
        <v>0</v>
      </c>
      <c r="Z3784" s="14">
        <f t="shared" si="1187"/>
        <v>130</v>
      </c>
      <c r="AA3784" s="14">
        <f t="shared" si="1188"/>
        <v>0</v>
      </c>
      <c r="AB3784" s="14">
        <f t="shared" si="1190"/>
        <v>0</v>
      </c>
      <c r="AC3784" s="15">
        <f t="shared" si="1189"/>
        <v>505.1</v>
      </c>
      <c r="AD3784" s="48">
        <f>(ROUND(AC3784-AC3770,1)/AC3770)</f>
        <v>0.17931356525799672</v>
      </c>
      <c r="AE3784" s="113"/>
      <c r="AF3784" s="60"/>
    </row>
    <row r="3785" spans="1:32">
      <c r="A3785" s="107"/>
      <c r="B3785" s="156" t="s">
        <v>434</v>
      </c>
      <c r="C3785" s="156"/>
      <c r="D3785" s="156"/>
      <c r="E3785" s="156"/>
      <c r="F3785" s="156"/>
      <c r="G3785" s="156"/>
      <c r="H3785" s="156"/>
      <c r="I3785" s="156"/>
      <c r="J3785" s="156"/>
      <c r="K3785" s="156"/>
      <c r="L3785" s="156"/>
      <c r="M3785" s="156"/>
      <c r="N3785" s="156"/>
      <c r="O3785" s="156"/>
      <c r="P3785" s="156"/>
      <c r="Q3785" s="156"/>
      <c r="R3785" s="156"/>
      <c r="S3785" s="156"/>
      <c r="T3785" s="156"/>
      <c r="U3785" s="156"/>
      <c r="V3785" s="156"/>
      <c r="W3785" s="156"/>
      <c r="X3785" s="156"/>
      <c r="Y3785" s="156"/>
      <c r="Z3785" s="156"/>
      <c r="AA3785" s="156"/>
      <c r="AB3785" s="156"/>
      <c r="AC3785" s="18">
        <v>500</v>
      </c>
      <c r="AD3785" s="18"/>
      <c r="AE3785" s="113"/>
      <c r="AF3785" s="60"/>
    </row>
    <row r="3786" spans="1:32">
      <c r="A3786" s="106" t="s">
        <v>0</v>
      </c>
      <c r="B3786" s="87" t="s">
        <v>227</v>
      </c>
      <c r="C3786" s="21" t="s">
        <v>243</v>
      </c>
      <c r="D3786" s="12">
        <v>114</v>
      </c>
      <c r="E3786" s="12">
        <v>0</v>
      </c>
      <c r="F3786" s="12">
        <v>0</v>
      </c>
      <c r="G3786" s="12">
        <v>0</v>
      </c>
      <c r="H3786" s="12">
        <v>0</v>
      </c>
      <c r="I3786" s="13">
        <v>60</v>
      </c>
      <c r="J3786" s="13">
        <v>20</v>
      </c>
      <c r="K3786" s="13">
        <v>0</v>
      </c>
      <c r="L3786" s="13">
        <v>0</v>
      </c>
      <c r="M3786" s="13">
        <v>0</v>
      </c>
      <c r="N3786" s="14">
        <f>D3786*$D$3</f>
        <v>171</v>
      </c>
      <c r="O3786" s="14">
        <f>E3786*$E$3</f>
        <v>0</v>
      </c>
      <c r="P3786" s="14">
        <f>F3786*$F$3</f>
        <v>0</v>
      </c>
      <c r="Q3786" s="14">
        <f>G3786*$G$3</f>
        <v>0</v>
      </c>
      <c r="R3786" s="14">
        <f>H3786*$H$3</f>
        <v>0</v>
      </c>
      <c r="S3786" s="14">
        <f>(N3786/100)*(I3786*$I$3)+(N3786/100)*(J3786*$J$3)</f>
        <v>205.2</v>
      </c>
      <c r="T3786" s="14">
        <f>(O3786/100)*(K3786*$K$3)</f>
        <v>0</v>
      </c>
      <c r="U3786" s="14">
        <f>(P3786/100)*(K3786*$K$3)+(P3786/100)*(L3786*$L$3)</f>
        <v>0</v>
      </c>
      <c r="V3786" s="14">
        <f>(Q3786/100)*(L3786*$L$3)</f>
        <v>0</v>
      </c>
      <c r="W3786" s="14">
        <f>(R3786/100)*(K3786*$K$3)+(R3786/100)*(L3786*$L$3)</f>
        <v>0</v>
      </c>
      <c r="X3786" s="14">
        <f t="shared" ref="X3786:AB3788" si="1191">N3786+S3786</f>
        <v>376.2</v>
      </c>
      <c r="Y3786" s="14">
        <f t="shared" si="1191"/>
        <v>0</v>
      </c>
      <c r="Z3786" s="14">
        <f t="shared" si="1191"/>
        <v>0</v>
      </c>
      <c r="AA3786" s="14">
        <f t="shared" si="1191"/>
        <v>0</v>
      </c>
      <c r="AB3786" s="14">
        <f t="shared" si="1191"/>
        <v>0</v>
      </c>
      <c r="AC3786" s="15">
        <f>ROUND(X3786+Y3786+Z3786+AA3786+AB3786,1)</f>
        <v>376.2</v>
      </c>
      <c r="AD3786" s="48">
        <v>0</v>
      </c>
      <c r="AE3786" s="113"/>
      <c r="AF3786" s="60"/>
    </row>
    <row r="3787" spans="1:32">
      <c r="A3787" s="99" t="s">
        <v>814</v>
      </c>
      <c r="B3787" s="87">
        <v>14</v>
      </c>
      <c r="C3787" s="21" t="s">
        <v>324</v>
      </c>
      <c r="D3787" s="12">
        <v>114</v>
      </c>
      <c r="E3787" s="12">
        <v>0</v>
      </c>
      <c r="F3787" s="12">
        <v>0</v>
      </c>
      <c r="G3787" s="12">
        <v>0</v>
      </c>
      <c r="H3787" s="12">
        <v>0</v>
      </c>
      <c r="I3787" s="13">
        <v>75</v>
      </c>
      <c r="J3787" s="13">
        <v>35</v>
      </c>
      <c r="K3787" s="13">
        <v>0</v>
      </c>
      <c r="L3787" s="13">
        <v>0</v>
      </c>
      <c r="M3787" s="13">
        <v>0</v>
      </c>
      <c r="N3787" s="14">
        <f>D3787*$D$4</f>
        <v>148.20000000000002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0</v>
      </c>
      <c r="S3787" s="14">
        <f>(N3787/100)*(I3787*$I$4)+(N3787/100)*(J3787*$J$4)</f>
        <v>293.43600000000004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0</v>
      </c>
      <c r="X3787" s="14">
        <f t="shared" si="1191"/>
        <v>441.63600000000008</v>
      </c>
      <c r="Y3787" s="14">
        <f t="shared" si="1191"/>
        <v>0</v>
      </c>
      <c r="Z3787" s="14">
        <f t="shared" si="1191"/>
        <v>0</v>
      </c>
      <c r="AA3787" s="14">
        <f t="shared" si="1191"/>
        <v>0</v>
      </c>
      <c r="AB3787" s="14">
        <f t="shared" si="1191"/>
        <v>0</v>
      </c>
      <c r="AC3787" s="15">
        <f>ROUND(X3787+Y3787+Z3787+AA3787+AB3787,1)</f>
        <v>441.6</v>
      </c>
      <c r="AD3787" s="48">
        <f>(ROUND(AC3787-AC3786,1)/AC3786)</f>
        <v>0.17384370015948966</v>
      </c>
      <c r="AE3787" s="113"/>
      <c r="AF3787" s="60"/>
    </row>
    <row r="3788" spans="1:32">
      <c r="A3788" s="99" t="s">
        <v>815</v>
      </c>
      <c r="B3788" s="87">
        <v>20</v>
      </c>
      <c r="C3788" s="21" t="s">
        <v>849</v>
      </c>
      <c r="D3788" s="12">
        <v>114</v>
      </c>
      <c r="E3788" s="12">
        <v>0</v>
      </c>
      <c r="F3788" s="12">
        <v>0</v>
      </c>
      <c r="G3788" s="12">
        <v>0</v>
      </c>
      <c r="H3788" s="12">
        <v>0</v>
      </c>
      <c r="I3788" s="13">
        <v>60</v>
      </c>
      <c r="J3788" s="13">
        <v>20</v>
      </c>
      <c r="K3788" s="13">
        <v>0</v>
      </c>
      <c r="L3788" s="13">
        <v>0</v>
      </c>
      <c r="M3788" s="13">
        <v>0</v>
      </c>
      <c r="N3788" s="14">
        <f>D3788*$D$5</f>
        <v>159.6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0</v>
      </c>
      <c r="S3788" s="14">
        <f>(N3788/100)*(I3788*$I$5)+(N3788/100)*(J3788*$J$5)</f>
        <v>191.51999999999998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0</v>
      </c>
      <c r="X3788" s="14">
        <f t="shared" si="1191"/>
        <v>351.12</v>
      </c>
      <c r="Y3788" s="14">
        <f t="shared" si="1191"/>
        <v>0</v>
      </c>
      <c r="Z3788" s="14">
        <f t="shared" si="1191"/>
        <v>0</v>
      </c>
      <c r="AA3788" s="14">
        <f t="shared" si="1191"/>
        <v>0</v>
      </c>
      <c r="AB3788" s="14">
        <f t="shared" si="1191"/>
        <v>0</v>
      </c>
      <c r="AC3788" s="15">
        <f t="shared" ref="AC3788:AC3800" si="1192">ROUND(X3788+Y3788+Z3788+AA3788+AB3788,1)</f>
        <v>351.1</v>
      </c>
      <c r="AD3788" s="48">
        <f>(ROUND(AC3788-AC3786,1)/AC3786)</f>
        <v>-6.6719829877724623E-2</v>
      </c>
      <c r="AE3788" s="113" t="s">
        <v>813</v>
      </c>
      <c r="AF3788" s="60"/>
    </row>
    <row r="3789" spans="1:32">
      <c r="A3789" s="99" t="s">
        <v>816</v>
      </c>
      <c r="B3789" s="87">
        <v>0</v>
      </c>
      <c r="C3789" s="21" t="s">
        <v>337</v>
      </c>
      <c r="D3789" s="12">
        <v>114</v>
      </c>
      <c r="E3789" s="12">
        <v>0</v>
      </c>
      <c r="F3789" s="12">
        <v>0</v>
      </c>
      <c r="G3789" s="12">
        <v>0</v>
      </c>
      <c r="H3789" s="12">
        <v>0</v>
      </c>
      <c r="I3789" s="13">
        <v>60</v>
      </c>
      <c r="J3789" s="13">
        <v>20</v>
      </c>
      <c r="K3789" s="13">
        <v>0</v>
      </c>
      <c r="L3789" s="13">
        <v>0</v>
      </c>
      <c r="M3789" s="13">
        <v>0</v>
      </c>
      <c r="N3789" s="14">
        <f>D3789*$D$6</f>
        <v>159.6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0</v>
      </c>
      <c r="S3789" s="14">
        <f>(N3789/100)*(I3789*$I$6)+(N3789/100)*(J3789*$J$6)</f>
        <v>191.51999999999998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0</v>
      </c>
      <c r="X3789" s="14">
        <f t="shared" ref="X3789:X3800" si="1193">N3789+S3789</f>
        <v>351.12</v>
      </c>
      <c r="Y3789" s="14">
        <f t="shared" ref="Y3789:Y3800" si="1194">O3789+T3789</f>
        <v>0</v>
      </c>
      <c r="Z3789" s="14">
        <f t="shared" ref="Z3789:Z3800" si="1195">P3789+U3789</f>
        <v>0</v>
      </c>
      <c r="AA3789" s="14">
        <f t="shared" ref="AA3789:AA3800" si="1196">Q3789+V3789</f>
        <v>0</v>
      </c>
      <c r="AB3789" s="14">
        <f t="shared" ref="AB3789:AB3817" si="1197">R3789+W3789</f>
        <v>0</v>
      </c>
      <c r="AC3789" s="15">
        <f t="shared" si="1192"/>
        <v>351.1</v>
      </c>
      <c r="AD3789" s="48">
        <f>(ROUND(AC3789-AC3786,1)/AC3786)</f>
        <v>-6.6719829877724623E-2</v>
      </c>
      <c r="AE3789" s="113"/>
      <c r="AF3789" s="60"/>
    </row>
    <row r="3790" spans="1:32">
      <c r="A3790" s="99" t="s">
        <v>817</v>
      </c>
      <c r="B3790" s="87">
        <v>0</v>
      </c>
      <c r="C3790" s="21" t="s">
        <v>338</v>
      </c>
      <c r="D3790" s="12">
        <v>114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20</v>
      </c>
      <c r="K3790" s="13">
        <v>0</v>
      </c>
      <c r="L3790" s="13">
        <v>0</v>
      </c>
      <c r="M3790" s="13">
        <v>0</v>
      </c>
      <c r="N3790" s="14">
        <f>D3790*$D$7</f>
        <v>159.6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0</v>
      </c>
      <c r="S3790" s="14">
        <f>(N3790/100)*(I3790*$I$7)+(N3790/100)*(J3790*$J$7)</f>
        <v>191.51999999999998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0</v>
      </c>
      <c r="X3790" s="14">
        <f t="shared" si="1193"/>
        <v>351.12</v>
      </c>
      <c r="Y3790" s="14">
        <f t="shared" si="1194"/>
        <v>0</v>
      </c>
      <c r="Z3790" s="14">
        <f t="shared" si="1195"/>
        <v>0</v>
      </c>
      <c r="AA3790" s="14">
        <f t="shared" si="1196"/>
        <v>0</v>
      </c>
      <c r="AB3790" s="14">
        <f t="shared" si="1197"/>
        <v>0</v>
      </c>
      <c r="AC3790" s="15">
        <f t="shared" si="1192"/>
        <v>351.1</v>
      </c>
      <c r="AD3790" s="48">
        <f>(ROUND(AC3790-AC3786,1)/AC3786)</f>
        <v>-6.6719829877724623E-2</v>
      </c>
      <c r="AE3790" s="113"/>
      <c r="AF3790" s="60"/>
    </row>
    <row r="3791" spans="1:32">
      <c r="A3791" s="99" t="s">
        <v>666</v>
      </c>
      <c r="B3791" s="87"/>
      <c r="C3791" s="21" t="s">
        <v>339</v>
      </c>
      <c r="D3791" s="12">
        <v>114</v>
      </c>
      <c r="E3791" s="12">
        <v>0</v>
      </c>
      <c r="F3791" s="12">
        <v>0</v>
      </c>
      <c r="G3791" s="12">
        <v>0</v>
      </c>
      <c r="H3791" s="12">
        <v>0</v>
      </c>
      <c r="I3791" s="13">
        <v>60</v>
      </c>
      <c r="J3791" s="13">
        <v>20</v>
      </c>
      <c r="K3791" s="13">
        <v>0</v>
      </c>
      <c r="L3791" s="13">
        <v>0</v>
      </c>
      <c r="M3791" s="13">
        <v>0</v>
      </c>
      <c r="N3791" s="14">
        <f>D3791*$D$8</f>
        <v>159.6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0</v>
      </c>
      <c r="S3791" s="14">
        <f>(N3791/100)*(I3791*$I$8)+(N3791/100)*(J3791*$J$8)</f>
        <v>191.51999999999998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0</v>
      </c>
      <c r="X3791" s="14">
        <f t="shared" si="1193"/>
        <v>351.12</v>
      </c>
      <c r="Y3791" s="14">
        <f t="shared" si="1194"/>
        <v>0</v>
      </c>
      <c r="Z3791" s="14">
        <f t="shared" si="1195"/>
        <v>0</v>
      </c>
      <c r="AA3791" s="14">
        <f t="shared" si="1196"/>
        <v>0</v>
      </c>
      <c r="AB3791" s="14">
        <f t="shared" si="1197"/>
        <v>0</v>
      </c>
      <c r="AC3791" s="15">
        <f t="shared" si="1192"/>
        <v>351.1</v>
      </c>
      <c r="AD3791" s="48">
        <f>(ROUND(AC3791-AC3786,1)/AC3786)</f>
        <v>-6.6719829877724623E-2</v>
      </c>
      <c r="AE3791" s="113"/>
      <c r="AF3791" s="60"/>
    </row>
    <row r="3792" spans="1:32">
      <c r="A3792" s="99" t="s">
        <v>605</v>
      </c>
      <c r="B3792" s="87"/>
      <c r="C3792" s="21" t="s">
        <v>1</v>
      </c>
      <c r="D3792" s="12">
        <v>57</v>
      </c>
      <c r="E3792" s="12">
        <v>114</v>
      </c>
      <c r="F3792" s="12">
        <v>0</v>
      </c>
      <c r="G3792" s="12">
        <v>0</v>
      </c>
      <c r="H3792" s="12">
        <v>0</v>
      </c>
      <c r="I3792" s="13">
        <v>60</v>
      </c>
      <c r="J3792" s="13">
        <v>20</v>
      </c>
      <c r="K3792" s="13">
        <v>85</v>
      </c>
      <c r="L3792" s="13">
        <v>0</v>
      </c>
      <c r="M3792" s="13">
        <v>0</v>
      </c>
      <c r="N3792" s="14">
        <f>D3792*$D$9</f>
        <v>68.399999999999991</v>
      </c>
      <c r="O3792" s="14">
        <f>E3792*$E$9</f>
        <v>148.20000000000002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82.08</v>
      </c>
      <c r="T3792" s="14">
        <f>(O3792/100)*(K3792*$K$9)</f>
        <v>188.95500000000001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3"/>
        <v>150.47999999999999</v>
      </c>
      <c r="Y3792" s="14">
        <f t="shared" si="1194"/>
        <v>337.15500000000003</v>
      </c>
      <c r="Z3792" s="14">
        <f t="shared" si="1195"/>
        <v>0</v>
      </c>
      <c r="AA3792" s="14">
        <f t="shared" si="1196"/>
        <v>0</v>
      </c>
      <c r="AB3792" s="14">
        <f t="shared" si="1197"/>
        <v>0</v>
      </c>
      <c r="AC3792" s="15">
        <f t="shared" si="1192"/>
        <v>487.6</v>
      </c>
      <c r="AD3792" s="48">
        <f>(ROUND(AC3792-AC3786,1)/AC3786)</f>
        <v>0.29611908559276984</v>
      </c>
      <c r="AE3792" s="113"/>
      <c r="AF3792" s="60"/>
    </row>
    <row r="3793" spans="1:32">
      <c r="A3793" s="99" t="s">
        <v>844</v>
      </c>
      <c r="B3793" s="87"/>
      <c r="C3793" s="21" t="s">
        <v>2</v>
      </c>
      <c r="D3793" s="12">
        <v>57</v>
      </c>
      <c r="E3793" s="12">
        <v>0</v>
      </c>
      <c r="F3793" s="12">
        <v>114</v>
      </c>
      <c r="G3793" s="12">
        <v>0</v>
      </c>
      <c r="H3793" s="12">
        <v>0</v>
      </c>
      <c r="I3793" s="13">
        <v>60</v>
      </c>
      <c r="J3793" s="13">
        <v>20</v>
      </c>
      <c r="K3793" s="13">
        <v>42.5</v>
      </c>
      <c r="L3793" s="13">
        <v>42.5</v>
      </c>
      <c r="M3793" s="13">
        <v>0</v>
      </c>
      <c r="N3793" s="14">
        <f>D3793*$D$10</f>
        <v>68.399999999999991</v>
      </c>
      <c r="O3793" s="14">
        <f>E3793*$E$10</f>
        <v>0</v>
      </c>
      <c r="P3793" s="14">
        <f>F3793*$F$10</f>
        <v>148.20000000000002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82.08</v>
      </c>
      <c r="T3793" s="14">
        <f>(O3793/100)*(K3793*$J$10)</f>
        <v>0</v>
      </c>
      <c r="U3793" s="14">
        <f>(P3793/100)*(K3793*$K$10)+(P3793/100)*(L3793*$L$10)</f>
        <v>188.95500000000001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3"/>
        <v>150.47999999999999</v>
      </c>
      <c r="Y3793" s="14">
        <f t="shared" si="1194"/>
        <v>0</v>
      </c>
      <c r="Z3793" s="14">
        <f t="shared" si="1195"/>
        <v>337.15500000000003</v>
      </c>
      <c r="AA3793" s="14">
        <f t="shared" si="1196"/>
        <v>0</v>
      </c>
      <c r="AB3793" s="14">
        <f t="shared" si="1197"/>
        <v>0</v>
      </c>
      <c r="AC3793" s="15">
        <f t="shared" si="1192"/>
        <v>487.6</v>
      </c>
      <c r="AD3793" s="48">
        <f>(ROUND(AC3793-AC3786,1)/AC3786)</f>
        <v>0.29611908559276984</v>
      </c>
      <c r="AE3793" s="113"/>
      <c r="AF3793" s="60"/>
    </row>
    <row r="3794" spans="1:32">
      <c r="A3794" s="99" t="s">
        <v>845</v>
      </c>
      <c r="B3794" s="87"/>
      <c r="C3794" s="21" t="s">
        <v>3</v>
      </c>
      <c r="D3794" s="12">
        <v>57</v>
      </c>
      <c r="E3794" s="12">
        <v>0</v>
      </c>
      <c r="F3794" s="12">
        <v>0</v>
      </c>
      <c r="G3794" s="12">
        <v>114</v>
      </c>
      <c r="H3794" s="12">
        <v>0</v>
      </c>
      <c r="I3794" s="13">
        <v>60</v>
      </c>
      <c r="J3794" s="13">
        <v>20</v>
      </c>
      <c r="K3794" s="13">
        <v>0</v>
      </c>
      <c r="L3794" s="13">
        <v>85</v>
      </c>
      <c r="M3794" s="13">
        <v>0</v>
      </c>
      <c r="N3794" s="14">
        <f>D3794*$D$11</f>
        <v>68.399999999999991</v>
      </c>
      <c r="O3794" s="14">
        <f>E3794*$E$11</f>
        <v>0</v>
      </c>
      <c r="P3794" s="14">
        <f>F3794*$F$11</f>
        <v>0</v>
      </c>
      <c r="Q3794" s="14">
        <f>G3794*$G$11</f>
        <v>148.20000000000002</v>
      </c>
      <c r="R3794" s="14">
        <f>H3794*$H$11</f>
        <v>0</v>
      </c>
      <c r="S3794" s="14">
        <f>(N3794/100)*(I3794*$I$11)+(N3794/100)*(J3794*$J$11)</f>
        <v>82.08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188.95500000000001</v>
      </c>
      <c r="W3794" s="14">
        <f>(R3794/100)*(K3794*$K$11)+(R3794/100)*(L3794*$L$11)</f>
        <v>0</v>
      </c>
      <c r="X3794" s="14">
        <f t="shared" si="1193"/>
        <v>150.47999999999999</v>
      </c>
      <c r="Y3794" s="14">
        <f t="shared" si="1194"/>
        <v>0</v>
      </c>
      <c r="Z3794" s="14">
        <f t="shared" si="1195"/>
        <v>0</v>
      </c>
      <c r="AA3794" s="14">
        <f t="shared" si="1196"/>
        <v>337.15500000000003</v>
      </c>
      <c r="AB3794" s="14">
        <f t="shared" si="1197"/>
        <v>0</v>
      </c>
      <c r="AC3794" s="15">
        <f t="shared" si="1192"/>
        <v>487.6</v>
      </c>
      <c r="AD3794" s="48">
        <f>(ROUND(AC3794-AC3786,1)/AC3786)</f>
        <v>0.29611908559276984</v>
      </c>
      <c r="AE3794" s="113"/>
      <c r="AF3794" s="60"/>
    </row>
    <row r="3795" spans="1:32">
      <c r="A3795" s="99" t="s">
        <v>846</v>
      </c>
      <c r="B3795" s="87"/>
      <c r="C3795" s="21" t="s">
        <v>4</v>
      </c>
      <c r="D3795" s="12">
        <v>57</v>
      </c>
      <c r="E3795" s="12">
        <v>0</v>
      </c>
      <c r="F3795" s="12">
        <v>0</v>
      </c>
      <c r="G3795" s="12">
        <v>0</v>
      </c>
      <c r="H3795" s="12">
        <v>114</v>
      </c>
      <c r="I3795" s="13">
        <v>60</v>
      </c>
      <c r="J3795" s="13">
        <v>20</v>
      </c>
      <c r="K3795" s="13">
        <v>42.5</v>
      </c>
      <c r="L3795" s="13">
        <v>42.5</v>
      </c>
      <c r="M3795" s="13">
        <v>0</v>
      </c>
      <c r="N3795" s="14">
        <f>D3795*$D$12</f>
        <v>68.399999999999991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148.20000000000002</v>
      </c>
      <c r="S3795" s="14">
        <f>(N3795/100)*(I3795*$I$12)+(N3795/100)*(J3795*$J$12)</f>
        <v>82.08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188.95500000000001</v>
      </c>
      <c r="X3795" s="14">
        <f t="shared" si="1193"/>
        <v>150.47999999999999</v>
      </c>
      <c r="Y3795" s="14">
        <f t="shared" si="1194"/>
        <v>0</v>
      </c>
      <c r="Z3795" s="14">
        <f t="shared" si="1195"/>
        <v>0</v>
      </c>
      <c r="AA3795" s="14">
        <f t="shared" si="1196"/>
        <v>0</v>
      </c>
      <c r="AB3795" s="14">
        <f t="shared" si="1197"/>
        <v>337.15500000000003</v>
      </c>
      <c r="AC3795" s="15">
        <f t="shared" si="1192"/>
        <v>487.6</v>
      </c>
      <c r="AD3795" s="48">
        <f>(ROUND(AC3795-AC3786,1)/AC3786)</f>
        <v>0.29611908559276984</v>
      </c>
      <c r="AE3795" s="113"/>
      <c r="AF3795" s="60"/>
    </row>
    <row r="3796" spans="1:32">
      <c r="A3796" s="99" t="s">
        <v>847</v>
      </c>
      <c r="B3796" s="87"/>
      <c r="C3796" s="21" t="s">
        <v>327</v>
      </c>
      <c r="D3796" s="12">
        <v>114</v>
      </c>
      <c r="E3796" s="12">
        <v>0</v>
      </c>
      <c r="F3796" s="12">
        <v>0</v>
      </c>
      <c r="G3796" s="12">
        <v>0</v>
      </c>
      <c r="H3796" s="12">
        <v>0</v>
      </c>
      <c r="I3796" s="13">
        <v>60</v>
      </c>
      <c r="J3796" s="13">
        <v>20</v>
      </c>
      <c r="K3796" s="13">
        <v>0</v>
      </c>
      <c r="L3796" s="13">
        <v>0</v>
      </c>
      <c r="M3796" s="13">
        <v>70</v>
      </c>
      <c r="N3796" s="14">
        <f>D3796*$D$13</f>
        <v>148.20000000000002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0</v>
      </c>
      <c r="S3796" s="14">
        <f>(N3796/100)*(I3796*$I$14)+(N3796/100)*(J3796*$J$14)+(N3796/100)*(M3796*$M$14)</f>
        <v>333.45000000000005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0</v>
      </c>
      <c r="X3796" s="14">
        <f t="shared" si="1193"/>
        <v>481.65000000000009</v>
      </c>
      <c r="Y3796" s="14">
        <f t="shared" si="1194"/>
        <v>0</v>
      </c>
      <c r="Z3796" s="14">
        <f t="shared" si="1195"/>
        <v>0</v>
      </c>
      <c r="AA3796" s="14">
        <f t="shared" si="1196"/>
        <v>0</v>
      </c>
      <c r="AB3796" s="14">
        <f t="shared" si="1197"/>
        <v>0</v>
      </c>
      <c r="AC3796" s="15">
        <f t="shared" si="1192"/>
        <v>481.7</v>
      </c>
      <c r="AD3796" s="48">
        <f>(ROUND(AC3796-AC3786,1)/AC3786)</f>
        <v>0.28043593833067521</v>
      </c>
      <c r="AE3796" s="113"/>
      <c r="AF3796" s="60"/>
    </row>
    <row r="3797" spans="1:32">
      <c r="A3797" s="99" t="s">
        <v>848</v>
      </c>
      <c r="B3797" s="87"/>
      <c r="C3797" s="21" t="s">
        <v>328</v>
      </c>
      <c r="D3797" s="12">
        <v>114</v>
      </c>
      <c r="E3797" s="12">
        <v>0</v>
      </c>
      <c r="F3797" s="12">
        <v>0</v>
      </c>
      <c r="G3797" s="12">
        <v>0</v>
      </c>
      <c r="H3797" s="12">
        <v>0</v>
      </c>
      <c r="I3797" s="13">
        <v>60</v>
      </c>
      <c r="J3797" s="13">
        <v>20</v>
      </c>
      <c r="K3797" s="13">
        <v>70</v>
      </c>
      <c r="L3797" s="13">
        <v>0</v>
      </c>
      <c r="M3797" s="13">
        <v>0</v>
      </c>
      <c r="N3797" s="14">
        <f>D3797*$D$14</f>
        <v>148.20000000000002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333.45000000000005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3"/>
        <v>481.65000000000009</v>
      </c>
      <c r="Y3797" s="14">
        <f t="shared" si="1194"/>
        <v>0</v>
      </c>
      <c r="Z3797" s="14">
        <f t="shared" si="1195"/>
        <v>0</v>
      </c>
      <c r="AA3797" s="14">
        <f t="shared" si="1196"/>
        <v>0</v>
      </c>
      <c r="AB3797" s="14">
        <f t="shared" si="1197"/>
        <v>0</v>
      </c>
      <c r="AC3797" s="15">
        <f t="shared" si="1192"/>
        <v>481.7</v>
      </c>
      <c r="AD3797" s="48">
        <f>(ROUND(AC3797-AC3786,1)/AC3786)</f>
        <v>0.28043593833067521</v>
      </c>
      <c r="AE3797" s="113"/>
      <c r="AF3797" s="60"/>
    </row>
    <row r="3798" spans="1:32">
      <c r="A3798" s="99"/>
      <c r="B3798" s="87"/>
      <c r="C3798" s="21" t="s">
        <v>329</v>
      </c>
      <c r="D3798" s="12">
        <v>114</v>
      </c>
      <c r="E3798" s="12">
        <v>0</v>
      </c>
      <c r="F3798" s="12">
        <v>0</v>
      </c>
      <c r="G3798" s="12">
        <v>0</v>
      </c>
      <c r="H3798" s="12">
        <v>0</v>
      </c>
      <c r="I3798" s="13">
        <v>60</v>
      </c>
      <c r="J3798" s="13">
        <v>20</v>
      </c>
      <c r="K3798" s="13">
        <v>0</v>
      </c>
      <c r="L3798" s="13">
        <v>70</v>
      </c>
      <c r="M3798" s="13">
        <v>0</v>
      </c>
      <c r="N3798" s="14">
        <f>D3798*$D$15</f>
        <v>148.20000000000002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333.45000000000005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3"/>
        <v>481.65000000000009</v>
      </c>
      <c r="Y3798" s="14">
        <f t="shared" si="1194"/>
        <v>0</v>
      </c>
      <c r="Z3798" s="14">
        <f t="shared" si="1195"/>
        <v>0</v>
      </c>
      <c r="AA3798" s="14">
        <f t="shared" si="1196"/>
        <v>0</v>
      </c>
      <c r="AB3798" s="14">
        <f t="shared" si="1197"/>
        <v>0</v>
      </c>
      <c r="AC3798" s="15">
        <f t="shared" si="1192"/>
        <v>481.7</v>
      </c>
      <c r="AD3798" s="48">
        <f>(ROUND(AC3798-AC3786,1)/AC3786)</f>
        <v>0.28043593833067521</v>
      </c>
      <c r="AE3798" s="113"/>
      <c r="AF3798" s="60"/>
    </row>
    <row r="3799" spans="1:32">
      <c r="A3799" s="99"/>
      <c r="B3799" s="87"/>
      <c r="C3799" s="21" t="s">
        <v>325</v>
      </c>
      <c r="D3799" s="12">
        <v>114</v>
      </c>
      <c r="E3799" s="12">
        <v>0</v>
      </c>
      <c r="F3799" s="12">
        <v>0</v>
      </c>
      <c r="G3799" s="12">
        <v>0</v>
      </c>
      <c r="H3799" s="12">
        <v>0</v>
      </c>
      <c r="I3799" s="13">
        <v>60</v>
      </c>
      <c r="J3799" s="13">
        <v>55</v>
      </c>
      <c r="K3799" s="13">
        <v>0</v>
      </c>
      <c r="L3799" s="13">
        <v>0</v>
      </c>
      <c r="M3799" s="13">
        <v>0</v>
      </c>
      <c r="N3799" s="14">
        <f>D3799*$D$16</f>
        <v>148.20000000000002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0</v>
      </c>
      <c r="S3799" s="14">
        <f>(N3799/100)*(I3799*$I$16)+(N3799/100)*(J3799*$J$16)</f>
        <v>276.39300000000003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0</v>
      </c>
      <c r="X3799" s="14">
        <f t="shared" si="1193"/>
        <v>424.59300000000007</v>
      </c>
      <c r="Y3799" s="14">
        <f t="shared" si="1194"/>
        <v>0</v>
      </c>
      <c r="Z3799" s="14">
        <f t="shared" si="1195"/>
        <v>0</v>
      </c>
      <c r="AA3799" s="14">
        <f t="shared" si="1196"/>
        <v>0</v>
      </c>
      <c r="AB3799" s="14">
        <f t="shared" si="1197"/>
        <v>0</v>
      </c>
      <c r="AC3799" s="15">
        <f t="shared" si="1192"/>
        <v>424.6</v>
      </c>
      <c r="AD3799" s="48">
        <f>(ROUND(AC3799-AC3786,1)/AC3786)</f>
        <v>0.12865497076023391</v>
      </c>
      <c r="AE3799" s="113"/>
      <c r="AF3799" s="60"/>
    </row>
    <row r="3800" spans="1:32">
      <c r="A3800" s="99"/>
      <c r="B3800" s="87"/>
      <c r="C3800" s="21" t="s">
        <v>326</v>
      </c>
      <c r="D3800" s="12">
        <v>114</v>
      </c>
      <c r="E3800" s="12">
        <v>0</v>
      </c>
      <c r="F3800" s="12">
        <v>0</v>
      </c>
      <c r="G3800" s="12">
        <v>0</v>
      </c>
      <c r="H3800" s="12">
        <v>0</v>
      </c>
      <c r="I3800" s="13">
        <v>83</v>
      </c>
      <c r="J3800" s="13">
        <v>20</v>
      </c>
      <c r="K3800" s="13">
        <v>0</v>
      </c>
      <c r="L3800" s="13">
        <v>0</v>
      </c>
      <c r="M3800" s="13">
        <v>0</v>
      </c>
      <c r="N3800" s="14">
        <f>D3800*$D$17</f>
        <v>148.20000000000002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0</v>
      </c>
      <c r="S3800" s="14">
        <f>(N3800/100)*(I3800*$I$17)+(N3800/100)*(J3800*$J$17)</f>
        <v>312.55379999999997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0</v>
      </c>
      <c r="X3800" s="14">
        <f t="shared" si="1193"/>
        <v>460.75379999999996</v>
      </c>
      <c r="Y3800" s="14">
        <f t="shared" si="1194"/>
        <v>0</v>
      </c>
      <c r="Z3800" s="14">
        <f t="shared" si="1195"/>
        <v>0</v>
      </c>
      <c r="AA3800" s="14">
        <f t="shared" si="1196"/>
        <v>0</v>
      </c>
      <c r="AB3800" s="14">
        <f t="shared" si="1197"/>
        <v>0</v>
      </c>
      <c r="AC3800" s="15">
        <f t="shared" si="1192"/>
        <v>460.8</v>
      </c>
      <c r="AD3800" s="48">
        <f>(ROUND(AC3800-AC3786,1)/AC3786)</f>
        <v>0.2248803827751196</v>
      </c>
      <c r="AE3800" s="113"/>
      <c r="AF3800" s="60"/>
    </row>
    <row r="3801" spans="1:32">
      <c r="A3801" s="106" t="s">
        <v>0</v>
      </c>
      <c r="B3801" s="88" t="s">
        <v>313</v>
      </c>
      <c r="C3801" s="50" t="s">
        <v>243</v>
      </c>
      <c r="D3801" s="11">
        <v>0</v>
      </c>
      <c r="E3801" s="11">
        <v>0</v>
      </c>
      <c r="F3801" s="11">
        <v>0</v>
      </c>
      <c r="G3801" s="11">
        <v>0</v>
      </c>
      <c r="H3801" s="11">
        <v>118</v>
      </c>
      <c r="I3801" s="51">
        <v>0</v>
      </c>
      <c r="J3801" s="51">
        <v>0</v>
      </c>
      <c r="K3801" s="51">
        <v>40</v>
      </c>
      <c r="L3801" s="51">
        <v>40</v>
      </c>
      <c r="M3801" s="51">
        <v>0</v>
      </c>
      <c r="N3801" s="52">
        <f>D3801*$D$3</f>
        <v>0</v>
      </c>
      <c r="O3801" s="52">
        <f>E3801*$E$3</f>
        <v>0</v>
      </c>
      <c r="P3801" s="52">
        <f>F3801*$F$3</f>
        <v>0</v>
      </c>
      <c r="Q3801" s="52">
        <f>G3801*$G$3</f>
        <v>0</v>
      </c>
      <c r="R3801" s="52">
        <f>H3801*$H$3</f>
        <v>177</v>
      </c>
      <c r="S3801" s="52">
        <f>(N3801/100)*(I3801*$I$3)+(N3801/100)*(J3801*$J$3)</f>
        <v>0</v>
      </c>
      <c r="T3801" s="52">
        <f>(O3801/100)*(K3801*$K$3)</f>
        <v>0</v>
      </c>
      <c r="U3801" s="52">
        <f>(P3801/100)*(K3801*$K$3)+(P3801/100)*(L3801*$L$3)</f>
        <v>0</v>
      </c>
      <c r="V3801" s="52">
        <f>(Q3801/100)*(L3801*$L$3)</f>
        <v>0</v>
      </c>
      <c r="W3801" s="52">
        <f>(R3801/100)*(K3801*$K$3)+(R3801/100)*(L3801*$L$3)</f>
        <v>212.4</v>
      </c>
      <c r="X3801" s="52">
        <f t="shared" ref="X3801:X3815" si="1198">N3801+S3801</f>
        <v>0</v>
      </c>
      <c r="Y3801" s="52">
        <f t="shared" ref="Y3801:Y3815" si="1199">O3801+T3801</f>
        <v>0</v>
      </c>
      <c r="Z3801" s="52">
        <f t="shared" ref="Z3801:Z3815" si="1200">P3801+U3801</f>
        <v>0</v>
      </c>
      <c r="AA3801" s="52">
        <f t="shared" ref="AA3801:AA3815" si="1201">Q3801+V3801</f>
        <v>0</v>
      </c>
      <c r="AB3801" s="52">
        <f t="shared" si="1197"/>
        <v>389.4</v>
      </c>
      <c r="AC3801" s="53">
        <f>ROUND(X3801+Y3801+Z3801+AA3801+AB3801,1)</f>
        <v>389.4</v>
      </c>
      <c r="AD3801" s="58">
        <v>0</v>
      </c>
      <c r="AE3801" s="113"/>
      <c r="AF3801" s="60"/>
    </row>
    <row r="3802" spans="1:32">
      <c r="A3802" s="99" t="s">
        <v>814</v>
      </c>
      <c r="B3802" s="89">
        <v>12</v>
      </c>
      <c r="C3802" s="21" t="s">
        <v>324</v>
      </c>
      <c r="D3802" s="12">
        <v>0</v>
      </c>
      <c r="E3802" s="12">
        <v>0</v>
      </c>
      <c r="F3802" s="12">
        <v>0</v>
      </c>
      <c r="G3802" s="12">
        <v>0</v>
      </c>
      <c r="H3802" s="12">
        <v>118</v>
      </c>
      <c r="I3802" s="13">
        <v>0</v>
      </c>
      <c r="J3802" s="13">
        <v>0</v>
      </c>
      <c r="K3802" s="13">
        <v>62</v>
      </c>
      <c r="L3802" s="13">
        <v>62</v>
      </c>
      <c r="M3802" s="13">
        <v>0</v>
      </c>
      <c r="N3802" s="14">
        <f>D3802*$D$4</f>
        <v>0</v>
      </c>
      <c r="O3802" s="14">
        <f>E3802*$E$4</f>
        <v>0</v>
      </c>
      <c r="P3802" s="14">
        <f>F3802*$F$4</f>
        <v>0</v>
      </c>
      <c r="Q3802" s="14">
        <f>G3802*$G$4</f>
        <v>0</v>
      </c>
      <c r="R3802" s="14">
        <f>H3802*$H$4</f>
        <v>153.4</v>
      </c>
      <c r="S3802" s="14">
        <f>(N3802/100)*(I3802*$I$4)+(N3802/100)*(J3802*$J$4)</f>
        <v>0</v>
      </c>
      <c r="T3802" s="14">
        <f>(O3802/100)*(K3802*$K$4)</f>
        <v>0</v>
      </c>
      <c r="U3802" s="14">
        <f>(P3802/100)*(K3802*$K$4)+(P3802/100)*(L3802*$L$4)</f>
        <v>0</v>
      </c>
      <c r="V3802" s="14">
        <f>(Q3802/100)*(L3802*$L$4)</f>
        <v>0</v>
      </c>
      <c r="W3802" s="14">
        <f>(R3802/100)*(K3802*$K$4)+(R3802/100)*(L3802*$L$4)</f>
        <v>285.32400000000001</v>
      </c>
      <c r="X3802" s="14">
        <f t="shared" si="1198"/>
        <v>0</v>
      </c>
      <c r="Y3802" s="14">
        <f t="shared" si="1199"/>
        <v>0</v>
      </c>
      <c r="Z3802" s="14">
        <f t="shared" si="1200"/>
        <v>0</v>
      </c>
      <c r="AA3802" s="14">
        <f t="shared" si="1201"/>
        <v>0</v>
      </c>
      <c r="AB3802" s="14">
        <f>R3802+W3802</f>
        <v>438.72400000000005</v>
      </c>
      <c r="AC3802" s="15">
        <f>ROUND(X3802+Y3802+Z3802+AA3802+AB3802,1)</f>
        <v>438.7</v>
      </c>
      <c r="AD3802" s="48">
        <f>(ROUND(AC3802-AC3801,1)/AC3801)</f>
        <v>0.12660503338469439</v>
      </c>
      <c r="AE3802" s="113"/>
      <c r="AF3802" s="60"/>
    </row>
    <row r="3803" spans="1:32">
      <c r="A3803" s="99" t="s">
        <v>815</v>
      </c>
      <c r="B3803" s="89">
        <v>12</v>
      </c>
      <c r="C3803" s="21" t="s">
        <v>849</v>
      </c>
      <c r="D3803" s="12">
        <v>0</v>
      </c>
      <c r="E3803" s="12">
        <v>0</v>
      </c>
      <c r="F3803" s="12">
        <v>0</v>
      </c>
      <c r="G3803" s="12">
        <v>0</v>
      </c>
      <c r="H3803" s="12">
        <v>118</v>
      </c>
      <c r="I3803" s="13">
        <v>0</v>
      </c>
      <c r="J3803" s="13">
        <v>0</v>
      </c>
      <c r="K3803" s="13">
        <v>40</v>
      </c>
      <c r="L3803" s="13">
        <v>40</v>
      </c>
      <c r="M3803" s="13">
        <v>0</v>
      </c>
      <c r="N3803" s="14">
        <f>D3803*$D$5</f>
        <v>0</v>
      </c>
      <c r="O3803" s="14">
        <f>E3803*$E$5</f>
        <v>0</v>
      </c>
      <c r="P3803" s="14">
        <f>F3803*$F$5</f>
        <v>0</v>
      </c>
      <c r="Q3803" s="14">
        <f>G3803*$G$5</f>
        <v>0</v>
      </c>
      <c r="R3803" s="14">
        <f>H3803*$H$5</f>
        <v>165.2</v>
      </c>
      <c r="S3803" s="14">
        <f>(N3803/100)*(I3803*$I$5)+(N3803/100)*(J3803*$J$5)</f>
        <v>0</v>
      </c>
      <c r="T3803" s="14">
        <f>(O3803/100)*(K3803*$K$5)</f>
        <v>0</v>
      </c>
      <c r="U3803" s="14">
        <f>(P3803/100)*(K3803*$K$5)+(P3803/100)*(L3803*$L$5)</f>
        <v>0</v>
      </c>
      <c r="V3803" s="14">
        <f>(Q3803/100)*(L3803*$L$5)</f>
        <v>0</v>
      </c>
      <c r="W3803" s="14">
        <f>(R3803/100)*(K3803*$K$5)+(R3803/100)*(L3803*$L$5)</f>
        <v>198.23999999999998</v>
      </c>
      <c r="X3803" s="14">
        <f t="shared" si="1198"/>
        <v>0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363.43999999999994</v>
      </c>
      <c r="AC3803" s="15">
        <f t="shared" ref="AC3803:AC3815" si="1202">ROUND(X3803+Y3803+Z3803+AA3803+AB3803,1)</f>
        <v>363.4</v>
      </c>
      <c r="AD3803" s="48">
        <f>(ROUND(AC3803-AC3801,1)/AC3801)</f>
        <v>-6.6769388803287116E-2</v>
      </c>
      <c r="AE3803" s="113" t="s">
        <v>813</v>
      </c>
      <c r="AF3803" s="60"/>
    </row>
    <row r="3804" spans="1:32">
      <c r="A3804" s="99" t="s">
        <v>816</v>
      </c>
      <c r="B3804" s="89">
        <v>15</v>
      </c>
      <c r="C3804" s="21" t="s">
        <v>337</v>
      </c>
      <c r="D3804" s="12">
        <v>0</v>
      </c>
      <c r="E3804" s="12">
        <v>0</v>
      </c>
      <c r="F3804" s="12">
        <v>0</v>
      </c>
      <c r="G3804" s="12">
        <v>0</v>
      </c>
      <c r="H3804" s="12">
        <v>118</v>
      </c>
      <c r="I3804" s="13">
        <v>0</v>
      </c>
      <c r="J3804" s="13">
        <v>0</v>
      </c>
      <c r="K3804" s="13">
        <v>40</v>
      </c>
      <c r="L3804" s="13">
        <v>40</v>
      </c>
      <c r="M3804" s="13">
        <v>0</v>
      </c>
      <c r="N3804" s="14">
        <f>D3804*$D$6</f>
        <v>0</v>
      </c>
      <c r="O3804" s="14">
        <f>E3804*$E$6</f>
        <v>0</v>
      </c>
      <c r="P3804" s="14">
        <f>F3804*$F$6</f>
        <v>0</v>
      </c>
      <c r="Q3804" s="14">
        <f>G3804*$G$6</f>
        <v>0</v>
      </c>
      <c r="R3804" s="14">
        <f>H3804*$H$6</f>
        <v>165.2</v>
      </c>
      <c r="S3804" s="14">
        <f>(N3804/100)*(I3804*$I$6)+(N3804/100)*(J3804*$J$6)</f>
        <v>0</v>
      </c>
      <c r="T3804" s="14">
        <f>(O3804/100)*(K3804*$K$6)</f>
        <v>0</v>
      </c>
      <c r="U3804" s="14">
        <f>(P3804/100)*(K3804*$K$6)+(P3804/100)*(L3804*$L$6)</f>
        <v>0</v>
      </c>
      <c r="V3804" s="14">
        <f>(Q3804/100)*(L3804*$L$6)</f>
        <v>0</v>
      </c>
      <c r="W3804" s="14">
        <f>(R3804/100)*(K3804*$K$6)+(R3804/100)*(L3804*$L$6)</f>
        <v>198.23999999999998</v>
      </c>
      <c r="X3804" s="14">
        <f t="shared" si="1198"/>
        <v>0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 t="shared" ref="AB3804:AB3815" si="1203">R3804+W3804</f>
        <v>363.43999999999994</v>
      </c>
      <c r="AC3804" s="15">
        <f t="shared" si="1202"/>
        <v>363.4</v>
      </c>
      <c r="AD3804" s="48">
        <f>(ROUND(AC3804-AC3801,1)/AC3801)</f>
        <v>-6.6769388803287116E-2</v>
      </c>
      <c r="AE3804" s="113"/>
      <c r="AF3804" s="60"/>
    </row>
    <row r="3805" spans="1:32">
      <c r="A3805" s="99" t="s">
        <v>817</v>
      </c>
      <c r="B3805" s="89">
        <v>15</v>
      </c>
      <c r="C3805" s="21" t="s">
        <v>338</v>
      </c>
      <c r="D3805" s="12">
        <v>0</v>
      </c>
      <c r="E3805" s="12">
        <v>0</v>
      </c>
      <c r="F3805" s="12">
        <v>0</v>
      </c>
      <c r="G3805" s="12">
        <v>0</v>
      </c>
      <c r="H3805" s="12">
        <v>118</v>
      </c>
      <c r="I3805" s="13">
        <v>0</v>
      </c>
      <c r="J3805" s="13">
        <v>0</v>
      </c>
      <c r="K3805" s="13">
        <v>40</v>
      </c>
      <c r="L3805" s="13">
        <v>40</v>
      </c>
      <c r="M3805" s="13">
        <v>0</v>
      </c>
      <c r="N3805" s="14">
        <f>D3805*$D$7</f>
        <v>0</v>
      </c>
      <c r="O3805" s="14">
        <f>E3805*$E$7</f>
        <v>0</v>
      </c>
      <c r="P3805" s="14">
        <f>F3805*$F$7</f>
        <v>0</v>
      </c>
      <c r="Q3805" s="14">
        <f>G3805*$G$7</f>
        <v>0</v>
      </c>
      <c r="R3805" s="14">
        <f>H3805*$H$7</f>
        <v>165.2</v>
      </c>
      <c r="S3805" s="14">
        <f>(N3805/100)*(I3805*$I$7)+(N3805/100)*(J3805*$J$7)</f>
        <v>0</v>
      </c>
      <c r="T3805" s="14">
        <f>(O3805/100)*(K3805*$K$7)</f>
        <v>0</v>
      </c>
      <c r="U3805" s="14">
        <f>(P3805/100)*(K3805*$K$7)+(P3805/100)*(L3805*$L$7)</f>
        <v>0</v>
      </c>
      <c r="V3805" s="14">
        <f>(Q3805/100)*(L3805*$L$7)</f>
        <v>0</v>
      </c>
      <c r="W3805" s="14">
        <f>(R3805/100)*(K3805*$K$7)+(R3805/100)*(L3805*$L$7)</f>
        <v>198.23999999999998</v>
      </c>
      <c r="X3805" s="14">
        <f t="shared" si="1198"/>
        <v>0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si="1203"/>
        <v>363.43999999999994</v>
      </c>
      <c r="AC3805" s="15">
        <f t="shared" si="1202"/>
        <v>363.4</v>
      </c>
      <c r="AD3805" s="48">
        <f>(ROUND(AC3805-AC3801,1)/AC3801)</f>
        <v>-6.6769388803287116E-2</v>
      </c>
      <c r="AE3805" s="113"/>
      <c r="AF3805" s="60"/>
    </row>
    <row r="3806" spans="1:32">
      <c r="A3806" s="99" t="s">
        <v>666</v>
      </c>
      <c r="B3806" s="89"/>
      <c r="C3806" s="21" t="s">
        <v>339</v>
      </c>
      <c r="D3806" s="12">
        <v>0</v>
      </c>
      <c r="E3806" s="12">
        <v>0</v>
      </c>
      <c r="F3806" s="12">
        <v>0</v>
      </c>
      <c r="G3806" s="12">
        <v>0</v>
      </c>
      <c r="H3806" s="12">
        <v>118</v>
      </c>
      <c r="I3806" s="13">
        <v>0</v>
      </c>
      <c r="J3806" s="13">
        <v>0</v>
      </c>
      <c r="K3806" s="13">
        <v>40</v>
      </c>
      <c r="L3806" s="13">
        <v>40</v>
      </c>
      <c r="M3806" s="13">
        <v>0</v>
      </c>
      <c r="N3806" s="14">
        <f>D3806*$D$8</f>
        <v>0</v>
      </c>
      <c r="O3806" s="14">
        <f>E3806*$E$8</f>
        <v>0</v>
      </c>
      <c r="P3806" s="14">
        <f>F3806*$F$8</f>
        <v>0</v>
      </c>
      <c r="Q3806" s="14">
        <f>G3806*$G$8</f>
        <v>0</v>
      </c>
      <c r="R3806" s="14">
        <f>H3806*$H$8</f>
        <v>165.2</v>
      </c>
      <c r="S3806" s="14">
        <f>(N3806/100)*(I3806*$I$8)+(N3806/100)*(J3806*$J$8)</f>
        <v>0</v>
      </c>
      <c r="T3806" s="14">
        <f>(O3806/100)*(K3806*$K$8)</f>
        <v>0</v>
      </c>
      <c r="U3806" s="14">
        <f>(P3806/100)*(K3806*$K$8)+(P3806/100)*(L3806*$L$8)</f>
        <v>0</v>
      </c>
      <c r="V3806" s="14">
        <f>(Q3806/100)*(L3806*$L$8)</f>
        <v>0</v>
      </c>
      <c r="W3806" s="14">
        <f>(R3806/100)*(K3806*$K$8)+(R3806/100)*(L3806*$L$8)</f>
        <v>198.23999999999998</v>
      </c>
      <c r="X3806" s="14">
        <f t="shared" si="1198"/>
        <v>0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363.43999999999994</v>
      </c>
      <c r="AC3806" s="15">
        <f t="shared" si="1202"/>
        <v>363.4</v>
      </c>
      <c r="AD3806" s="48">
        <f>(ROUND(AC3806-AC3801,1)/AC3801)</f>
        <v>-6.6769388803287116E-2</v>
      </c>
      <c r="AE3806" s="113"/>
      <c r="AF3806" s="60"/>
    </row>
    <row r="3807" spans="1:32">
      <c r="A3807" s="99" t="s">
        <v>605</v>
      </c>
      <c r="B3807" s="89"/>
      <c r="C3807" s="21" t="s">
        <v>1</v>
      </c>
      <c r="D3807" s="12">
        <v>0</v>
      </c>
      <c r="E3807" s="12">
        <v>174</v>
      </c>
      <c r="F3807" s="12">
        <v>0</v>
      </c>
      <c r="G3807" s="12">
        <v>0</v>
      </c>
      <c r="H3807" s="12">
        <v>0</v>
      </c>
      <c r="I3807" s="13">
        <v>0</v>
      </c>
      <c r="J3807" s="13">
        <v>0</v>
      </c>
      <c r="K3807" s="13">
        <v>80</v>
      </c>
      <c r="L3807" s="13">
        <v>0</v>
      </c>
      <c r="M3807" s="13">
        <v>0</v>
      </c>
      <c r="N3807" s="14">
        <f>D3807*$D$9</f>
        <v>0</v>
      </c>
      <c r="O3807" s="14">
        <f>E3807*$E$9</f>
        <v>226.20000000000002</v>
      </c>
      <c r="P3807" s="14">
        <f>F3807*$F$9</f>
        <v>0</v>
      </c>
      <c r="Q3807" s="14">
        <f>G3807*$G$9</f>
        <v>0</v>
      </c>
      <c r="R3807" s="14">
        <f>H3807*$H$9</f>
        <v>0</v>
      </c>
      <c r="S3807" s="14">
        <f>(N3807/100)*(I3807*$I$9)+(N3807/100)*(J3807*$J$9)</f>
        <v>0</v>
      </c>
      <c r="T3807" s="14">
        <f>(O3807/100)*(K3807*$K$9)</f>
        <v>271.44</v>
      </c>
      <c r="U3807" s="14">
        <f>(P3807/100)*(K3807*$K$9)+(P3807/100)*(L3807*$L$9)</f>
        <v>0</v>
      </c>
      <c r="V3807" s="14">
        <f>(Q3807/100)*(L3807*$L$9)</f>
        <v>0</v>
      </c>
      <c r="W3807" s="14">
        <f>(R3807/100)*(K3807*$K$9)+(R3807/100)*(L3807*$L$9)</f>
        <v>0</v>
      </c>
      <c r="X3807" s="14">
        <f t="shared" si="1198"/>
        <v>0</v>
      </c>
      <c r="Y3807" s="14">
        <f t="shared" si="1199"/>
        <v>497.64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497.6</v>
      </c>
      <c r="AD3807" s="48">
        <f>(ROUND(AC3807-AC3801,1)/AC3801)</f>
        <v>0.27786337955829482</v>
      </c>
      <c r="AE3807" s="113"/>
      <c r="AF3807" s="60"/>
    </row>
    <row r="3808" spans="1:32">
      <c r="A3808" s="99" t="s">
        <v>844</v>
      </c>
      <c r="B3808" s="89"/>
      <c r="C3808" s="21" t="s">
        <v>2</v>
      </c>
      <c r="D3808" s="12">
        <v>0</v>
      </c>
      <c r="E3808" s="12">
        <v>0</v>
      </c>
      <c r="F3808" s="12">
        <v>174</v>
      </c>
      <c r="G3808" s="12">
        <v>0</v>
      </c>
      <c r="H3808" s="12">
        <v>0</v>
      </c>
      <c r="I3808" s="13">
        <v>0</v>
      </c>
      <c r="J3808" s="13">
        <v>0</v>
      </c>
      <c r="K3808" s="13">
        <v>40</v>
      </c>
      <c r="L3808" s="13">
        <v>40</v>
      </c>
      <c r="M3808" s="13">
        <v>0</v>
      </c>
      <c r="N3808" s="14">
        <f>D3808*$D$10</f>
        <v>0</v>
      </c>
      <c r="O3808" s="14">
        <f>E3808*$E$10</f>
        <v>0</v>
      </c>
      <c r="P3808" s="14">
        <f>F3808*$F$10</f>
        <v>226.20000000000002</v>
      </c>
      <c r="Q3808" s="14">
        <f>G3808*$G$10</f>
        <v>0</v>
      </c>
      <c r="R3808" s="14">
        <f>H3808*$H$10</f>
        <v>0</v>
      </c>
      <c r="S3808" s="14">
        <f>(N3808/100)*(I3808*$I$10)+(N3808/100)*(J3808*$J$10)</f>
        <v>0</v>
      </c>
      <c r="T3808" s="14">
        <f>(O3808/100)*(K3808*$J$10)</f>
        <v>0</v>
      </c>
      <c r="U3808" s="14">
        <f>(P3808/100)*(K3808*$K$10)+(P3808/100)*(L3808*$L$10)</f>
        <v>271.44</v>
      </c>
      <c r="V3808" s="14">
        <f>(Q3808/100)*(L3808*$L$10)</f>
        <v>0</v>
      </c>
      <c r="W3808" s="14">
        <f>(R3808/100)*(K3808*$K$10)+(R3808/100)*(L3808*$L$10)</f>
        <v>0</v>
      </c>
      <c r="X3808" s="14">
        <f t="shared" si="1198"/>
        <v>0</v>
      </c>
      <c r="Y3808" s="14">
        <f t="shared" si="1199"/>
        <v>0</v>
      </c>
      <c r="Z3808" s="14">
        <f t="shared" si="1200"/>
        <v>497.64</v>
      </c>
      <c r="AA3808" s="14">
        <f t="shared" si="1201"/>
        <v>0</v>
      </c>
      <c r="AB3808" s="14">
        <f t="shared" si="1203"/>
        <v>0</v>
      </c>
      <c r="AC3808" s="15">
        <f t="shared" si="1202"/>
        <v>497.6</v>
      </c>
      <c r="AD3808" s="48">
        <f>(ROUND(AC3808-AC3801,1)/AC3801)</f>
        <v>0.27786337955829482</v>
      </c>
      <c r="AE3808" s="113"/>
      <c r="AF3808" s="60"/>
    </row>
    <row r="3809" spans="1:32">
      <c r="A3809" s="99" t="s">
        <v>845</v>
      </c>
      <c r="B3809" s="89"/>
      <c r="C3809" s="21" t="s">
        <v>3</v>
      </c>
      <c r="D3809" s="12">
        <v>0</v>
      </c>
      <c r="E3809" s="12">
        <v>0</v>
      </c>
      <c r="F3809" s="12">
        <v>0</v>
      </c>
      <c r="G3809" s="12">
        <v>174</v>
      </c>
      <c r="H3809" s="12">
        <v>0</v>
      </c>
      <c r="I3809" s="13">
        <v>0</v>
      </c>
      <c r="J3809" s="13">
        <v>0</v>
      </c>
      <c r="K3809" s="13">
        <v>0</v>
      </c>
      <c r="L3809" s="13">
        <v>80</v>
      </c>
      <c r="M3809" s="13">
        <v>0</v>
      </c>
      <c r="N3809" s="14">
        <f>D3809*$D$11</f>
        <v>0</v>
      </c>
      <c r="O3809" s="14">
        <f>E3809*$E$11</f>
        <v>0</v>
      </c>
      <c r="P3809" s="14">
        <f>F3809*$F$11</f>
        <v>0</v>
      </c>
      <c r="Q3809" s="14">
        <f>G3809*$G$11</f>
        <v>226.20000000000002</v>
      </c>
      <c r="R3809" s="14">
        <f>H3809*$H$11</f>
        <v>0</v>
      </c>
      <c r="S3809" s="14">
        <f>(N3809/100)*(I3809*$I$11)+(N3809/100)*(J3809*$J$11)</f>
        <v>0</v>
      </c>
      <c r="T3809" s="14">
        <f>(O3809/100)*(K3809*$K$11)</f>
        <v>0</v>
      </c>
      <c r="U3809" s="14">
        <f>(P3809/100)*(K3809*$K$11)+(P3809/100)*(L3809*$L$11)</f>
        <v>0</v>
      </c>
      <c r="V3809" s="14">
        <f>(Q3809/100)*(L3809*$L$11)</f>
        <v>271.44</v>
      </c>
      <c r="W3809" s="14">
        <f>(R3809/100)*(K3809*$K$11)+(R3809/100)*(L3809*$L$11)</f>
        <v>0</v>
      </c>
      <c r="X3809" s="14">
        <f t="shared" si="1198"/>
        <v>0</v>
      </c>
      <c r="Y3809" s="14">
        <f t="shared" si="1199"/>
        <v>0</v>
      </c>
      <c r="Z3809" s="14">
        <f t="shared" si="1200"/>
        <v>0</v>
      </c>
      <c r="AA3809" s="14">
        <f t="shared" si="1201"/>
        <v>497.64</v>
      </c>
      <c r="AB3809" s="14">
        <f t="shared" si="1203"/>
        <v>0</v>
      </c>
      <c r="AC3809" s="15">
        <f t="shared" si="1202"/>
        <v>497.6</v>
      </c>
      <c r="AD3809" s="48">
        <f>(ROUND(AC3809-AC3801,1)/AC3801)</f>
        <v>0.27786337955829482</v>
      </c>
      <c r="AE3809" s="113"/>
      <c r="AF3809" s="60"/>
    </row>
    <row r="3810" spans="1:32">
      <c r="A3810" s="99" t="s">
        <v>846</v>
      </c>
      <c r="B3810" s="89"/>
      <c r="C3810" s="21" t="s">
        <v>4</v>
      </c>
      <c r="D3810" s="12">
        <v>0</v>
      </c>
      <c r="E3810" s="12">
        <v>0</v>
      </c>
      <c r="F3810" s="12">
        <v>0</v>
      </c>
      <c r="G3810" s="12">
        <v>0</v>
      </c>
      <c r="H3810" s="12">
        <v>174</v>
      </c>
      <c r="I3810" s="13">
        <v>0</v>
      </c>
      <c r="J3810" s="13">
        <v>0</v>
      </c>
      <c r="K3810" s="13">
        <v>40</v>
      </c>
      <c r="L3810" s="13">
        <v>40</v>
      </c>
      <c r="M3810" s="13">
        <v>0</v>
      </c>
      <c r="N3810" s="14">
        <f>D3810*$D$12</f>
        <v>0</v>
      </c>
      <c r="O3810" s="14">
        <f>E3810*$E$12</f>
        <v>0</v>
      </c>
      <c r="P3810" s="14">
        <f>F3810*$F$12</f>
        <v>0</v>
      </c>
      <c r="Q3810" s="14">
        <f>G3810*$G$12</f>
        <v>0</v>
      </c>
      <c r="R3810" s="14">
        <f>H3810*$H$12</f>
        <v>226.20000000000002</v>
      </c>
      <c r="S3810" s="14">
        <f>(N3810/100)*(I3810*$I$12)+(N3810/100)*(J3810*$J$12)</f>
        <v>0</v>
      </c>
      <c r="T3810" s="14">
        <f>(O3810/100)*(K3810*$K$12)</f>
        <v>0</v>
      </c>
      <c r="U3810" s="14">
        <f>(P3810/100)*(K3810*$K$12)+(P3810/100)*(L3810*$L$12)</f>
        <v>0</v>
      </c>
      <c r="V3810" s="14">
        <f>(Q3810/100)*(L3810*$L$12)</f>
        <v>0</v>
      </c>
      <c r="W3810" s="14">
        <f>(R3810/100)*(K3810*$K$12)+(R3810/100)*(L3810*$L$12)</f>
        <v>271.44</v>
      </c>
      <c r="X3810" s="14">
        <f t="shared" si="1198"/>
        <v>0</v>
      </c>
      <c r="Y3810" s="14">
        <f t="shared" si="1199"/>
        <v>0</v>
      </c>
      <c r="Z3810" s="14">
        <f t="shared" si="1200"/>
        <v>0</v>
      </c>
      <c r="AA3810" s="14">
        <f t="shared" si="1201"/>
        <v>0</v>
      </c>
      <c r="AB3810" s="14">
        <f t="shared" si="1203"/>
        <v>497.64</v>
      </c>
      <c r="AC3810" s="15">
        <f t="shared" si="1202"/>
        <v>497.6</v>
      </c>
      <c r="AD3810" s="48">
        <f>(ROUND(AC3810-AC3801,1)/AC3801)</f>
        <v>0.27786337955829482</v>
      </c>
      <c r="AE3810" s="113"/>
      <c r="AF3810" s="60"/>
    </row>
    <row r="3811" spans="1:32">
      <c r="A3811" s="99" t="s">
        <v>847</v>
      </c>
      <c r="B3811" s="89"/>
      <c r="C3811" s="21" t="s">
        <v>327</v>
      </c>
      <c r="D3811" s="12">
        <v>0</v>
      </c>
      <c r="E3811" s="12">
        <v>0</v>
      </c>
      <c r="F3811" s="12">
        <v>0</v>
      </c>
      <c r="G3811" s="12">
        <v>0</v>
      </c>
      <c r="H3811" s="12">
        <v>118</v>
      </c>
      <c r="I3811" s="13">
        <v>0</v>
      </c>
      <c r="J3811" s="13">
        <v>0</v>
      </c>
      <c r="K3811" s="13">
        <v>40</v>
      </c>
      <c r="L3811" s="13">
        <v>40</v>
      </c>
      <c r="M3811" s="13">
        <v>70</v>
      </c>
      <c r="N3811" s="14">
        <f>D3811*$D$13</f>
        <v>0</v>
      </c>
      <c r="O3811" s="14">
        <f>E3811*$E$13</f>
        <v>0</v>
      </c>
      <c r="P3811" s="14">
        <f>F3811*$F$13</f>
        <v>0</v>
      </c>
      <c r="Q3811" s="14">
        <f>G3811*$G$13</f>
        <v>0</v>
      </c>
      <c r="R3811" s="14">
        <f>H3811*$H$13</f>
        <v>153.4</v>
      </c>
      <c r="S3811" s="14">
        <f>(N3811/100)*(I3811*$I$14)+(N3811/100)*(J3811*$J$14)+(N3811/100)*(M3811*$M$14)</f>
        <v>0</v>
      </c>
      <c r="T3811" s="14">
        <f>(O3811/100)*(K3811*$K$13)+(O3811/100)*(M3811*$M$13)</f>
        <v>0</v>
      </c>
      <c r="U3811" s="14">
        <f>(P3811/100)*(K3811*$K$13)+(P3811/100)*(L3811*$L$13)+(P3811/100)*(M3811*$M$13)</f>
        <v>0</v>
      </c>
      <c r="V3811" s="14">
        <f>(Q3811/100)*(L3811*$L$13)+(Q3811/100)*(M3811*$M$13)</f>
        <v>0</v>
      </c>
      <c r="W3811" s="14">
        <f>(R3811/100)*(K3811*$K$13)+(R3811/100)*(L3811*$L$13)+(R3811/100)*(M3811*$M$13)</f>
        <v>345.15</v>
      </c>
      <c r="X3811" s="14">
        <f t="shared" si="1198"/>
        <v>0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498.54999999999995</v>
      </c>
      <c r="AC3811" s="15">
        <f t="shared" si="1202"/>
        <v>498.6</v>
      </c>
      <c r="AD3811" s="48">
        <f>(ROUND(AC3811-AC3801,1)/AC3801)</f>
        <v>0.28043143297380591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153</v>
      </c>
      <c r="E3812" s="12">
        <v>0</v>
      </c>
      <c r="F3812" s="12">
        <v>0</v>
      </c>
      <c r="G3812" s="12">
        <v>0</v>
      </c>
      <c r="H3812" s="12">
        <v>0</v>
      </c>
      <c r="I3812" s="13">
        <v>0</v>
      </c>
      <c r="J3812" s="13">
        <v>0</v>
      </c>
      <c r="K3812" s="13">
        <v>100</v>
      </c>
      <c r="L3812" s="13">
        <v>0</v>
      </c>
      <c r="M3812" s="13">
        <v>0</v>
      </c>
      <c r="N3812" s="14">
        <f>D3812*$D$14</f>
        <v>198.9</v>
      </c>
      <c r="O3812" s="14">
        <f>E3812*$E$14</f>
        <v>0</v>
      </c>
      <c r="P3812" s="14">
        <f>F3812*$F$14</f>
        <v>0</v>
      </c>
      <c r="Q3812" s="14">
        <f>G3812*$G$14</f>
        <v>0</v>
      </c>
      <c r="R3812" s="14">
        <f>H3812*$H$14</f>
        <v>0</v>
      </c>
      <c r="S3812" s="14">
        <f>(N3812/100)*(I3812*$I$14)+(N3812/100)*(J3812*$J$14)+(N3812/100)*(K3812*$K$14)</f>
        <v>298.35000000000002</v>
      </c>
      <c r="T3812" s="14">
        <f>(O3812/100)*(K3812*$K$14)</f>
        <v>0</v>
      </c>
      <c r="U3812" s="14">
        <f>(P3812/100)*(K3812*$K$14)+(P3812/100)*(L3812*$L$14)</f>
        <v>0</v>
      </c>
      <c r="V3812" s="14">
        <f>(Q3812/100)*(L3812*$L$14)</f>
        <v>0</v>
      </c>
      <c r="W3812" s="14">
        <f>(R3812/100)*(K3812*$L$14)+(R3812/100)*(L3812*$M$14)</f>
        <v>0</v>
      </c>
      <c r="X3812" s="14">
        <f t="shared" si="1198"/>
        <v>497.25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497.3</v>
      </c>
      <c r="AD3812" s="48">
        <f>(ROUND(AC3812-AC3801,1)/AC3801)</f>
        <v>0.27709296353364155</v>
      </c>
      <c r="AE3812" s="113"/>
      <c r="AF3812" s="60"/>
    </row>
    <row r="3813" spans="1:32">
      <c r="A3813" s="99"/>
      <c r="B3813" s="89"/>
      <c r="C3813" s="21" t="s">
        <v>329</v>
      </c>
      <c r="D3813" s="12">
        <v>153</v>
      </c>
      <c r="E3813" s="12">
        <v>0</v>
      </c>
      <c r="F3813" s="12">
        <v>0</v>
      </c>
      <c r="G3813" s="12">
        <v>0</v>
      </c>
      <c r="H3813" s="12">
        <v>0</v>
      </c>
      <c r="I3813" s="13">
        <v>0</v>
      </c>
      <c r="J3813" s="13">
        <v>0</v>
      </c>
      <c r="K3813" s="13">
        <v>0</v>
      </c>
      <c r="L3813" s="13">
        <v>100</v>
      </c>
      <c r="M3813" s="13">
        <v>0</v>
      </c>
      <c r="N3813" s="14">
        <f>D3813*$D$15</f>
        <v>198.9</v>
      </c>
      <c r="O3813" s="14">
        <f>E3813*$E$15</f>
        <v>0</v>
      </c>
      <c r="P3813" s="14">
        <f>F3813*$F$15</f>
        <v>0</v>
      </c>
      <c r="Q3813" s="14">
        <f>G3813*$G$15</f>
        <v>0</v>
      </c>
      <c r="R3813" s="14">
        <f>H3813*$H$15</f>
        <v>0</v>
      </c>
      <c r="S3813" s="14">
        <f>(N3813/100)*(I3813*$I$15)+(N3813/100)*(J3813*$J$15)+(N3813/100)*(L3813*$L$15)</f>
        <v>298.35000000000002</v>
      </c>
      <c r="T3813" s="14">
        <f>(O3813/100)*(K3813*$K$15)</f>
        <v>0</v>
      </c>
      <c r="U3813" s="14">
        <f>(P3813/100)*(K3813*$K$15)+(P3813/100)*(L3813*$L$15)</f>
        <v>0</v>
      </c>
      <c r="V3813" s="14">
        <f>(Q3813/100)*(L3813*$L$15)</f>
        <v>0</v>
      </c>
      <c r="W3813" s="14">
        <f>(R3813/100)*(K3813*$K$15)+(R3813/100)*(L3813*$L$15)</f>
        <v>0</v>
      </c>
      <c r="X3813" s="14">
        <f t="shared" si="1198"/>
        <v>497.25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497.3</v>
      </c>
      <c r="AD3813" s="48">
        <f>(ROUND(AC3813-AC3801,1)/AC3801)</f>
        <v>0.27709296353364155</v>
      </c>
      <c r="AE3813" s="113"/>
      <c r="AF3813" s="60"/>
    </row>
    <row r="3814" spans="1:32">
      <c r="A3814" s="99"/>
      <c r="B3814" s="89"/>
      <c r="C3814" s="21" t="s">
        <v>325</v>
      </c>
      <c r="D3814" s="12">
        <v>0</v>
      </c>
      <c r="E3814" s="12">
        <v>0</v>
      </c>
      <c r="F3814" s="12">
        <v>0</v>
      </c>
      <c r="G3814" s="12">
        <v>0</v>
      </c>
      <c r="H3814" s="12">
        <v>118</v>
      </c>
      <c r="I3814" s="13">
        <v>0</v>
      </c>
      <c r="J3814" s="13">
        <v>0</v>
      </c>
      <c r="K3814" s="13">
        <v>62</v>
      </c>
      <c r="L3814" s="13">
        <v>62</v>
      </c>
      <c r="M3814" s="13">
        <v>0</v>
      </c>
      <c r="N3814" s="14">
        <f>D3814*$D$16</f>
        <v>0</v>
      </c>
      <c r="O3814" s="14">
        <f>E3814*$E$16</f>
        <v>0</v>
      </c>
      <c r="P3814" s="14">
        <f>F3814*$F$16</f>
        <v>0</v>
      </c>
      <c r="Q3814" s="14">
        <f>G3814*$G$16</f>
        <v>0</v>
      </c>
      <c r="R3814" s="14">
        <f>H3814*$H$16</f>
        <v>153.4</v>
      </c>
      <c r="S3814" s="14">
        <f>(N3814/100)*(I3814*$I$16)+(N3814/100)*(J3814*$J$16)</f>
        <v>0</v>
      </c>
      <c r="T3814" s="14">
        <f>(O3814/100)*(K3814*$K$16)</f>
        <v>0</v>
      </c>
      <c r="U3814" s="14">
        <f>(P3814/100)*(K3814*$K$16)+(P3814/100)*(L3814*$L$16)</f>
        <v>0</v>
      </c>
      <c r="V3814" s="14">
        <f>(Q3814/100)*(L3814*$L$16)</f>
        <v>0</v>
      </c>
      <c r="W3814" s="14">
        <f>(R3814/100)*(K3814*$K$16)+(R3814/100)*(L3814*$L$16)</f>
        <v>285.32400000000001</v>
      </c>
      <c r="X3814" s="14">
        <f t="shared" si="1198"/>
        <v>0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438.72400000000005</v>
      </c>
      <c r="AC3814" s="15">
        <f t="shared" si="1202"/>
        <v>438.7</v>
      </c>
      <c r="AD3814" s="48">
        <f>(ROUND(AC3814-AC3801,1)/AC3801)</f>
        <v>0.12660503338469439</v>
      </c>
      <c r="AE3814" s="113"/>
      <c r="AF3814" s="60"/>
    </row>
    <row r="3815" spans="1:32">
      <c r="A3815" s="99"/>
      <c r="B3815" s="89"/>
      <c r="C3815" s="21" t="s">
        <v>326</v>
      </c>
      <c r="D3815" s="12">
        <v>0</v>
      </c>
      <c r="E3815" s="12">
        <v>0</v>
      </c>
      <c r="F3815" s="12">
        <v>0</v>
      </c>
      <c r="G3815" s="12">
        <v>0</v>
      </c>
      <c r="H3815" s="12">
        <v>118</v>
      </c>
      <c r="I3815" s="13">
        <v>0</v>
      </c>
      <c r="J3815" s="13">
        <v>0</v>
      </c>
      <c r="K3815" s="13">
        <v>62</v>
      </c>
      <c r="L3815" s="13">
        <v>62</v>
      </c>
      <c r="M3815" s="13">
        <v>0</v>
      </c>
      <c r="N3815" s="14">
        <f>D3815*$D$17</f>
        <v>0</v>
      </c>
      <c r="O3815" s="14">
        <f>E3815*$E$17</f>
        <v>0</v>
      </c>
      <c r="P3815" s="14">
        <f>F3815*$F$17</f>
        <v>0</v>
      </c>
      <c r="Q3815" s="14">
        <f>G3815*$G$17</f>
        <v>0</v>
      </c>
      <c r="R3815" s="14">
        <f>H3815*$H$17</f>
        <v>153.4</v>
      </c>
      <c r="S3815" s="14">
        <f>(N3815/100)*(I3815*$I$17)+(N3815/100)*(J3815*$J$17)</f>
        <v>0</v>
      </c>
      <c r="T3815" s="14">
        <f>(O3815/100)*(K3815*$K$17)</f>
        <v>0</v>
      </c>
      <c r="U3815" s="14">
        <f>(P3815/100)*(K3815*$K$17)+(P3815/100)*(L3815*$L$17)</f>
        <v>0</v>
      </c>
      <c r="V3815" s="14">
        <f>(Q3815/100)*(L3815*$L$17)</f>
        <v>0</v>
      </c>
      <c r="W3815" s="14">
        <f>(R3815/100)*(K3815*$K$17)+(R3815/100)*(L3815*$L$17)</f>
        <v>285.32400000000001</v>
      </c>
      <c r="X3815" s="14">
        <f t="shared" si="1198"/>
        <v>0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438.72400000000005</v>
      </c>
      <c r="AC3815" s="15">
        <f t="shared" si="1202"/>
        <v>438.7</v>
      </c>
      <c r="AD3815" s="48">
        <f>(ROUND(AC3815-AC3801,1)/AC3801)</f>
        <v>0.12660503338469439</v>
      </c>
      <c r="AE3815" s="113"/>
      <c r="AF3815" s="60"/>
    </row>
    <row r="3816" spans="1:32">
      <c r="A3816" s="107"/>
      <c r="B3816" s="156" t="s">
        <v>433</v>
      </c>
      <c r="C3816" s="156"/>
      <c r="D3816" s="156"/>
      <c r="E3816" s="156"/>
      <c r="F3816" s="156"/>
      <c r="G3816" s="156"/>
      <c r="H3816" s="156"/>
      <c r="I3816" s="156"/>
      <c r="J3816" s="156"/>
      <c r="K3816" s="156"/>
      <c r="L3816" s="156"/>
      <c r="M3816" s="156"/>
      <c r="N3816" s="156"/>
      <c r="O3816" s="156"/>
      <c r="P3816" s="156"/>
      <c r="Q3816" s="156"/>
      <c r="R3816" s="156"/>
      <c r="S3816" s="156"/>
      <c r="T3816" s="156"/>
      <c r="U3816" s="156"/>
      <c r="V3816" s="156"/>
      <c r="W3816" s="156"/>
      <c r="X3816" s="156"/>
      <c r="Y3816" s="156"/>
      <c r="Z3816" s="156"/>
      <c r="AA3816" s="156"/>
      <c r="AB3816" s="156"/>
      <c r="AC3816" s="18">
        <v>500</v>
      </c>
      <c r="AD3816" s="18"/>
      <c r="AE3816" s="113"/>
      <c r="AF3816" s="60"/>
    </row>
    <row r="3817" spans="1:32">
      <c r="A3817" s="106" t="s">
        <v>0</v>
      </c>
      <c r="B3817" s="89" t="s">
        <v>166</v>
      </c>
      <c r="C3817" s="21" t="s">
        <v>243</v>
      </c>
      <c r="D3817" s="12">
        <v>108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60</v>
      </c>
      <c r="K3817" s="13">
        <v>0</v>
      </c>
      <c r="L3817" s="13">
        <v>0</v>
      </c>
      <c r="M3817" s="13">
        <v>0</v>
      </c>
      <c r="N3817" s="14">
        <f>D3817*$D$3</f>
        <v>162</v>
      </c>
      <c r="O3817" s="14">
        <f>E3817*$E$3</f>
        <v>0</v>
      </c>
      <c r="P3817" s="14">
        <f>F3817*$F$3</f>
        <v>0</v>
      </c>
      <c r="Q3817" s="14">
        <f>G3817*$G$3</f>
        <v>0</v>
      </c>
      <c r="R3817" s="14">
        <f>H3817*$H$3</f>
        <v>0</v>
      </c>
      <c r="S3817" s="14">
        <f>(N3817/100)*(I3817*$I$3)+(N3817/100)*(J3817*$J$3)</f>
        <v>218.70000000000002</v>
      </c>
      <c r="T3817" s="14">
        <f>(O3817/100)*(K3817*$K$3)</f>
        <v>0</v>
      </c>
      <c r="U3817" s="14">
        <f>(P3817/100)*(K3817*$K$3)+(P3817/100)*(L3817*$L$3)</f>
        <v>0</v>
      </c>
      <c r="V3817" s="14">
        <f>(Q3817/100)*(L3817*$L$3)</f>
        <v>0</v>
      </c>
      <c r="W3817" s="14">
        <f>(R3817/100)*(K3817*$K$3)+(R3817/100)*(L3817*$L$3)</f>
        <v>0</v>
      </c>
      <c r="X3817" s="14">
        <f t="shared" ref="X3817:X3892" si="1204">N3817+S3817</f>
        <v>380.70000000000005</v>
      </c>
      <c r="Y3817" s="14">
        <f t="shared" ref="Y3817:Y3892" si="1205">O3817+T3817</f>
        <v>0</v>
      </c>
      <c r="Z3817" s="14">
        <f t="shared" ref="Z3817:Z3892" si="1206">P3817+U3817</f>
        <v>0</v>
      </c>
      <c r="AA3817" s="14">
        <f t="shared" ref="AA3817:AA3892" si="1207">Q3817+V3817</f>
        <v>0</v>
      </c>
      <c r="AB3817" s="14">
        <f t="shared" si="1197"/>
        <v>0</v>
      </c>
      <c r="AC3817" s="15">
        <f>ROUND(X3817+Y3817+Z3817+AA3817+AB3817,1)</f>
        <v>380.7</v>
      </c>
      <c r="AD3817" s="48">
        <v>0</v>
      </c>
      <c r="AE3817" s="113"/>
      <c r="AF3817" s="60"/>
    </row>
    <row r="3818" spans="1:32">
      <c r="A3818" s="99" t="s">
        <v>814</v>
      </c>
      <c r="B3818" s="89">
        <v>18</v>
      </c>
      <c r="C3818" s="21" t="s">
        <v>324</v>
      </c>
      <c r="D3818" s="12">
        <v>108</v>
      </c>
      <c r="E3818" s="12">
        <v>0</v>
      </c>
      <c r="F3818" s="12">
        <v>0</v>
      </c>
      <c r="G3818" s="12">
        <v>0</v>
      </c>
      <c r="H3818" s="12">
        <v>0</v>
      </c>
      <c r="I3818" s="13">
        <v>50</v>
      </c>
      <c r="J3818" s="13">
        <v>72</v>
      </c>
      <c r="K3818" s="13">
        <v>0</v>
      </c>
      <c r="L3818" s="13">
        <v>0</v>
      </c>
      <c r="M3818" s="13">
        <v>0</v>
      </c>
      <c r="N3818" s="14">
        <f>D3818*$D$4</f>
        <v>140.4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308.3184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204"/>
        <v>448.71839999999997</v>
      </c>
      <c r="Y3818" s="14">
        <f t="shared" si="1205"/>
        <v>0</v>
      </c>
      <c r="Z3818" s="14">
        <f t="shared" si="1206"/>
        <v>0</v>
      </c>
      <c r="AA3818" s="14">
        <f t="shared" si="1207"/>
        <v>0</v>
      </c>
      <c r="AB3818" s="14">
        <f>R3818+W3818</f>
        <v>0</v>
      </c>
      <c r="AC3818" s="15">
        <f>ROUND(X3818+Y3818+Z3818+AA3818+AB3818,1)</f>
        <v>448.7</v>
      </c>
      <c r="AD3818" s="48">
        <f>(ROUND(AC3818-AC3817,1)/AC3817)</f>
        <v>0.17861833464670346</v>
      </c>
      <c r="AE3818" s="113" t="s">
        <v>813</v>
      </c>
      <c r="AF3818" s="60"/>
    </row>
    <row r="3819" spans="1:32">
      <c r="A3819" s="99" t="s">
        <v>815</v>
      </c>
      <c r="B3819" s="89">
        <v>14</v>
      </c>
      <c r="C3819" s="21" t="s">
        <v>849</v>
      </c>
      <c r="D3819" s="12">
        <v>108</v>
      </c>
      <c r="E3819" s="12">
        <v>0</v>
      </c>
      <c r="F3819" s="12">
        <v>0</v>
      </c>
      <c r="G3819" s="12">
        <v>0</v>
      </c>
      <c r="H3819" s="12">
        <v>0</v>
      </c>
      <c r="I3819" s="13">
        <v>30</v>
      </c>
      <c r="J3819" s="13">
        <v>60</v>
      </c>
      <c r="K3819" s="13">
        <v>0</v>
      </c>
      <c r="L3819" s="13">
        <v>0</v>
      </c>
      <c r="M3819" s="13">
        <v>0</v>
      </c>
      <c r="N3819" s="14">
        <f>D3819*$D$5</f>
        <v>151.19999999999999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204.11999999999998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204"/>
        <v>355.31999999999994</v>
      </c>
      <c r="Y3819" s="14">
        <f t="shared" si="1205"/>
        <v>0</v>
      </c>
      <c r="Z3819" s="14">
        <f t="shared" si="1206"/>
        <v>0</v>
      </c>
      <c r="AA3819" s="14">
        <f t="shared" si="1207"/>
        <v>0</v>
      </c>
      <c r="AB3819" s="14">
        <f>R3819+W3819</f>
        <v>0</v>
      </c>
      <c r="AC3819" s="15">
        <f t="shared" ref="AC3819:AC3831" si="1208">ROUND(X3819+Y3819+Z3819+AA3819+AB3819,1)</f>
        <v>355.3</v>
      </c>
      <c r="AD3819" s="48">
        <f>(ROUND(AC3819-AC3817,1)/AC3817)</f>
        <v>-6.6719201470974515E-2</v>
      </c>
      <c r="AE3819" s="113"/>
      <c r="AF3819" s="60"/>
    </row>
    <row r="3820" spans="1:32">
      <c r="A3820" s="99" t="s">
        <v>816</v>
      </c>
      <c r="B3820" s="89">
        <v>0</v>
      </c>
      <c r="C3820" s="21" t="s">
        <v>337</v>
      </c>
      <c r="D3820" s="12">
        <v>108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D3820*$D$6</f>
        <v>151.19999999999999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204.11999999999998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204"/>
        <v>355.31999999999994</v>
      </c>
      <c r="Y3820" s="14">
        <f t="shared" si="1205"/>
        <v>0</v>
      </c>
      <c r="Z3820" s="14">
        <f t="shared" si="1206"/>
        <v>0</v>
      </c>
      <c r="AA3820" s="14">
        <f t="shared" si="1207"/>
        <v>0</v>
      </c>
      <c r="AB3820" s="14">
        <f t="shared" ref="AB3820:AB3832" si="1209">R3820+W3820</f>
        <v>0</v>
      </c>
      <c r="AC3820" s="15">
        <f t="shared" si="1208"/>
        <v>355.3</v>
      </c>
      <c r="AD3820" s="48">
        <f>(ROUND(AC3820-AC3817,1)/AC3817)</f>
        <v>-6.6719201470974515E-2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108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60</v>
      </c>
      <c r="K3821" s="13">
        <v>0</v>
      </c>
      <c r="L3821" s="13">
        <v>0</v>
      </c>
      <c r="M3821" s="13">
        <v>0</v>
      </c>
      <c r="N3821" s="14">
        <f>D3821*$D$7</f>
        <v>151.19999999999999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204.11999999999998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204"/>
        <v>355.31999999999994</v>
      </c>
      <c r="Y3821" s="14">
        <f t="shared" si="1205"/>
        <v>0</v>
      </c>
      <c r="Z3821" s="14">
        <f t="shared" si="1206"/>
        <v>0</v>
      </c>
      <c r="AA3821" s="14">
        <f t="shared" si="1207"/>
        <v>0</v>
      </c>
      <c r="AB3821" s="14">
        <f t="shared" si="1209"/>
        <v>0</v>
      </c>
      <c r="AC3821" s="15">
        <f t="shared" si="1208"/>
        <v>355.3</v>
      </c>
      <c r="AD3821" s="48">
        <f>(ROUND(AC3821-AC3817,1)/AC3817)</f>
        <v>-6.6719201470974515E-2</v>
      </c>
      <c r="AE3821" s="113"/>
      <c r="AF3821" s="60"/>
    </row>
    <row r="3822" spans="1:32">
      <c r="A3822" s="99" t="s">
        <v>666</v>
      </c>
      <c r="B3822" s="89"/>
      <c r="C3822" s="21" t="s">
        <v>339</v>
      </c>
      <c r="D3822" s="12">
        <v>108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60</v>
      </c>
      <c r="K3822" s="13">
        <v>0</v>
      </c>
      <c r="L3822" s="13">
        <v>0</v>
      </c>
      <c r="M3822" s="13">
        <v>0</v>
      </c>
      <c r="N3822" s="14">
        <f>D3822*$D$8</f>
        <v>151.19999999999999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204.11999999999998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204"/>
        <v>355.31999999999994</v>
      </c>
      <c r="Y3822" s="14">
        <f t="shared" si="1205"/>
        <v>0</v>
      </c>
      <c r="Z3822" s="14">
        <f t="shared" si="1206"/>
        <v>0</v>
      </c>
      <c r="AA3822" s="14">
        <f t="shared" si="1207"/>
        <v>0</v>
      </c>
      <c r="AB3822" s="14">
        <f t="shared" si="1209"/>
        <v>0</v>
      </c>
      <c r="AC3822" s="15">
        <f t="shared" si="1208"/>
        <v>355.3</v>
      </c>
      <c r="AD3822" s="48">
        <f>(ROUND(AC3822-AC3817,1)/AC3817)</f>
        <v>-6.6719201470974515E-2</v>
      </c>
      <c r="AE3822" s="113"/>
      <c r="AF3822" s="60"/>
    </row>
    <row r="3823" spans="1:32">
      <c r="A3823" s="99" t="s">
        <v>605</v>
      </c>
      <c r="B3823" s="89"/>
      <c r="C3823" s="21" t="s">
        <v>1</v>
      </c>
      <c r="D3823" s="12">
        <v>54</v>
      </c>
      <c r="E3823" s="12">
        <v>108</v>
      </c>
      <c r="F3823" s="12">
        <v>0</v>
      </c>
      <c r="G3823" s="12">
        <v>0</v>
      </c>
      <c r="H3823" s="12">
        <v>0</v>
      </c>
      <c r="I3823" s="13">
        <v>30</v>
      </c>
      <c r="J3823" s="13">
        <v>60</v>
      </c>
      <c r="K3823" s="13">
        <v>95</v>
      </c>
      <c r="L3823" s="13">
        <v>0</v>
      </c>
      <c r="M3823" s="13">
        <v>0</v>
      </c>
      <c r="N3823" s="14">
        <f>D3823*$D$9</f>
        <v>64.8</v>
      </c>
      <c r="O3823" s="14">
        <f>E3823*$E$9</f>
        <v>140.4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87.48</v>
      </c>
      <c r="T3823" s="14">
        <f>(O3823/100)*(K3823*$K$9)</f>
        <v>200.07000000000002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204"/>
        <v>152.28</v>
      </c>
      <c r="Y3823" s="14">
        <f t="shared" si="1205"/>
        <v>340.47</v>
      </c>
      <c r="Z3823" s="14">
        <f t="shared" si="1206"/>
        <v>0</v>
      </c>
      <c r="AA3823" s="14">
        <f t="shared" si="1207"/>
        <v>0</v>
      </c>
      <c r="AB3823" s="14">
        <f t="shared" si="1209"/>
        <v>0</v>
      </c>
      <c r="AC3823" s="15">
        <f t="shared" si="1208"/>
        <v>492.8</v>
      </c>
      <c r="AD3823" s="48">
        <f>(ROUND(AC3823-AC3817,1)/AC3817)</f>
        <v>0.29445757814552143</v>
      </c>
      <c r="AE3823" s="113"/>
      <c r="AF3823" s="60"/>
    </row>
    <row r="3824" spans="1:32">
      <c r="A3824" s="99" t="s">
        <v>844</v>
      </c>
      <c r="B3824" s="89"/>
      <c r="C3824" s="21" t="s">
        <v>2</v>
      </c>
      <c r="D3824" s="12">
        <v>54</v>
      </c>
      <c r="E3824" s="12">
        <v>0</v>
      </c>
      <c r="F3824" s="12">
        <v>108</v>
      </c>
      <c r="G3824" s="12">
        <v>0</v>
      </c>
      <c r="H3824" s="12">
        <v>0</v>
      </c>
      <c r="I3824" s="13">
        <v>30</v>
      </c>
      <c r="J3824" s="13">
        <v>60</v>
      </c>
      <c r="K3824" s="13">
        <v>47.5</v>
      </c>
      <c r="L3824" s="13">
        <v>47.5</v>
      </c>
      <c r="M3824" s="13">
        <v>0</v>
      </c>
      <c r="N3824" s="14">
        <f>D3824*$D$10</f>
        <v>64.8</v>
      </c>
      <c r="O3824" s="14">
        <f>E3824*$E$10</f>
        <v>0</v>
      </c>
      <c r="P3824" s="14">
        <f>F3824*$F$10</f>
        <v>140.4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87.48</v>
      </c>
      <c r="T3824" s="14">
        <f>(O3824/100)*(K3824*$J$10)</f>
        <v>0</v>
      </c>
      <c r="U3824" s="14">
        <f>(P3824/100)*(K3824*$K$10)+(P3824/100)*(L3824*$L$10)</f>
        <v>200.07000000000002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204"/>
        <v>152.28</v>
      </c>
      <c r="Y3824" s="14">
        <f t="shared" si="1205"/>
        <v>0</v>
      </c>
      <c r="Z3824" s="14">
        <f t="shared" si="1206"/>
        <v>340.47</v>
      </c>
      <c r="AA3824" s="14">
        <f t="shared" si="1207"/>
        <v>0</v>
      </c>
      <c r="AB3824" s="14">
        <f t="shared" si="1209"/>
        <v>0</v>
      </c>
      <c r="AC3824" s="15">
        <f t="shared" si="1208"/>
        <v>492.8</v>
      </c>
      <c r="AD3824" s="48">
        <f>(ROUND(AC3824-AC3817,1)/AC3817)</f>
        <v>0.29445757814552143</v>
      </c>
      <c r="AE3824" s="113"/>
      <c r="AF3824" s="60"/>
    </row>
    <row r="3825" spans="1:32">
      <c r="A3825" s="99" t="s">
        <v>845</v>
      </c>
      <c r="B3825" s="89"/>
      <c r="C3825" s="21" t="s">
        <v>3</v>
      </c>
      <c r="D3825" s="12">
        <v>54</v>
      </c>
      <c r="E3825" s="12">
        <v>0</v>
      </c>
      <c r="F3825" s="12">
        <v>0</v>
      </c>
      <c r="G3825" s="12">
        <v>108</v>
      </c>
      <c r="H3825" s="12">
        <v>0</v>
      </c>
      <c r="I3825" s="13">
        <v>30</v>
      </c>
      <c r="J3825" s="13">
        <v>60</v>
      </c>
      <c r="K3825" s="13">
        <v>0</v>
      </c>
      <c r="L3825" s="13">
        <v>95</v>
      </c>
      <c r="M3825" s="13">
        <v>0</v>
      </c>
      <c r="N3825" s="14">
        <f>D3825*$D$11</f>
        <v>64.8</v>
      </c>
      <c r="O3825" s="14">
        <f>E3825*$E$11</f>
        <v>0</v>
      </c>
      <c r="P3825" s="14">
        <f>F3825*$F$11</f>
        <v>0</v>
      </c>
      <c r="Q3825" s="14">
        <f>G3825*$G$11</f>
        <v>140.4</v>
      </c>
      <c r="R3825" s="14">
        <f>H3825*$H$11</f>
        <v>0</v>
      </c>
      <c r="S3825" s="14">
        <f>(N3825/100)*(I3825*$I$11)+(N3825/100)*(J3825*$J$11)</f>
        <v>87.48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200.07000000000002</v>
      </c>
      <c r="W3825" s="14">
        <f>(R3825/100)*(K3825*$K$11)+(R3825/100)*(L3825*$L$11)</f>
        <v>0</v>
      </c>
      <c r="X3825" s="14">
        <f t="shared" si="1204"/>
        <v>152.28</v>
      </c>
      <c r="Y3825" s="14">
        <f t="shared" si="1205"/>
        <v>0</v>
      </c>
      <c r="Z3825" s="14">
        <f t="shared" si="1206"/>
        <v>0</v>
      </c>
      <c r="AA3825" s="14">
        <f t="shared" si="1207"/>
        <v>340.47</v>
      </c>
      <c r="AB3825" s="14">
        <f t="shared" si="1209"/>
        <v>0</v>
      </c>
      <c r="AC3825" s="15">
        <f t="shared" si="1208"/>
        <v>492.8</v>
      </c>
      <c r="AD3825" s="48">
        <f>(ROUND(AC3825-AC3817,1)/AC3817)</f>
        <v>0.29445757814552143</v>
      </c>
      <c r="AE3825" s="113"/>
      <c r="AF3825" s="60"/>
    </row>
    <row r="3826" spans="1:32">
      <c r="A3826" s="99" t="s">
        <v>846</v>
      </c>
      <c r="B3826" s="89"/>
      <c r="C3826" s="21" t="s">
        <v>4</v>
      </c>
      <c r="D3826" s="12">
        <v>54</v>
      </c>
      <c r="E3826" s="12">
        <v>0</v>
      </c>
      <c r="F3826" s="12">
        <v>0</v>
      </c>
      <c r="G3826" s="12">
        <v>0</v>
      </c>
      <c r="H3826" s="12">
        <v>108</v>
      </c>
      <c r="I3826" s="13">
        <v>30</v>
      </c>
      <c r="J3826" s="13">
        <v>60</v>
      </c>
      <c r="K3826" s="13">
        <v>47.5</v>
      </c>
      <c r="L3826" s="13">
        <v>47.5</v>
      </c>
      <c r="M3826" s="13">
        <v>0</v>
      </c>
      <c r="N3826" s="14">
        <f>D3826*$D$12</f>
        <v>64.8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140.4</v>
      </c>
      <c r="S3826" s="14">
        <f>(N3826/100)*(I3826*$I$12)+(N3826/100)*(J3826*$J$12)</f>
        <v>87.48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200.07000000000002</v>
      </c>
      <c r="X3826" s="14">
        <f t="shared" si="1204"/>
        <v>152.28</v>
      </c>
      <c r="Y3826" s="14">
        <f t="shared" si="1205"/>
        <v>0</v>
      </c>
      <c r="Z3826" s="14">
        <f t="shared" si="1206"/>
        <v>0</v>
      </c>
      <c r="AA3826" s="14">
        <f t="shared" si="1207"/>
        <v>0</v>
      </c>
      <c r="AB3826" s="14">
        <f t="shared" si="1209"/>
        <v>340.47</v>
      </c>
      <c r="AC3826" s="15">
        <f t="shared" si="1208"/>
        <v>492.8</v>
      </c>
      <c r="AD3826" s="48">
        <f>(ROUND(AC3826-AC3817,1)/AC3817)</f>
        <v>0.29445757814552143</v>
      </c>
      <c r="AE3826" s="113"/>
      <c r="AF3826" s="60"/>
    </row>
    <row r="3827" spans="1:32">
      <c r="A3827" s="99" t="s">
        <v>847</v>
      </c>
      <c r="B3827" s="89"/>
      <c r="C3827" s="21" t="s">
        <v>327</v>
      </c>
      <c r="D3827" s="12">
        <v>108</v>
      </c>
      <c r="E3827" s="12">
        <v>0</v>
      </c>
      <c r="F3827" s="12">
        <v>0</v>
      </c>
      <c r="G3827" s="12">
        <v>0</v>
      </c>
      <c r="H3827" s="12">
        <v>0</v>
      </c>
      <c r="I3827" s="13">
        <v>30</v>
      </c>
      <c r="J3827" s="13">
        <v>60</v>
      </c>
      <c r="K3827" s="13">
        <v>0</v>
      </c>
      <c r="L3827" s="13">
        <v>0</v>
      </c>
      <c r="M3827" s="13">
        <v>75</v>
      </c>
      <c r="N3827" s="14">
        <f>D3827*$D$13</f>
        <v>140.4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347.49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204"/>
        <v>487.89</v>
      </c>
      <c r="Y3827" s="14">
        <f t="shared" si="1205"/>
        <v>0</v>
      </c>
      <c r="Z3827" s="14">
        <f t="shared" si="1206"/>
        <v>0</v>
      </c>
      <c r="AA3827" s="14">
        <f t="shared" si="1207"/>
        <v>0</v>
      </c>
      <c r="AB3827" s="14">
        <f t="shared" si="1209"/>
        <v>0</v>
      </c>
      <c r="AC3827" s="15">
        <f t="shared" si="1208"/>
        <v>487.9</v>
      </c>
      <c r="AD3827" s="48">
        <f>(ROUND(AC3827-AC3817,1)/AC3817)</f>
        <v>0.28158655109009723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108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60</v>
      </c>
      <c r="K3828" s="13">
        <v>75</v>
      </c>
      <c r="L3828" s="13">
        <v>0</v>
      </c>
      <c r="M3828" s="13">
        <v>0</v>
      </c>
      <c r="N3828" s="14">
        <f>D3828*$D$14</f>
        <v>140.4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347.49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204"/>
        <v>487.89</v>
      </c>
      <c r="Y3828" s="14">
        <f t="shared" si="1205"/>
        <v>0</v>
      </c>
      <c r="Z3828" s="14">
        <f t="shared" si="1206"/>
        <v>0</v>
      </c>
      <c r="AA3828" s="14">
        <f t="shared" si="1207"/>
        <v>0</v>
      </c>
      <c r="AB3828" s="14">
        <f t="shared" si="1209"/>
        <v>0</v>
      </c>
      <c r="AC3828" s="15">
        <f t="shared" si="1208"/>
        <v>487.9</v>
      </c>
      <c r="AD3828" s="48">
        <f>(ROUND(AC3828-AC3817,1)/AC3817)</f>
        <v>0.28158655109009723</v>
      </c>
      <c r="AE3828" s="113"/>
      <c r="AF3828" s="60"/>
    </row>
    <row r="3829" spans="1:32">
      <c r="A3829" s="99"/>
      <c r="B3829" s="89"/>
      <c r="C3829" s="21" t="s">
        <v>329</v>
      </c>
      <c r="D3829" s="12">
        <v>108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60</v>
      </c>
      <c r="K3829" s="13">
        <v>0</v>
      </c>
      <c r="L3829" s="13">
        <v>75</v>
      </c>
      <c r="M3829" s="13">
        <v>0</v>
      </c>
      <c r="N3829" s="14">
        <f>D3829*$D$15</f>
        <v>140.4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347.49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204"/>
        <v>487.89</v>
      </c>
      <c r="Y3829" s="14">
        <f t="shared" si="1205"/>
        <v>0</v>
      </c>
      <c r="Z3829" s="14">
        <f t="shared" si="1206"/>
        <v>0</v>
      </c>
      <c r="AA3829" s="14">
        <f t="shared" si="1207"/>
        <v>0</v>
      </c>
      <c r="AB3829" s="14">
        <f t="shared" si="1209"/>
        <v>0</v>
      </c>
      <c r="AC3829" s="15">
        <f t="shared" si="1208"/>
        <v>487.9</v>
      </c>
      <c r="AD3829" s="48">
        <f>(ROUND(AC3829-AC3817,1)/AC3817)</f>
        <v>0.28158655109009723</v>
      </c>
      <c r="AE3829" s="113"/>
      <c r="AF3829" s="60"/>
    </row>
    <row r="3830" spans="1:32">
      <c r="A3830" s="99"/>
      <c r="B3830" s="89"/>
      <c r="C3830" s="21" t="s">
        <v>325</v>
      </c>
      <c r="D3830" s="12">
        <v>108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88</v>
      </c>
      <c r="K3830" s="13">
        <v>0</v>
      </c>
      <c r="L3830" s="13">
        <v>0</v>
      </c>
      <c r="M3830" s="13">
        <v>0</v>
      </c>
      <c r="N3830" s="14">
        <f>D3830*$D$16</f>
        <v>140.4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326.28960000000001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204"/>
        <v>466.68960000000004</v>
      </c>
      <c r="Y3830" s="14">
        <f t="shared" si="1205"/>
        <v>0</v>
      </c>
      <c r="Z3830" s="14">
        <f t="shared" si="1206"/>
        <v>0</v>
      </c>
      <c r="AA3830" s="14">
        <f t="shared" si="1207"/>
        <v>0</v>
      </c>
      <c r="AB3830" s="14">
        <f t="shared" si="1209"/>
        <v>0</v>
      </c>
      <c r="AC3830" s="15">
        <f t="shared" si="1208"/>
        <v>466.7</v>
      </c>
      <c r="AD3830" s="48">
        <f>(ROUND(AC3830-AC3817,1)/AC3817)</f>
        <v>0.225899658523772</v>
      </c>
      <c r="AE3830" s="113"/>
      <c r="AF3830" s="60"/>
    </row>
    <row r="3831" spans="1:32">
      <c r="A3831" s="99"/>
      <c r="B3831" s="89"/>
      <c r="C3831" s="21" t="s">
        <v>326</v>
      </c>
      <c r="D3831" s="12">
        <v>108</v>
      </c>
      <c r="E3831" s="12">
        <v>0</v>
      </c>
      <c r="F3831" s="12">
        <v>0</v>
      </c>
      <c r="G3831" s="12">
        <v>0</v>
      </c>
      <c r="H3831" s="12">
        <v>0</v>
      </c>
      <c r="I3831" s="13">
        <v>63</v>
      </c>
      <c r="J3831" s="13">
        <v>60</v>
      </c>
      <c r="K3831" s="13">
        <v>0</v>
      </c>
      <c r="L3831" s="13">
        <v>0</v>
      </c>
      <c r="M3831" s="13">
        <v>0</v>
      </c>
      <c r="N3831" s="14">
        <f>D3831*$D$17</f>
        <v>140.4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287.67959999999999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204"/>
        <v>428.07960000000003</v>
      </c>
      <c r="Y3831" s="14">
        <f t="shared" si="1205"/>
        <v>0</v>
      </c>
      <c r="Z3831" s="14">
        <f t="shared" si="1206"/>
        <v>0</v>
      </c>
      <c r="AA3831" s="14">
        <f t="shared" si="1207"/>
        <v>0</v>
      </c>
      <c r="AB3831" s="14">
        <f t="shared" si="1209"/>
        <v>0</v>
      </c>
      <c r="AC3831" s="15">
        <f t="shared" si="1208"/>
        <v>428.1</v>
      </c>
      <c r="AD3831" s="48">
        <f>(ROUND(AC3831-AC3817,1)/AC3817)</f>
        <v>0.12450748620961387</v>
      </c>
      <c r="AE3831" s="113"/>
      <c r="AF3831" s="60"/>
    </row>
    <row r="3832" spans="1:32">
      <c r="A3832" s="106" t="s">
        <v>0</v>
      </c>
      <c r="B3832" s="86" t="s">
        <v>167</v>
      </c>
      <c r="C3832" s="50" t="s">
        <v>243</v>
      </c>
      <c r="D3832" s="11">
        <v>126</v>
      </c>
      <c r="E3832" s="11">
        <v>0</v>
      </c>
      <c r="F3832" s="11">
        <v>0</v>
      </c>
      <c r="G3832" s="11">
        <v>0</v>
      </c>
      <c r="H3832" s="11">
        <v>0</v>
      </c>
      <c r="I3832" s="51">
        <v>60</v>
      </c>
      <c r="J3832" s="51">
        <v>10</v>
      </c>
      <c r="K3832" s="51">
        <v>0</v>
      </c>
      <c r="L3832" s="51">
        <v>0</v>
      </c>
      <c r="M3832" s="51">
        <v>0</v>
      </c>
      <c r="N3832" s="52">
        <f>D3832*$D$3</f>
        <v>189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198.45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204"/>
        <v>387.45</v>
      </c>
      <c r="Y3832" s="52">
        <f t="shared" si="1205"/>
        <v>0</v>
      </c>
      <c r="Z3832" s="52">
        <f t="shared" si="1206"/>
        <v>0</v>
      </c>
      <c r="AA3832" s="52">
        <f t="shared" si="1207"/>
        <v>0</v>
      </c>
      <c r="AB3832" s="52">
        <f t="shared" si="1209"/>
        <v>0</v>
      </c>
      <c r="AC3832" s="53">
        <f>ROUND(X3832+Y3832+Z3832+AA3832+AB3832,1)</f>
        <v>387.5</v>
      </c>
      <c r="AD3832" s="58">
        <v>0</v>
      </c>
      <c r="AE3832" s="113"/>
      <c r="AF3832" s="60"/>
    </row>
    <row r="3833" spans="1:32">
      <c r="A3833" s="99" t="s">
        <v>814</v>
      </c>
      <c r="B3833" s="87">
        <v>28</v>
      </c>
      <c r="C3833" s="21" t="s">
        <v>324</v>
      </c>
      <c r="D3833" s="12">
        <v>126</v>
      </c>
      <c r="E3833" s="12">
        <v>0</v>
      </c>
      <c r="F3833" s="12">
        <v>0</v>
      </c>
      <c r="G3833" s="12">
        <v>0</v>
      </c>
      <c r="H3833" s="12">
        <v>0</v>
      </c>
      <c r="I3833" s="13">
        <v>70</v>
      </c>
      <c r="J3833" s="13">
        <v>29</v>
      </c>
      <c r="K3833" s="13">
        <v>0</v>
      </c>
      <c r="L3833" s="13">
        <v>0</v>
      </c>
      <c r="M3833" s="13">
        <v>0</v>
      </c>
      <c r="N3833" s="14">
        <f>D3833*$D$4</f>
        <v>163.80000000000001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291.89160000000004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204"/>
        <v>455.69160000000005</v>
      </c>
      <c r="Y3833" s="14">
        <f t="shared" si="1205"/>
        <v>0</v>
      </c>
      <c r="Z3833" s="14">
        <f t="shared" si="1206"/>
        <v>0</v>
      </c>
      <c r="AA3833" s="14">
        <f t="shared" si="1207"/>
        <v>0</v>
      </c>
      <c r="AB3833" s="14">
        <f>R3833+W3833</f>
        <v>0</v>
      </c>
      <c r="AC3833" s="15">
        <f>ROUND(X3833+Y3833+Z3833+AA3833+AB3833,1)</f>
        <v>455.7</v>
      </c>
      <c r="AD3833" s="48">
        <f>(ROUND(AC3833-AC3832,1)/AC3832)</f>
        <v>0.17600000000000002</v>
      </c>
      <c r="AE3833" s="113" t="s">
        <v>813</v>
      </c>
      <c r="AF3833" s="60"/>
    </row>
    <row r="3834" spans="1:32">
      <c r="A3834" s="99" t="s">
        <v>815</v>
      </c>
      <c r="B3834" s="87">
        <v>0</v>
      </c>
      <c r="C3834" s="21" t="s">
        <v>849</v>
      </c>
      <c r="D3834" s="12">
        <v>126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10</v>
      </c>
      <c r="K3834" s="13">
        <v>0</v>
      </c>
      <c r="L3834" s="13">
        <v>0</v>
      </c>
      <c r="M3834" s="13">
        <v>0</v>
      </c>
      <c r="N3834" s="14">
        <f>D3834*$D$5</f>
        <v>176.39999999999998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185.22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204"/>
        <v>361.62</v>
      </c>
      <c r="Y3834" s="14">
        <f t="shared" si="1205"/>
        <v>0</v>
      </c>
      <c r="Z3834" s="14">
        <f t="shared" si="1206"/>
        <v>0</v>
      </c>
      <c r="AA3834" s="14">
        <f t="shared" si="1207"/>
        <v>0</v>
      </c>
      <c r="AB3834" s="14">
        <f>R3834+W3834</f>
        <v>0</v>
      </c>
      <c r="AC3834" s="15">
        <f t="shared" ref="AC3834:AC3846" si="1210">ROUND(X3834+Y3834+Z3834+AA3834+AB3834,1)</f>
        <v>361.6</v>
      </c>
      <c r="AD3834" s="48">
        <f>(ROUND(AC3834-AC3832,1)/AC3832)</f>
        <v>-6.6838709677419353E-2</v>
      </c>
      <c r="AE3834" s="113"/>
      <c r="AF3834" s="60"/>
    </row>
    <row r="3835" spans="1:32">
      <c r="A3835" s="99" t="s">
        <v>816</v>
      </c>
      <c r="B3835" s="87">
        <v>0</v>
      </c>
      <c r="C3835" s="21" t="s">
        <v>337</v>
      </c>
      <c r="D3835" s="12">
        <v>126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10</v>
      </c>
      <c r="K3835" s="13">
        <v>0</v>
      </c>
      <c r="L3835" s="13">
        <v>0</v>
      </c>
      <c r="M3835" s="13">
        <v>0</v>
      </c>
      <c r="N3835" s="14">
        <f>D3835*$D$6</f>
        <v>176.39999999999998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185.22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204"/>
        <v>361.62</v>
      </c>
      <c r="Y3835" s="14">
        <f t="shared" si="1205"/>
        <v>0</v>
      </c>
      <c r="Z3835" s="14">
        <f t="shared" si="1206"/>
        <v>0</v>
      </c>
      <c r="AA3835" s="14">
        <f t="shared" si="1207"/>
        <v>0</v>
      </c>
      <c r="AB3835" s="14">
        <f t="shared" ref="AB3835:AB3847" si="1211">R3835+W3835</f>
        <v>0</v>
      </c>
      <c r="AC3835" s="15">
        <f t="shared" si="1210"/>
        <v>361.6</v>
      </c>
      <c r="AD3835" s="48">
        <f>(ROUND(AC3835-AC3832,1)/AC3832)</f>
        <v>-6.6838709677419353E-2</v>
      </c>
      <c r="AE3835" s="113"/>
      <c r="AF3835" s="60"/>
    </row>
    <row r="3836" spans="1:32">
      <c r="A3836" s="99" t="s">
        <v>817</v>
      </c>
      <c r="B3836" s="87">
        <v>0</v>
      </c>
      <c r="C3836" s="21" t="s">
        <v>338</v>
      </c>
      <c r="D3836" s="12">
        <v>126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10</v>
      </c>
      <c r="K3836" s="13">
        <v>0</v>
      </c>
      <c r="L3836" s="13">
        <v>0</v>
      </c>
      <c r="M3836" s="13">
        <v>0</v>
      </c>
      <c r="N3836" s="14">
        <f>D3836*$D$7</f>
        <v>176.39999999999998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185.22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204"/>
        <v>361.62</v>
      </c>
      <c r="Y3836" s="14">
        <f t="shared" si="1205"/>
        <v>0</v>
      </c>
      <c r="Z3836" s="14">
        <f t="shared" si="1206"/>
        <v>0</v>
      </c>
      <c r="AA3836" s="14">
        <f t="shared" si="1207"/>
        <v>0</v>
      </c>
      <c r="AB3836" s="14">
        <f t="shared" si="1211"/>
        <v>0</v>
      </c>
      <c r="AC3836" s="15">
        <f t="shared" si="1210"/>
        <v>361.6</v>
      </c>
      <c r="AD3836" s="48">
        <f>(ROUND(AC3836-AC3832,1)/AC3832)</f>
        <v>-6.6838709677419353E-2</v>
      </c>
      <c r="AE3836" s="113"/>
      <c r="AF3836" s="60"/>
    </row>
    <row r="3837" spans="1:32">
      <c r="A3837" s="99" t="s">
        <v>666</v>
      </c>
      <c r="B3837" s="87"/>
      <c r="C3837" s="21" t="s">
        <v>339</v>
      </c>
      <c r="D3837" s="12">
        <v>126</v>
      </c>
      <c r="E3837" s="12">
        <v>0</v>
      </c>
      <c r="F3837" s="12">
        <v>0</v>
      </c>
      <c r="G3837" s="12">
        <v>0</v>
      </c>
      <c r="H3837" s="12">
        <v>0</v>
      </c>
      <c r="I3837" s="13">
        <v>60</v>
      </c>
      <c r="J3837" s="13">
        <v>10</v>
      </c>
      <c r="K3837" s="13">
        <v>0</v>
      </c>
      <c r="L3837" s="13">
        <v>0</v>
      </c>
      <c r="M3837" s="13">
        <v>0</v>
      </c>
      <c r="N3837" s="14">
        <f>D3837*$D$8</f>
        <v>176.39999999999998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185.22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204"/>
        <v>361.62</v>
      </c>
      <c r="Y3837" s="14">
        <f t="shared" si="1205"/>
        <v>0</v>
      </c>
      <c r="Z3837" s="14">
        <f t="shared" si="1206"/>
        <v>0</v>
      </c>
      <c r="AA3837" s="14">
        <f t="shared" si="1207"/>
        <v>0</v>
      </c>
      <c r="AB3837" s="14">
        <f t="shared" si="1211"/>
        <v>0</v>
      </c>
      <c r="AC3837" s="15">
        <f t="shared" si="1210"/>
        <v>361.6</v>
      </c>
      <c r="AD3837" s="48">
        <f>(ROUND(AC3837-AC3832,1)/AC3832)</f>
        <v>-6.6838709677419353E-2</v>
      </c>
      <c r="AE3837" s="113"/>
      <c r="AF3837" s="60"/>
    </row>
    <row r="3838" spans="1:32">
      <c r="A3838" s="99" t="s">
        <v>605</v>
      </c>
      <c r="B3838" s="87"/>
      <c r="C3838" s="21" t="s">
        <v>1</v>
      </c>
      <c r="D3838" s="12">
        <v>63</v>
      </c>
      <c r="E3838" s="12">
        <v>126</v>
      </c>
      <c r="F3838" s="12">
        <v>0</v>
      </c>
      <c r="G3838" s="12">
        <v>0</v>
      </c>
      <c r="H3838" s="12">
        <v>0</v>
      </c>
      <c r="I3838" s="13">
        <v>60</v>
      </c>
      <c r="J3838" s="13">
        <v>10</v>
      </c>
      <c r="K3838" s="13">
        <v>75</v>
      </c>
      <c r="L3838" s="13">
        <v>0</v>
      </c>
      <c r="M3838" s="13">
        <v>0</v>
      </c>
      <c r="N3838" s="14">
        <f>D3838*$D$9</f>
        <v>75.599999999999994</v>
      </c>
      <c r="O3838" s="14">
        <f>E3838*$E$9</f>
        <v>163.80000000000001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79.38</v>
      </c>
      <c r="T3838" s="14">
        <f>(O3838/100)*(K3838*$K$9)</f>
        <v>184.27500000000001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204"/>
        <v>154.97999999999999</v>
      </c>
      <c r="Y3838" s="14">
        <f t="shared" si="1205"/>
        <v>348.07500000000005</v>
      </c>
      <c r="Z3838" s="14">
        <f t="shared" si="1206"/>
        <v>0</v>
      </c>
      <c r="AA3838" s="14">
        <f t="shared" si="1207"/>
        <v>0</v>
      </c>
      <c r="AB3838" s="14">
        <f t="shared" si="1211"/>
        <v>0</v>
      </c>
      <c r="AC3838" s="15">
        <f t="shared" si="1210"/>
        <v>503.1</v>
      </c>
      <c r="AD3838" s="48">
        <f>(ROUND(AC3838-AC3832,1)/AC3832)</f>
        <v>0.29832258064516126</v>
      </c>
      <c r="AE3838" s="113"/>
      <c r="AF3838" s="60"/>
    </row>
    <row r="3839" spans="1:32">
      <c r="A3839" s="99" t="s">
        <v>844</v>
      </c>
      <c r="B3839" s="87"/>
      <c r="C3839" s="21" t="s">
        <v>2</v>
      </c>
      <c r="D3839" s="12">
        <v>63</v>
      </c>
      <c r="E3839" s="12">
        <v>0</v>
      </c>
      <c r="F3839" s="12">
        <v>126</v>
      </c>
      <c r="G3839" s="12">
        <v>0</v>
      </c>
      <c r="H3839" s="12">
        <v>0</v>
      </c>
      <c r="I3839" s="13">
        <v>60</v>
      </c>
      <c r="J3839" s="13">
        <v>10</v>
      </c>
      <c r="K3839" s="13">
        <v>37.5</v>
      </c>
      <c r="L3839" s="13">
        <v>37.5</v>
      </c>
      <c r="M3839" s="13">
        <v>0</v>
      </c>
      <c r="N3839" s="14">
        <f>D3839*$D$10</f>
        <v>75.599999999999994</v>
      </c>
      <c r="O3839" s="14">
        <f>E3839*$E$10</f>
        <v>0</v>
      </c>
      <c r="P3839" s="14">
        <f>F3839*$F$10</f>
        <v>163.80000000000001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79.38</v>
      </c>
      <c r="T3839" s="14">
        <f>(O3839/100)*(K3839*$J$10)</f>
        <v>0</v>
      </c>
      <c r="U3839" s="14">
        <f>(P3839/100)*(K3839*$K$10)+(P3839/100)*(L3839*$L$10)</f>
        <v>184.27500000000001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204"/>
        <v>154.97999999999999</v>
      </c>
      <c r="Y3839" s="14">
        <f t="shared" si="1205"/>
        <v>0</v>
      </c>
      <c r="Z3839" s="14">
        <f t="shared" si="1206"/>
        <v>348.07500000000005</v>
      </c>
      <c r="AA3839" s="14">
        <f t="shared" si="1207"/>
        <v>0</v>
      </c>
      <c r="AB3839" s="14">
        <f t="shared" si="1211"/>
        <v>0</v>
      </c>
      <c r="AC3839" s="15">
        <f t="shared" si="1210"/>
        <v>503.1</v>
      </c>
      <c r="AD3839" s="48">
        <f>(ROUND(AC3839-AC3832,1)/AC3832)</f>
        <v>0.29832258064516126</v>
      </c>
      <c r="AE3839" s="113"/>
      <c r="AF3839" s="60"/>
    </row>
    <row r="3840" spans="1:32">
      <c r="A3840" s="99" t="s">
        <v>845</v>
      </c>
      <c r="B3840" s="87"/>
      <c r="C3840" s="21" t="s">
        <v>3</v>
      </c>
      <c r="D3840" s="12">
        <v>63</v>
      </c>
      <c r="E3840" s="12">
        <v>0</v>
      </c>
      <c r="F3840" s="12">
        <v>0</v>
      </c>
      <c r="G3840" s="12">
        <v>126</v>
      </c>
      <c r="H3840" s="12">
        <v>0</v>
      </c>
      <c r="I3840" s="13">
        <v>60</v>
      </c>
      <c r="J3840" s="13">
        <v>10</v>
      </c>
      <c r="K3840" s="13">
        <v>0</v>
      </c>
      <c r="L3840" s="13">
        <v>75</v>
      </c>
      <c r="M3840" s="13">
        <v>0</v>
      </c>
      <c r="N3840" s="14">
        <f>D3840*$D$11</f>
        <v>75.599999999999994</v>
      </c>
      <c r="O3840" s="14">
        <f>E3840*$E$11</f>
        <v>0</v>
      </c>
      <c r="P3840" s="14">
        <f>F3840*$F$11</f>
        <v>0</v>
      </c>
      <c r="Q3840" s="14">
        <f>G3840*$G$11</f>
        <v>163.80000000000001</v>
      </c>
      <c r="R3840" s="14">
        <f>H3840*$H$11</f>
        <v>0</v>
      </c>
      <c r="S3840" s="14">
        <f>(N3840/100)*(I3840*$I$11)+(N3840/100)*(J3840*$J$11)</f>
        <v>79.38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184.27500000000001</v>
      </c>
      <c r="W3840" s="14">
        <f>(R3840/100)*(K3840*$K$11)+(R3840/100)*(L3840*$L$11)</f>
        <v>0</v>
      </c>
      <c r="X3840" s="14">
        <f t="shared" si="1204"/>
        <v>154.97999999999999</v>
      </c>
      <c r="Y3840" s="14">
        <f t="shared" si="1205"/>
        <v>0</v>
      </c>
      <c r="Z3840" s="14">
        <f t="shared" si="1206"/>
        <v>0</v>
      </c>
      <c r="AA3840" s="14">
        <f t="shared" si="1207"/>
        <v>348.07500000000005</v>
      </c>
      <c r="AB3840" s="14">
        <f t="shared" si="1211"/>
        <v>0</v>
      </c>
      <c r="AC3840" s="15">
        <f t="shared" si="1210"/>
        <v>503.1</v>
      </c>
      <c r="AD3840" s="48">
        <f>(ROUND(AC3840-AC3832,1)/AC3832)</f>
        <v>0.29832258064516126</v>
      </c>
      <c r="AE3840" s="113"/>
      <c r="AF3840" s="60"/>
    </row>
    <row r="3841" spans="1:32">
      <c r="A3841" s="99" t="s">
        <v>846</v>
      </c>
      <c r="B3841" s="87"/>
      <c r="C3841" s="21" t="s">
        <v>4</v>
      </c>
      <c r="D3841" s="12">
        <v>63</v>
      </c>
      <c r="E3841" s="12">
        <v>0</v>
      </c>
      <c r="F3841" s="12">
        <v>0</v>
      </c>
      <c r="G3841" s="12">
        <v>0</v>
      </c>
      <c r="H3841" s="12">
        <v>126</v>
      </c>
      <c r="I3841" s="13">
        <v>60</v>
      </c>
      <c r="J3841" s="13">
        <v>10</v>
      </c>
      <c r="K3841" s="13">
        <v>37.5</v>
      </c>
      <c r="L3841" s="13">
        <v>37.5</v>
      </c>
      <c r="M3841" s="13">
        <v>0</v>
      </c>
      <c r="N3841" s="14">
        <f>D3841*$D$12</f>
        <v>75.599999999999994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163.80000000000001</v>
      </c>
      <c r="S3841" s="14">
        <f>(N3841/100)*(I3841*$I$12)+(N3841/100)*(J3841*$J$12)</f>
        <v>79.38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184.27500000000001</v>
      </c>
      <c r="X3841" s="14">
        <f t="shared" si="1204"/>
        <v>154.97999999999999</v>
      </c>
      <c r="Y3841" s="14">
        <f t="shared" si="1205"/>
        <v>0</v>
      </c>
      <c r="Z3841" s="14">
        <f t="shared" si="1206"/>
        <v>0</v>
      </c>
      <c r="AA3841" s="14">
        <f t="shared" si="1207"/>
        <v>0</v>
      </c>
      <c r="AB3841" s="14">
        <f t="shared" si="1211"/>
        <v>348.07500000000005</v>
      </c>
      <c r="AC3841" s="15">
        <f t="shared" si="1210"/>
        <v>503.1</v>
      </c>
      <c r="AD3841" s="48">
        <f>(ROUND(AC3841-AC3832,1)/AC3832)</f>
        <v>0.29832258064516126</v>
      </c>
      <c r="AE3841" s="113"/>
      <c r="AF3841" s="60"/>
    </row>
    <row r="3842" spans="1:32">
      <c r="A3842" s="99" t="s">
        <v>847</v>
      </c>
      <c r="B3842" s="87"/>
      <c r="C3842" s="21" t="s">
        <v>327</v>
      </c>
      <c r="D3842" s="12">
        <v>126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10</v>
      </c>
      <c r="K3842" s="13">
        <v>0</v>
      </c>
      <c r="L3842" s="13">
        <v>0</v>
      </c>
      <c r="M3842" s="13">
        <v>65</v>
      </c>
      <c r="N3842" s="14">
        <f>D3842*$D$13</f>
        <v>163.80000000000001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331.69500000000005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204"/>
        <v>495.49500000000006</v>
      </c>
      <c r="Y3842" s="14">
        <f t="shared" si="1205"/>
        <v>0</v>
      </c>
      <c r="Z3842" s="14">
        <f t="shared" si="1206"/>
        <v>0</v>
      </c>
      <c r="AA3842" s="14">
        <f t="shared" si="1207"/>
        <v>0</v>
      </c>
      <c r="AB3842" s="14">
        <f t="shared" si="1211"/>
        <v>0</v>
      </c>
      <c r="AC3842" s="15">
        <f t="shared" si="1210"/>
        <v>495.5</v>
      </c>
      <c r="AD3842" s="48">
        <f>(ROUND(AC3842-AC3832,1)/AC3832)</f>
        <v>0.27870967741935482</v>
      </c>
      <c r="AE3842" s="113"/>
      <c r="AF3842" s="60"/>
    </row>
    <row r="3843" spans="1:32">
      <c r="A3843" s="99" t="s">
        <v>848</v>
      </c>
      <c r="B3843" s="87"/>
      <c r="C3843" s="21" t="s">
        <v>328</v>
      </c>
      <c r="D3843" s="12">
        <v>126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10</v>
      </c>
      <c r="K3843" s="13">
        <v>65</v>
      </c>
      <c r="L3843" s="13">
        <v>0</v>
      </c>
      <c r="M3843" s="13">
        <v>0</v>
      </c>
      <c r="N3843" s="14">
        <f>D3843*$D$14</f>
        <v>163.80000000000001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331.69500000000005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204"/>
        <v>495.49500000000006</v>
      </c>
      <c r="Y3843" s="14">
        <f t="shared" si="1205"/>
        <v>0</v>
      </c>
      <c r="Z3843" s="14">
        <f t="shared" si="1206"/>
        <v>0</v>
      </c>
      <c r="AA3843" s="14">
        <f t="shared" si="1207"/>
        <v>0</v>
      </c>
      <c r="AB3843" s="14">
        <f t="shared" si="1211"/>
        <v>0</v>
      </c>
      <c r="AC3843" s="15">
        <f t="shared" si="1210"/>
        <v>495.5</v>
      </c>
      <c r="AD3843" s="48">
        <f>(ROUND(AC3843-AC3832,1)/AC3832)</f>
        <v>0.27870967741935482</v>
      </c>
      <c r="AE3843" s="113"/>
      <c r="AF3843" s="60"/>
    </row>
    <row r="3844" spans="1:32">
      <c r="A3844" s="99"/>
      <c r="B3844" s="87"/>
      <c r="C3844" s="21" t="s">
        <v>329</v>
      </c>
      <c r="D3844" s="12">
        <v>126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10</v>
      </c>
      <c r="K3844" s="13">
        <v>0</v>
      </c>
      <c r="L3844" s="13">
        <v>65</v>
      </c>
      <c r="M3844" s="13">
        <v>0</v>
      </c>
      <c r="N3844" s="14">
        <f>D3844*$D$15</f>
        <v>163.80000000000001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331.69500000000005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204"/>
        <v>495.49500000000006</v>
      </c>
      <c r="Y3844" s="14">
        <f t="shared" si="1205"/>
        <v>0</v>
      </c>
      <c r="Z3844" s="14">
        <f t="shared" si="1206"/>
        <v>0</v>
      </c>
      <c r="AA3844" s="14">
        <f t="shared" si="1207"/>
        <v>0</v>
      </c>
      <c r="AB3844" s="14">
        <f t="shared" si="1211"/>
        <v>0</v>
      </c>
      <c r="AC3844" s="15">
        <f t="shared" si="1210"/>
        <v>495.5</v>
      </c>
      <c r="AD3844" s="48">
        <f>(ROUND(AC3844-AC3832,1)/AC3832)</f>
        <v>0.27870967741935482</v>
      </c>
      <c r="AE3844" s="113"/>
      <c r="AF3844" s="60"/>
    </row>
    <row r="3845" spans="1:32">
      <c r="A3845" s="99"/>
      <c r="B3845" s="87"/>
      <c r="C3845" s="21" t="s">
        <v>325</v>
      </c>
      <c r="D3845" s="12">
        <v>126</v>
      </c>
      <c r="E3845" s="12">
        <v>0</v>
      </c>
      <c r="F3845" s="12">
        <v>0</v>
      </c>
      <c r="G3845" s="12">
        <v>0</v>
      </c>
      <c r="H3845" s="12">
        <v>0</v>
      </c>
      <c r="I3845" s="13">
        <v>60</v>
      </c>
      <c r="J3845" s="13">
        <v>46</v>
      </c>
      <c r="K3845" s="13">
        <v>0</v>
      </c>
      <c r="L3845" s="13">
        <v>0</v>
      </c>
      <c r="M3845" s="13">
        <v>0</v>
      </c>
      <c r="N3845" s="14">
        <f>D3845*$D$16</f>
        <v>163.80000000000001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271.5804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204"/>
        <v>435.38040000000001</v>
      </c>
      <c r="Y3845" s="14">
        <f t="shared" si="1205"/>
        <v>0</v>
      </c>
      <c r="Z3845" s="14">
        <f t="shared" si="1206"/>
        <v>0</v>
      </c>
      <c r="AA3845" s="14">
        <f t="shared" si="1207"/>
        <v>0</v>
      </c>
      <c r="AB3845" s="14">
        <f t="shared" si="1211"/>
        <v>0</v>
      </c>
      <c r="AC3845" s="15">
        <f t="shared" si="1210"/>
        <v>435.4</v>
      </c>
      <c r="AD3845" s="48">
        <f>(ROUND(AC3845-AC3832,1)/AC3832)</f>
        <v>0.12361290322580645</v>
      </c>
      <c r="AE3845" s="113"/>
      <c r="AF3845" s="60"/>
    </row>
    <row r="3846" spans="1:32">
      <c r="A3846" s="99"/>
      <c r="B3846" s="87"/>
      <c r="C3846" s="21" t="s">
        <v>326</v>
      </c>
      <c r="D3846" s="12">
        <v>126</v>
      </c>
      <c r="E3846" s="12">
        <v>0</v>
      </c>
      <c r="F3846" s="12">
        <v>0</v>
      </c>
      <c r="G3846" s="12">
        <v>0</v>
      </c>
      <c r="H3846" s="12">
        <v>0</v>
      </c>
      <c r="I3846" s="13">
        <v>79</v>
      </c>
      <c r="J3846" s="13">
        <v>10</v>
      </c>
      <c r="K3846" s="13">
        <v>0</v>
      </c>
      <c r="L3846" s="13">
        <v>0</v>
      </c>
      <c r="M3846" s="13">
        <v>0</v>
      </c>
      <c r="N3846" s="14">
        <f>D3846*$D$17</f>
        <v>163.80000000000001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314.00459999999998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204"/>
        <v>477.80459999999999</v>
      </c>
      <c r="Y3846" s="14">
        <f t="shared" si="1205"/>
        <v>0</v>
      </c>
      <c r="Z3846" s="14">
        <f t="shared" si="1206"/>
        <v>0</v>
      </c>
      <c r="AA3846" s="14">
        <f t="shared" si="1207"/>
        <v>0</v>
      </c>
      <c r="AB3846" s="14">
        <f t="shared" si="1211"/>
        <v>0</v>
      </c>
      <c r="AC3846" s="15">
        <f t="shared" si="1210"/>
        <v>477.8</v>
      </c>
      <c r="AD3846" s="48">
        <f>(ROUND(AC3846-AC3832,1)/AC3832)</f>
        <v>0.23303225806451613</v>
      </c>
      <c r="AE3846" s="113"/>
      <c r="AF3846" s="60"/>
    </row>
    <row r="3847" spans="1:32">
      <c r="A3847" s="106" t="s">
        <v>0</v>
      </c>
      <c r="B3847" s="88" t="s">
        <v>168</v>
      </c>
      <c r="C3847" s="50" t="s">
        <v>243</v>
      </c>
      <c r="D3847" s="11">
        <v>104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60</v>
      </c>
      <c r="K3847" s="51">
        <v>0</v>
      </c>
      <c r="L3847" s="51">
        <v>0</v>
      </c>
      <c r="M3847" s="51">
        <v>0</v>
      </c>
      <c r="N3847" s="52">
        <f>D3847*$D$3</f>
        <v>156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234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204"/>
        <v>390</v>
      </c>
      <c r="Y3847" s="52">
        <f t="shared" si="1205"/>
        <v>0</v>
      </c>
      <c r="Z3847" s="52">
        <f t="shared" si="1206"/>
        <v>0</v>
      </c>
      <c r="AA3847" s="52">
        <f t="shared" si="1207"/>
        <v>0</v>
      </c>
      <c r="AB3847" s="52">
        <f t="shared" si="1211"/>
        <v>0</v>
      </c>
      <c r="AC3847" s="53">
        <f>ROUND(X3847+Y3847+Z3847+AA3847+AB3847,1)</f>
        <v>390</v>
      </c>
      <c r="AD3847" s="58">
        <v>0</v>
      </c>
      <c r="AE3847" s="113"/>
      <c r="AF3847" s="60"/>
    </row>
    <row r="3848" spans="1:32">
      <c r="A3848" s="99" t="s">
        <v>814</v>
      </c>
      <c r="B3848" s="89">
        <v>14</v>
      </c>
      <c r="C3848" s="21" t="s">
        <v>324</v>
      </c>
      <c r="D3848" s="12">
        <v>104</v>
      </c>
      <c r="E3848" s="12">
        <v>0</v>
      </c>
      <c r="F3848" s="12">
        <v>0</v>
      </c>
      <c r="G3848" s="12">
        <v>0</v>
      </c>
      <c r="H3848" s="12">
        <v>0</v>
      </c>
      <c r="I3848" s="13">
        <v>56</v>
      </c>
      <c r="J3848" s="13">
        <v>77</v>
      </c>
      <c r="K3848" s="13">
        <v>0</v>
      </c>
      <c r="L3848" s="13">
        <v>0</v>
      </c>
      <c r="M3848" s="13">
        <v>0</v>
      </c>
      <c r="N3848" s="14">
        <f>D3848*$D$4</f>
        <v>135.20000000000002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323.66880000000003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204"/>
        <v>458.86880000000008</v>
      </c>
      <c r="Y3848" s="14">
        <f t="shared" si="1205"/>
        <v>0</v>
      </c>
      <c r="Z3848" s="14">
        <f t="shared" si="1206"/>
        <v>0</v>
      </c>
      <c r="AA3848" s="14">
        <f t="shared" si="1207"/>
        <v>0</v>
      </c>
      <c r="AB3848" s="14">
        <f>R3848+W3848</f>
        <v>0</v>
      </c>
      <c r="AC3848" s="15">
        <f>ROUND(X3848+Y3848+Z3848+AA3848+AB3848,1)</f>
        <v>458.9</v>
      </c>
      <c r="AD3848" s="48">
        <f>(ROUND(AC3848-AC3847,1)/AC3847)</f>
        <v>0.17666666666666669</v>
      </c>
      <c r="AE3848" s="113" t="s">
        <v>813</v>
      </c>
      <c r="AF3848" s="60"/>
    </row>
    <row r="3849" spans="1:32">
      <c r="A3849" s="99" t="s">
        <v>815</v>
      </c>
      <c r="B3849" s="89">
        <v>20</v>
      </c>
      <c r="C3849" s="21" t="s">
        <v>849</v>
      </c>
      <c r="D3849" s="12">
        <v>104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60</v>
      </c>
      <c r="K3849" s="13">
        <v>0</v>
      </c>
      <c r="L3849" s="13">
        <v>0</v>
      </c>
      <c r="M3849" s="13">
        <v>0</v>
      </c>
      <c r="N3849" s="14">
        <f>D3849*$D$5</f>
        <v>145.6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218.39999999999998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204"/>
        <v>364</v>
      </c>
      <c r="Y3849" s="14">
        <f t="shared" si="1205"/>
        <v>0</v>
      </c>
      <c r="Z3849" s="14">
        <f t="shared" si="1206"/>
        <v>0</v>
      </c>
      <c r="AA3849" s="14">
        <f t="shared" si="1207"/>
        <v>0</v>
      </c>
      <c r="AB3849" s="14">
        <f>R3849+W3849</f>
        <v>0</v>
      </c>
      <c r="AC3849" s="15">
        <f t="shared" ref="AC3849:AC3861" si="1212">ROUND(X3849+Y3849+Z3849+AA3849+AB3849,1)</f>
        <v>364</v>
      </c>
      <c r="AD3849" s="48">
        <f>(ROUND(AC3849-AC3847,1)/AC3847)</f>
        <v>-6.6666666666666666E-2</v>
      </c>
      <c r="AE3849" s="113"/>
      <c r="AF3849" s="60"/>
    </row>
    <row r="3850" spans="1:32">
      <c r="A3850" s="99" t="s">
        <v>816</v>
      </c>
      <c r="B3850" s="89">
        <v>0</v>
      </c>
      <c r="C3850" s="21" t="s">
        <v>337</v>
      </c>
      <c r="D3850" s="12">
        <v>104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D3850*$D$6</f>
        <v>145.6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218.39999999999998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204"/>
        <v>364</v>
      </c>
      <c r="Y3850" s="14">
        <f t="shared" si="1205"/>
        <v>0</v>
      </c>
      <c r="Z3850" s="14">
        <f t="shared" si="1206"/>
        <v>0</v>
      </c>
      <c r="AA3850" s="14">
        <f t="shared" si="1207"/>
        <v>0</v>
      </c>
      <c r="AB3850" s="14">
        <f t="shared" ref="AB3850:AB3862" si="1213">R3850+W3850</f>
        <v>0</v>
      </c>
      <c r="AC3850" s="15">
        <f t="shared" si="1212"/>
        <v>364</v>
      </c>
      <c r="AD3850" s="48">
        <f>(ROUND(AC3850-AC3847,1)/AC3847)</f>
        <v>-6.6666666666666666E-2</v>
      </c>
      <c r="AE3850" s="113"/>
      <c r="AF3850" s="60"/>
    </row>
    <row r="3851" spans="1:32">
      <c r="A3851" s="99" t="s">
        <v>817</v>
      </c>
      <c r="B3851" s="89">
        <v>0</v>
      </c>
      <c r="C3851" s="21" t="s">
        <v>338</v>
      </c>
      <c r="D3851" s="12">
        <v>104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D3851*$D$7</f>
        <v>145.6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218.39999999999998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204"/>
        <v>364</v>
      </c>
      <c r="Y3851" s="14">
        <f t="shared" si="1205"/>
        <v>0</v>
      </c>
      <c r="Z3851" s="14">
        <f t="shared" si="1206"/>
        <v>0</v>
      </c>
      <c r="AA3851" s="14">
        <f t="shared" si="1207"/>
        <v>0</v>
      </c>
      <c r="AB3851" s="14">
        <f t="shared" si="1213"/>
        <v>0</v>
      </c>
      <c r="AC3851" s="15">
        <f t="shared" si="1212"/>
        <v>364</v>
      </c>
      <c r="AD3851" s="48">
        <f>(ROUND(AC3851-AC3847,1)/AC3847)</f>
        <v>-6.6666666666666666E-2</v>
      </c>
      <c r="AE3851" s="113"/>
      <c r="AF3851" s="60"/>
    </row>
    <row r="3852" spans="1:32">
      <c r="A3852" s="99" t="s">
        <v>666</v>
      </c>
      <c r="B3852" s="89"/>
      <c r="C3852" s="21" t="s">
        <v>339</v>
      </c>
      <c r="D3852" s="12">
        <v>104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D3852*$D$8</f>
        <v>145.6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218.39999999999998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204"/>
        <v>364</v>
      </c>
      <c r="Y3852" s="14">
        <f t="shared" si="1205"/>
        <v>0</v>
      </c>
      <c r="Z3852" s="14">
        <f t="shared" si="1206"/>
        <v>0</v>
      </c>
      <c r="AA3852" s="14">
        <f t="shared" si="1207"/>
        <v>0</v>
      </c>
      <c r="AB3852" s="14">
        <f t="shared" si="1213"/>
        <v>0</v>
      </c>
      <c r="AC3852" s="15">
        <f t="shared" si="1212"/>
        <v>364</v>
      </c>
      <c r="AD3852" s="48">
        <f>(ROUND(AC3852-AC3847,1)/AC3847)</f>
        <v>-6.6666666666666666E-2</v>
      </c>
      <c r="AE3852" s="113"/>
      <c r="AF3852" s="60"/>
    </row>
    <row r="3853" spans="1:32">
      <c r="A3853" s="99" t="s">
        <v>605</v>
      </c>
      <c r="B3853" s="89"/>
      <c r="C3853" s="21" t="s">
        <v>1</v>
      </c>
      <c r="D3853" s="12">
        <v>52</v>
      </c>
      <c r="E3853" s="12">
        <v>104</v>
      </c>
      <c r="F3853" s="12">
        <v>0</v>
      </c>
      <c r="G3853" s="12">
        <v>0</v>
      </c>
      <c r="H3853" s="12">
        <v>0</v>
      </c>
      <c r="I3853" s="13">
        <v>40</v>
      </c>
      <c r="J3853" s="13">
        <v>60</v>
      </c>
      <c r="K3853" s="13">
        <v>105</v>
      </c>
      <c r="L3853" s="13">
        <v>0</v>
      </c>
      <c r="M3853" s="13">
        <v>0</v>
      </c>
      <c r="N3853" s="14">
        <f>D3853*$D$9</f>
        <v>62.4</v>
      </c>
      <c r="O3853" s="14">
        <f>E3853*$E$9</f>
        <v>135.20000000000002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93.6</v>
      </c>
      <c r="T3853" s="14">
        <f>(O3853/100)*(K3853*$K$9)</f>
        <v>212.94000000000003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204"/>
        <v>156</v>
      </c>
      <c r="Y3853" s="14">
        <f t="shared" si="1205"/>
        <v>348.14000000000004</v>
      </c>
      <c r="Z3853" s="14">
        <f t="shared" si="1206"/>
        <v>0</v>
      </c>
      <c r="AA3853" s="14">
        <f t="shared" si="1207"/>
        <v>0</v>
      </c>
      <c r="AB3853" s="14">
        <f t="shared" si="1213"/>
        <v>0</v>
      </c>
      <c r="AC3853" s="15">
        <f t="shared" si="1212"/>
        <v>504.1</v>
      </c>
      <c r="AD3853" s="48">
        <f>(ROUND(AC3853-AC3847,1)/AC3847)</f>
        <v>0.29256410256410254</v>
      </c>
      <c r="AE3853" s="113"/>
      <c r="AF3853" s="60"/>
    </row>
    <row r="3854" spans="1:32">
      <c r="A3854" s="99" t="s">
        <v>844</v>
      </c>
      <c r="B3854" s="89"/>
      <c r="C3854" s="21" t="s">
        <v>2</v>
      </c>
      <c r="D3854" s="12">
        <v>52</v>
      </c>
      <c r="E3854" s="12">
        <v>0</v>
      </c>
      <c r="F3854" s="12">
        <v>104</v>
      </c>
      <c r="G3854" s="12">
        <v>0</v>
      </c>
      <c r="H3854" s="12">
        <v>0</v>
      </c>
      <c r="I3854" s="13">
        <v>40</v>
      </c>
      <c r="J3854" s="13">
        <v>60</v>
      </c>
      <c r="K3854" s="13">
        <v>52.5</v>
      </c>
      <c r="L3854" s="13">
        <v>52.5</v>
      </c>
      <c r="M3854" s="13">
        <v>0</v>
      </c>
      <c r="N3854" s="14">
        <f>D3854*$D$10</f>
        <v>62.4</v>
      </c>
      <c r="O3854" s="14">
        <f>E3854*$E$10</f>
        <v>0</v>
      </c>
      <c r="P3854" s="14">
        <f>F3854*$F$10</f>
        <v>135.20000000000002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93.6</v>
      </c>
      <c r="T3854" s="14">
        <f>(O3854/100)*(K3854*$J$10)</f>
        <v>0</v>
      </c>
      <c r="U3854" s="14">
        <f>(P3854/100)*(K3854*$K$10)+(P3854/100)*(L3854*$L$10)</f>
        <v>212.94000000000003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204"/>
        <v>156</v>
      </c>
      <c r="Y3854" s="14">
        <f t="shared" si="1205"/>
        <v>0</v>
      </c>
      <c r="Z3854" s="14">
        <f t="shared" si="1206"/>
        <v>348.14000000000004</v>
      </c>
      <c r="AA3854" s="14">
        <f t="shared" si="1207"/>
        <v>0</v>
      </c>
      <c r="AB3854" s="14">
        <f t="shared" si="1213"/>
        <v>0</v>
      </c>
      <c r="AC3854" s="15">
        <f t="shared" si="1212"/>
        <v>504.1</v>
      </c>
      <c r="AD3854" s="48">
        <f>(ROUND(AC3854-AC3847,1)/AC3847)</f>
        <v>0.29256410256410254</v>
      </c>
      <c r="AE3854" s="113"/>
      <c r="AF3854" s="60"/>
    </row>
    <row r="3855" spans="1:32">
      <c r="A3855" s="99" t="s">
        <v>845</v>
      </c>
      <c r="B3855" s="89"/>
      <c r="C3855" s="21" t="s">
        <v>3</v>
      </c>
      <c r="D3855" s="12">
        <v>52</v>
      </c>
      <c r="E3855" s="12">
        <v>0</v>
      </c>
      <c r="F3855" s="12">
        <v>0</v>
      </c>
      <c r="G3855" s="12">
        <v>104</v>
      </c>
      <c r="H3855" s="12">
        <v>0</v>
      </c>
      <c r="I3855" s="13">
        <v>40</v>
      </c>
      <c r="J3855" s="13">
        <v>60</v>
      </c>
      <c r="K3855" s="13">
        <v>0</v>
      </c>
      <c r="L3855" s="13">
        <v>105</v>
      </c>
      <c r="M3855" s="13">
        <v>0</v>
      </c>
      <c r="N3855" s="14">
        <f>D3855*$D$11</f>
        <v>62.4</v>
      </c>
      <c r="O3855" s="14">
        <f>E3855*$E$11</f>
        <v>0</v>
      </c>
      <c r="P3855" s="14">
        <f>F3855*$F$11</f>
        <v>0</v>
      </c>
      <c r="Q3855" s="14">
        <f>G3855*$G$11</f>
        <v>135.20000000000002</v>
      </c>
      <c r="R3855" s="14">
        <f>H3855*$H$11</f>
        <v>0</v>
      </c>
      <c r="S3855" s="14">
        <f>(N3855/100)*(I3855*$I$11)+(N3855/100)*(J3855*$J$11)</f>
        <v>93.6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212.94000000000003</v>
      </c>
      <c r="W3855" s="14">
        <f>(R3855/100)*(K3855*$K$11)+(R3855/100)*(L3855*$L$11)</f>
        <v>0</v>
      </c>
      <c r="X3855" s="14">
        <f t="shared" si="1204"/>
        <v>156</v>
      </c>
      <c r="Y3855" s="14">
        <f t="shared" si="1205"/>
        <v>0</v>
      </c>
      <c r="Z3855" s="14">
        <f t="shared" si="1206"/>
        <v>0</v>
      </c>
      <c r="AA3855" s="14">
        <f t="shared" si="1207"/>
        <v>348.14000000000004</v>
      </c>
      <c r="AB3855" s="14">
        <f t="shared" si="1213"/>
        <v>0</v>
      </c>
      <c r="AC3855" s="15">
        <f t="shared" si="1212"/>
        <v>504.1</v>
      </c>
      <c r="AD3855" s="48">
        <f>(ROUND(AC3855-AC3847,1)/AC3847)</f>
        <v>0.29256410256410254</v>
      </c>
      <c r="AE3855" s="113"/>
      <c r="AF3855" s="60"/>
    </row>
    <row r="3856" spans="1:32">
      <c r="A3856" s="99" t="s">
        <v>846</v>
      </c>
      <c r="B3856" s="89"/>
      <c r="C3856" s="21" t="s">
        <v>4</v>
      </c>
      <c r="D3856" s="12">
        <v>52</v>
      </c>
      <c r="E3856" s="12">
        <v>0</v>
      </c>
      <c r="F3856" s="12">
        <v>0</v>
      </c>
      <c r="G3856" s="12">
        <v>0</v>
      </c>
      <c r="H3856" s="12">
        <v>104</v>
      </c>
      <c r="I3856" s="13">
        <v>40</v>
      </c>
      <c r="J3856" s="13">
        <v>60</v>
      </c>
      <c r="K3856" s="13">
        <v>52.5</v>
      </c>
      <c r="L3856" s="13">
        <v>52.5</v>
      </c>
      <c r="M3856" s="13">
        <v>0</v>
      </c>
      <c r="N3856" s="14">
        <f>D3856*$D$12</f>
        <v>62.4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135.20000000000002</v>
      </c>
      <c r="S3856" s="14">
        <f>(N3856/100)*(I3856*$I$12)+(N3856/100)*(J3856*$J$12)</f>
        <v>93.6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212.94000000000003</v>
      </c>
      <c r="X3856" s="14">
        <f t="shared" si="1204"/>
        <v>156</v>
      </c>
      <c r="Y3856" s="14">
        <f t="shared" si="1205"/>
        <v>0</v>
      </c>
      <c r="Z3856" s="14">
        <f t="shared" si="1206"/>
        <v>0</v>
      </c>
      <c r="AA3856" s="14">
        <f t="shared" si="1207"/>
        <v>0</v>
      </c>
      <c r="AB3856" s="14">
        <f t="shared" si="1213"/>
        <v>348.14000000000004</v>
      </c>
      <c r="AC3856" s="15">
        <f t="shared" si="1212"/>
        <v>504.1</v>
      </c>
      <c r="AD3856" s="48">
        <f>(ROUND(AC3856-AC3847,1)/AC3847)</f>
        <v>0.29256410256410254</v>
      </c>
      <c r="AE3856" s="113"/>
      <c r="AF3856" s="60"/>
    </row>
    <row r="3857" spans="1:32">
      <c r="A3857" s="99" t="s">
        <v>847</v>
      </c>
      <c r="B3857" s="89"/>
      <c r="C3857" s="21" t="s">
        <v>327</v>
      </c>
      <c r="D3857" s="12">
        <v>104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60</v>
      </c>
      <c r="K3857" s="13">
        <v>0</v>
      </c>
      <c r="L3857" s="13">
        <v>0</v>
      </c>
      <c r="M3857" s="13">
        <v>80</v>
      </c>
      <c r="N3857" s="14">
        <f>D3857*$D$13</f>
        <v>135.20000000000002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365.04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204"/>
        <v>500.24</v>
      </c>
      <c r="Y3857" s="14">
        <f t="shared" si="1205"/>
        <v>0</v>
      </c>
      <c r="Z3857" s="14">
        <f t="shared" si="1206"/>
        <v>0</v>
      </c>
      <c r="AA3857" s="14">
        <f t="shared" si="1207"/>
        <v>0</v>
      </c>
      <c r="AB3857" s="14">
        <f t="shared" si="1213"/>
        <v>0</v>
      </c>
      <c r="AC3857" s="15">
        <f t="shared" si="1212"/>
        <v>500.2</v>
      </c>
      <c r="AD3857" s="48">
        <f>(ROUND(AC3857-AC3847,1)/AC3847)</f>
        <v>0.28256410256410258</v>
      </c>
      <c r="AE3857" s="113"/>
      <c r="AF3857" s="60"/>
    </row>
    <row r="3858" spans="1:32">
      <c r="A3858" s="99" t="s">
        <v>848</v>
      </c>
      <c r="B3858" s="89"/>
      <c r="C3858" s="21" t="s">
        <v>328</v>
      </c>
      <c r="D3858" s="12">
        <v>104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60</v>
      </c>
      <c r="K3858" s="13">
        <v>80</v>
      </c>
      <c r="L3858" s="13">
        <v>0</v>
      </c>
      <c r="M3858" s="13">
        <v>0</v>
      </c>
      <c r="N3858" s="14">
        <f>D3858*$D$14</f>
        <v>135.20000000000002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365.04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204"/>
        <v>500.24</v>
      </c>
      <c r="Y3858" s="14">
        <f t="shared" si="1205"/>
        <v>0</v>
      </c>
      <c r="Z3858" s="14">
        <f t="shared" si="1206"/>
        <v>0</v>
      </c>
      <c r="AA3858" s="14">
        <f t="shared" si="1207"/>
        <v>0</v>
      </c>
      <c r="AB3858" s="14">
        <f t="shared" si="1213"/>
        <v>0</v>
      </c>
      <c r="AC3858" s="15">
        <f t="shared" si="1212"/>
        <v>500.2</v>
      </c>
      <c r="AD3858" s="48">
        <f>(ROUND(AC3858-AC3847,1)/AC3847)</f>
        <v>0.28256410256410258</v>
      </c>
      <c r="AE3858" s="113"/>
      <c r="AF3858" s="60"/>
    </row>
    <row r="3859" spans="1:32">
      <c r="A3859" s="99"/>
      <c r="B3859" s="89"/>
      <c r="C3859" s="21" t="s">
        <v>329</v>
      </c>
      <c r="D3859" s="12">
        <v>104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60</v>
      </c>
      <c r="K3859" s="13">
        <v>0</v>
      </c>
      <c r="L3859" s="13">
        <v>80</v>
      </c>
      <c r="M3859" s="13">
        <v>0</v>
      </c>
      <c r="N3859" s="14">
        <f>D3859*$D$15</f>
        <v>135.20000000000002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365.04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204"/>
        <v>500.24</v>
      </c>
      <c r="Y3859" s="14">
        <f t="shared" si="1205"/>
        <v>0</v>
      </c>
      <c r="Z3859" s="14">
        <f t="shared" si="1206"/>
        <v>0</v>
      </c>
      <c r="AA3859" s="14">
        <f t="shared" si="1207"/>
        <v>0</v>
      </c>
      <c r="AB3859" s="14">
        <f t="shared" si="1213"/>
        <v>0</v>
      </c>
      <c r="AC3859" s="15">
        <f t="shared" si="1212"/>
        <v>500.2</v>
      </c>
      <c r="AD3859" s="48">
        <f>(ROUND(AC3859-AC3847,1)/AC3847)</f>
        <v>0.28256410256410258</v>
      </c>
      <c r="AE3859" s="113"/>
      <c r="AF3859" s="60"/>
    </row>
    <row r="3860" spans="1:32">
      <c r="A3860" s="99"/>
      <c r="B3860" s="89"/>
      <c r="C3860" s="21" t="s">
        <v>325</v>
      </c>
      <c r="D3860" s="12">
        <v>104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93</v>
      </c>
      <c r="K3860" s="13">
        <v>0</v>
      </c>
      <c r="L3860" s="13">
        <v>0</v>
      </c>
      <c r="M3860" s="13">
        <v>0</v>
      </c>
      <c r="N3860" s="14">
        <f>D3860*$D$16</f>
        <v>135.20000000000002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343.27279999999996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204"/>
        <v>478.47280000000001</v>
      </c>
      <c r="Y3860" s="14">
        <f t="shared" si="1205"/>
        <v>0</v>
      </c>
      <c r="Z3860" s="14">
        <f t="shared" si="1206"/>
        <v>0</v>
      </c>
      <c r="AA3860" s="14">
        <f t="shared" si="1207"/>
        <v>0</v>
      </c>
      <c r="AB3860" s="14">
        <f t="shared" si="1213"/>
        <v>0</v>
      </c>
      <c r="AC3860" s="15">
        <f t="shared" si="1212"/>
        <v>478.5</v>
      </c>
      <c r="AD3860" s="48">
        <f>(ROUND(AC3860-AC3847,1)/AC3847)</f>
        <v>0.22692307692307692</v>
      </c>
      <c r="AE3860" s="113"/>
      <c r="AF3860" s="60"/>
    </row>
    <row r="3861" spans="1:32">
      <c r="A3861" s="99"/>
      <c r="B3861" s="89"/>
      <c r="C3861" s="21" t="s">
        <v>326</v>
      </c>
      <c r="D3861" s="12">
        <v>104</v>
      </c>
      <c r="E3861" s="12">
        <v>0</v>
      </c>
      <c r="F3861" s="12">
        <v>0</v>
      </c>
      <c r="G3861" s="12">
        <v>0</v>
      </c>
      <c r="H3861" s="12">
        <v>0</v>
      </c>
      <c r="I3861" s="13">
        <v>72</v>
      </c>
      <c r="J3861" s="13">
        <v>60</v>
      </c>
      <c r="K3861" s="13">
        <v>0</v>
      </c>
      <c r="L3861" s="13">
        <v>0</v>
      </c>
      <c r="M3861" s="13">
        <v>0</v>
      </c>
      <c r="N3861" s="14">
        <f>D3861*$D$17</f>
        <v>135.20000000000002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305.01120000000003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204"/>
        <v>440.21120000000008</v>
      </c>
      <c r="Y3861" s="14">
        <f t="shared" si="1205"/>
        <v>0</v>
      </c>
      <c r="Z3861" s="14">
        <f t="shared" si="1206"/>
        <v>0</v>
      </c>
      <c r="AA3861" s="14">
        <f t="shared" si="1207"/>
        <v>0</v>
      </c>
      <c r="AB3861" s="14">
        <f t="shared" si="1213"/>
        <v>0</v>
      </c>
      <c r="AC3861" s="15">
        <f t="shared" si="1212"/>
        <v>440.2</v>
      </c>
      <c r="AD3861" s="48">
        <f>(ROUND(AC3861-AC3847,1)/AC3847)</f>
        <v>0.12871794871794873</v>
      </c>
      <c r="AE3861" s="113"/>
      <c r="AF3861" s="60"/>
    </row>
    <row r="3862" spans="1:32">
      <c r="A3862" s="106" t="s">
        <v>0</v>
      </c>
      <c r="B3862" s="86" t="s">
        <v>169</v>
      </c>
      <c r="C3862" s="50" t="s">
        <v>243</v>
      </c>
      <c r="D3862" s="11">
        <v>114</v>
      </c>
      <c r="E3862" s="11">
        <v>0</v>
      </c>
      <c r="F3862" s="11">
        <v>0</v>
      </c>
      <c r="G3862" s="11">
        <v>0</v>
      </c>
      <c r="H3862" s="11">
        <v>0</v>
      </c>
      <c r="I3862" s="51">
        <v>40</v>
      </c>
      <c r="J3862" s="51">
        <v>40</v>
      </c>
      <c r="K3862" s="51">
        <v>0</v>
      </c>
      <c r="L3862" s="51">
        <v>0</v>
      </c>
      <c r="M3862" s="51">
        <v>0</v>
      </c>
      <c r="N3862" s="52">
        <f>D3862*$D$3</f>
        <v>171</v>
      </c>
      <c r="O3862" s="52">
        <f>E3862*$E$3</f>
        <v>0</v>
      </c>
      <c r="P3862" s="52">
        <f>F3862*$F$3</f>
        <v>0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205.2</v>
      </c>
      <c r="T3862" s="52">
        <f>(O3862/100)*(K3862*$K$3)</f>
        <v>0</v>
      </c>
      <c r="U3862" s="52">
        <f>(P3862/100)*(K3862*$K$3)+(P3862/100)*(L3862*$L$3)</f>
        <v>0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si="1204"/>
        <v>376.2</v>
      </c>
      <c r="Y3862" s="52">
        <f t="shared" si="1205"/>
        <v>0</v>
      </c>
      <c r="Z3862" s="52">
        <f t="shared" si="1206"/>
        <v>0</v>
      </c>
      <c r="AA3862" s="52">
        <f t="shared" si="1207"/>
        <v>0</v>
      </c>
      <c r="AB3862" s="52">
        <f t="shared" si="1213"/>
        <v>0</v>
      </c>
      <c r="AC3862" s="53">
        <f>ROUND(X3862+Y3862+Z3862+AA3862+AB3862,1)</f>
        <v>376.2</v>
      </c>
      <c r="AD3862" s="58">
        <v>0</v>
      </c>
      <c r="AE3862" s="113"/>
      <c r="AF3862" s="60"/>
    </row>
    <row r="3863" spans="1:32">
      <c r="A3863" s="99" t="s">
        <v>814</v>
      </c>
      <c r="B3863" s="87">
        <v>18</v>
      </c>
      <c r="C3863" s="21" t="s">
        <v>324</v>
      </c>
      <c r="D3863" s="12">
        <v>114</v>
      </c>
      <c r="E3863" s="12">
        <v>0</v>
      </c>
      <c r="F3863" s="12">
        <v>0</v>
      </c>
      <c r="G3863" s="12">
        <v>0</v>
      </c>
      <c r="H3863" s="12">
        <v>0</v>
      </c>
      <c r="I3863" s="13">
        <v>59</v>
      </c>
      <c r="J3863" s="13">
        <v>59</v>
      </c>
      <c r="K3863" s="13">
        <v>0</v>
      </c>
      <c r="L3863" s="13">
        <v>0</v>
      </c>
      <c r="M3863" s="13">
        <v>0</v>
      </c>
      <c r="N3863" s="14">
        <f>D3863*$D$4</f>
        <v>148.20000000000002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314.77680000000004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04"/>
        <v>462.97680000000003</v>
      </c>
      <c r="Y3863" s="14">
        <f t="shared" si="1205"/>
        <v>0</v>
      </c>
      <c r="Z3863" s="14">
        <f t="shared" si="1206"/>
        <v>0</v>
      </c>
      <c r="AA3863" s="14">
        <f t="shared" si="1207"/>
        <v>0</v>
      </c>
      <c r="AB3863" s="14">
        <f t="shared" ref="AB3863:AB3879" si="1214">R3863+W3863</f>
        <v>0</v>
      </c>
      <c r="AC3863" s="15">
        <f>ROUND(X3863+Y3863+Z3863+AA3863+AB3863,1)</f>
        <v>463</v>
      </c>
      <c r="AD3863" s="48">
        <f>(ROUND(AC3863-AC3862,1)/AC3862)</f>
        <v>0.23072833599149389</v>
      </c>
      <c r="AE3863" s="113" t="s">
        <v>813</v>
      </c>
      <c r="AF3863" s="60"/>
    </row>
    <row r="3864" spans="1:32">
      <c r="A3864" s="99" t="s">
        <v>815</v>
      </c>
      <c r="B3864" s="87">
        <v>10</v>
      </c>
      <c r="C3864" s="21" t="s">
        <v>849</v>
      </c>
      <c r="D3864" s="12">
        <v>114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D3864*$D$5</f>
        <v>159.6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191.51999999999998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04"/>
        <v>351.12</v>
      </c>
      <c r="Y3864" s="14">
        <f t="shared" si="1205"/>
        <v>0</v>
      </c>
      <c r="Z3864" s="14">
        <f t="shared" si="1206"/>
        <v>0</v>
      </c>
      <c r="AA3864" s="14">
        <f t="shared" si="1207"/>
        <v>0</v>
      </c>
      <c r="AB3864" s="14">
        <f t="shared" si="1214"/>
        <v>0</v>
      </c>
      <c r="AC3864" s="15">
        <f t="shared" ref="AC3864:AC3876" si="1215">ROUND(X3864+Y3864+Z3864+AA3864+AB3864,1)</f>
        <v>351.1</v>
      </c>
      <c r="AD3864" s="48">
        <f>(ROUND(AC3864-AC3862,1)/AC3862)</f>
        <v>-6.6719829877724623E-2</v>
      </c>
      <c r="AE3864" s="113"/>
      <c r="AF3864" s="60"/>
    </row>
    <row r="3865" spans="1:32">
      <c r="A3865" s="99" t="s">
        <v>816</v>
      </c>
      <c r="B3865" s="87">
        <v>0</v>
      </c>
      <c r="C3865" s="21" t="s">
        <v>337</v>
      </c>
      <c r="D3865" s="12">
        <v>114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D3865*$D$6</f>
        <v>159.6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191.51999999999998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04"/>
        <v>351.12</v>
      </c>
      <c r="Y3865" s="14">
        <f t="shared" si="1205"/>
        <v>0</v>
      </c>
      <c r="Z3865" s="14">
        <f t="shared" si="1206"/>
        <v>0</v>
      </c>
      <c r="AA3865" s="14">
        <f t="shared" si="1207"/>
        <v>0</v>
      </c>
      <c r="AB3865" s="14">
        <f t="shared" si="1214"/>
        <v>0</v>
      </c>
      <c r="AC3865" s="15">
        <f t="shared" si="1215"/>
        <v>351.1</v>
      </c>
      <c r="AD3865" s="48">
        <f>(ROUND(AC3865-AC3862,1)/AC3862)</f>
        <v>-6.6719829877724623E-2</v>
      </c>
      <c r="AE3865" s="113"/>
      <c r="AF3865" s="60"/>
    </row>
    <row r="3866" spans="1:32">
      <c r="A3866" s="99" t="s">
        <v>817</v>
      </c>
      <c r="B3866" s="87">
        <v>0</v>
      </c>
      <c r="C3866" s="21" t="s">
        <v>338</v>
      </c>
      <c r="D3866" s="12">
        <v>114</v>
      </c>
      <c r="E3866" s="12">
        <v>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0</v>
      </c>
      <c r="L3866" s="13">
        <v>0</v>
      </c>
      <c r="M3866" s="13">
        <v>0</v>
      </c>
      <c r="N3866" s="14">
        <f>D3866*$D$7</f>
        <v>159.6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191.51999999999998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04"/>
        <v>351.12</v>
      </c>
      <c r="Y3866" s="14">
        <f t="shared" si="1205"/>
        <v>0</v>
      </c>
      <c r="Z3866" s="14">
        <f t="shared" si="1206"/>
        <v>0</v>
      </c>
      <c r="AA3866" s="14">
        <f t="shared" si="1207"/>
        <v>0</v>
      </c>
      <c r="AB3866" s="14">
        <f t="shared" si="1214"/>
        <v>0</v>
      </c>
      <c r="AC3866" s="15">
        <f t="shared" si="1215"/>
        <v>351.1</v>
      </c>
      <c r="AD3866" s="48">
        <f>(ROUND(AC3866-AC3862,1)/AC3862)</f>
        <v>-6.6719829877724623E-2</v>
      </c>
      <c r="AE3866" s="113"/>
      <c r="AF3866" s="60"/>
    </row>
    <row r="3867" spans="1:32">
      <c r="A3867" s="99" t="s">
        <v>666</v>
      </c>
      <c r="B3867" s="87"/>
      <c r="C3867" s="21" t="s">
        <v>339</v>
      </c>
      <c r="D3867" s="12">
        <v>114</v>
      </c>
      <c r="E3867" s="12">
        <v>0</v>
      </c>
      <c r="F3867" s="12">
        <v>0</v>
      </c>
      <c r="G3867" s="12">
        <v>0</v>
      </c>
      <c r="H3867" s="12">
        <v>0</v>
      </c>
      <c r="I3867" s="13">
        <v>40</v>
      </c>
      <c r="J3867" s="13">
        <v>40</v>
      </c>
      <c r="K3867" s="13">
        <v>0</v>
      </c>
      <c r="L3867" s="13">
        <v>0</v>
      </c>
      <c r="M3867" s="13">
        <v>0</v>
      </c>
      <c r="N3867" s="14">
        <f>D3867*$D$8</f>
        <v>159.6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191.51999999999998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04"/>
        <v>351.12</v>
      </c>
      <c r="Y3867" s="14">
        <f t="shared" si="1205"/>
        <v>0</v>
      </c>
      <c r="Z3867" s="14">
        <f t="shared" si="1206"/>
        <v>0</v>
      </c>
      <c r="AA3867" s="14">
        <f t="shared" si="1207"/>
        <v>0</v>
      </c>
      <c r="AB3867" s="14">
        <f t="shared" si="1214"/>
        <v>0</v>
      </c>
      <c r="AC3867" s="15">
        <f t="shared" si="1215"/>
        <v>351.1</v>
      </c>
      <c r="AD3867" s="48">
        <f>(ROUND(AC3867-AC3862,1)/AC3862)</f>
        <v>-6.6719829877724623E-2</v>
      </c>
      <c r="AE3867" s="113"/>
      <c r="AF3867" s="60"/>
    </row>
    <row r="3868" spans="1:32">
      <c r="A3868" s="99" t="s">
        <v>605</v>
      </c>
      <c r="B3868" s="87"/>
      <c r="C3868" s="21" t="s">
        <v>1</v>
      </c>
      <c r="D3868" s="12">
        <v>57</v>
      </c>
      <c r="E3868" s="12">
        <v>114</v>
      </c>
      <c r="F3868" s="12">
        <v>0</v>
      </c>
      <c r="G3868" s="12">
        <v>0</v>
      </c>
      <c r="H3868" s="12">
        <v>0</v>
      </c>
      <c r="I3868" s="13">
        <v>40</v>
      </c>
      <c r="J3868" s="13">
        <v>40</v>
      </c>
      <c r="K3868" s="13">
        <v>85</v>
      </c>
      <c r="L3868" s="13">
        <v>0</v>
      </c>
      <c r="M3868" s="13">
        <v>0</v>
      </c>
      <c r="N3868" s="14">
        <f>D3868*$D$9</f>
        <v>68.399999999999991</v>
      </c>
      <c r="O3868" s="14">
        <f>E3868*$E$9</f>
        <v>148.20000000000002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82.08</v>
      </c>
      <c r="T3868" s="14">
        <f>(O3868/100)*(K3868*$K$9)</f>
        <v>188.95500000000001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04"/>
        <v>150.47999999999999</v>
      </c>
      <c r="Y3868" s="14">
        <f t="shared" si="1205"/>
        <v>337.15500000000003</v>
      </c>
      <c r="Z3868" s="14">
        <f t="shared" si="1206"/>
        <v>0</v>
      </c>
      <c r="AA3868" s="14">
        <f t="shared" si="1207"/>
        <v>0</v>
      </c>
      <c r="AB3868" s="14">
        <f t="shared" si="1214"/>
        <v>0</v>
      </c>
      <c r="AC3868" s="15">
        <f t="shared" si="1215"/>
        <v>487.6</v>
      </c>
      <c r="AD3868" s="48">
        <f>(ROUND(AC3868-AC3862,1)/AC3862)</f>
        <v>0.29611908559276984</v>
      </c>
      <c r="AE3868" s="113"/>
      <c r="AF3868" s="60"/>
    </row>
    <row r="3869" spans="1:32">
      <c r="A3869" s="99" t="s">
        <v>844</v>
      </c>
      <c r="B3869" s="87"/>
      <c r="C3869" s="21" t="s">
        <v>2</v>
      </c>
      <c r="D3869" s="12">
        <v>57</v>
      </c>
      <c r="E3869" s="12">
        <v>0</v>
      </c>
      <c r="F3869" s="12">
        <v>114</v>
      </c>
      <c r="G3869" s="12">
        <v>0</v>
      </c>
      <c r="H3869" s="12">
        <v>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D3869*$D$10</f>
        <v>68.399999999999991</v>
      </c>
      <c r="O3869" s="14">
        <f>E3869*$E$10</f>
        <v>0</v>
      </c>
      <c r="P3869" s="14">
        <f>F3869*$F$10</f>
        <v>148.20000000000002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82.08</v>
      </c>
      <c r="T3869" s="14">
        <f>(O3869/100)*(K3869*$J$10)</f>
        <v>0</v>
      </c>
      <c r="U3869" s="14">
        <f>(P3869/100)*(K3869*$K$10)+(P3869/100)*(L3869*$L$10)</f>
        <v>188.95500000000001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04"/>
        <v>150.47999999999999</v>
      </c>
      <c r="Y3869" s="14">
        <f t="shared" si="1205"/>
        <v>0</v>
      </c>
      <c r="Z3869" s="14">
        <f t="shared" si="1206"/>
        <v>337.15500000000003</v>
      </c>
      <c r="AA3869" s="14">
        <f t="shared" si="1207"/>
        <v>0</v>
      </c>
      <c r="AB3869" s="14">
        <f t="shared" si="1214"/>
        <v>0</v>
      </c>
      <c r="AC3869" s="15">
        <f t="shared" si="1215"/>
        <v>487.6</v>
      </c>
      <c r="AD3869" s="48">
        <f>(ROUND(AC3869-AC3862,1)/AC3862)</f>
        <v>0.29611908559276984</v>
      </c>
      <c r="AE3869" s="113"/>
      <c r="AF3869" s="60"/>
    </row>
    <row r="3870" spans="1:32">
      <c r="A3870" s="99" t="s">
        <v>845</v>
      </c>
      <c r="B3870" s="87"/>
      <c r="C3870" s="21" t="s">
        <v>3</v>
      </c>
      <c r="D3870" s="12">
        <v>57</v>
      </c>
      <c r="E3870" s="12">
        <v>0</v>
      </c>
      <c r="F3870" s="12">
        <v>0</v>
      </c>
      <c r="G3870" s="12">
        <v>114</v>
      </c>
      <c r="H3870" s="12">
        <v>0</v>
      </c>
      <c r="I3870" s="13">
        <v>40</v>
      </c>
      <c r="J3870" s="13">
        <v>40</v>
      </c>
      <c r="K3870" s="13">
        <v>0</v>
      </c>
      <c r="L3870" s="13">
        <v>85</v>
      </c>
      <c r="M3870" s="13">
        <v>0</v>
      </c>
      <c r="N3870" s="14">
        <f>D3870*$D$11</f>
        <v>68.399999999999991</v>
      </c>
      <c r="O3870" s="14">
        <f>E3870*$E$11</f>
        <v>0</v>
      </c>
      <c r="P3870" s="14">
        <f>F3870*$F$11</f>
        <v>0</v>
      </c>
      <c r="Q3870" s="14">
        <f>G3870*$G$11</f>
        <v>148.20000000000002</v>
      </c>
      <c r="R3870" s="14">
        <f>H3870*$H$11</f>
        <v>0</v>
      </c>
      <c r="S3870" s="14">
        <f>(N3870/100)*(I3870*$I$11)+(N3870/100)*(J3870*$J$11)</f>
        <v>82.08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188.95500000000001</v>
      </c>
      <c r="W3870" s="14">
        <f>(R3870/100)*(K3870*$K$11)+(R3870/100)*(L3870*$L$11)</f>
        <v>0</v>
      </c>
      <c r="X3870" s="14">
        <f t="shared" si="1204"/>
        <v>150.47999999999999</v>
      </c>
      <c r="Y3870" s="14">
        <f t="shared" si="1205"/>
        <v>0</v>
      </c>
      <c r="Z3870" s="14">
        <f t="shared" si="1206"/>
        <v>0</v>
      </c>
      <c r="AA3870" s="14">
        <f t="shared" si="1207"/>
        <v>337.15500000000003</v>
      </c>
      <c r="AB3870" s="14">
        <f t="shared" si="1214"/>
        <v>0</v>
      </c>
      <c r="AC3870" s="15">
        <f t="shared" si="1215"/>
        <v>487.6</v>
      </c>
      <c r="AD3870" s="48">
        <f>(ROUND(AC3870-AC3862,1)/AC3862)</f>
        <v>0.29611908559276984</v>
      </c>
      <c r="AE3870" s="113"/>
      <c r="AF3870" s="60"/>
    </row>
    <row r="3871" spans="1:32">
      <c r="A3871" s="99" t="s">
        <v>846</v>
      </c>
      <c r="B3871" s="87"/>
      <c r="C3871" s="21" t="s">
        <v>4</v>
      </c>
      <c r="D3871" s="12">
        <v>57</v>
      </c>
      <c r="E3871" s="12">
        <v>0</v>
      </c>
      <c r="F3871" s="12">
        <v>0</v>
      </c>
      <c r="G3871" s="12">
        <v>0</v>
      </c>
      <c r="H3871" s="12">
        <v>114</v>
      </c>
      <c r="I3871" s="13">
        <v>40</v>
      </c>
      <c r="J3871" s="13">
        <v>40</v>
      </c>
      <c r="K3871" s="13">
        <v>42.5</v>
      </c>
      <c r="L3871" s="13">
        <v>42.5</v>
      </c>
      <c r="M3871" s="13">
        <v>0</v>
      </c>
      <c r="N3871" s="14">
        <f>D3871*$D$12</f>
        <v>68.399999999999991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148.20000000000002</v>
      </c>
      <c r="S3871" s="14">
        <f>(N3871/100)*(I3871*$I$12)+(N3871/100)*(J3871*$J$12)</f>
        <v>82.08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188.95500000000001</v>
      </c>
      <c r="X3871" s="14">
        <f t="shared" si="1204"/>
        <v>150.47999999999999</v>
      </c>
      <c r="Y3871" s="14">
        <f t="shared" si="1205"/>
        <v>0</v>
      </c>
      <c r="Z3871" s="14">
        <f t="shared" si="1206"/>
        <v>0</v>
      </c>
      <c r="AA3871" s="14">
        <f t="shared" si="1207"/>
        <v>0</v>
      </c>
      <c r="AB3871" s="14">
        <f t="shared" si="1214"/>
        <v>337.15500000000003</v>
      </c>
      <c r="AC3871" s="15">
        <f t="shared" si="1215"/>
        <v>487.6</v>
      </c>
      <c r="AD3871" s="48">
        <f>(ROUND(AC3871-AC3862,1)/AC3862)</f>
        <v>0.29611908559276984</v>
      </c>
      <c r="AE3871" s="113"/>
      <c r="AF3871" s="60"/>
    </row>
    <row r="3872" spans="1:32">
      <c r="A3872" s="99" t="s">
        <v>847</v>
      </c>
      <c r="B3872" s="87"/>
      <c r="C3872" s="21" t="s">
        <v>327</v>
      </c>
      <c r="D3872" s="12">
        <v>114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0</v>
      </c>
      <c r="M3872" s="13">
        <v>70</v>
      </c>
      <c r="N3872" s="14">
        <f>D3872*$D$13</f>
        <v>148.20000000000002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333.45000000000005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04"/>
        <v>481.65000000000009</v>
      </c>
      <c r="Y3872" s="14">
        <f t="shared" si="1205"/>
        <v>0</v>
      </c>
      <c r="Z3872" s="14">
        <f t="shared" si="1206"/>
        <v>0</v>
      </c>
      <c r="AA3872" s="14">
        <f t="shared" si="1207"/>
        <v>0</v>
      </c>
      <c r="AB3872" s="14">
        <f t="shared" si="1214"/>
        <v>0</v>
      </c>
      <c r="AC3872" s="15">
        <f t="shared" si="1215"/>
        <v>481.7</v>
      </c>
      <c r="AD3872" s="48">
        <f>(ROUND(AC3872-AC3862,1)/AC3862)</f>
        <v>0.28043593833067521</v>
      </c>
      <c r="AE3872" s="113"/>
      <c r="AF3872" s="60"/>
    </row>
    <row r="3873" spans="1:32">
      <c r="A3873" s="99" t="s">
        <v>848</v>
      </c>
      <c r="B3873" s="87"/>
      <c r="C3873" s="21" t="s">
        <v>328</v>
      </c>
      <c r="D3873" s="12">
        <v>114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40</v>
      </c>
      <c r="K3873" s="13">
        <v>70</v>
      </c>
      <c r="L3873" s="13">
        <v>0</v>
      </c>
      <c r="M3873" s="13">
        <v>0</v>
      </c>
      <c r="N3873" s="14">
        <f>D3873*$D$14</f>
        <v>148.20000000000002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333.45000000000005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04"/>
        <v>481.65000000000009</v>
      </c>
      <c r="Y3873" s="14">
        <f t="shared" si="1205"/>
        <v>0</v>
      </c>
      <c r="Z3873" s="14">
        <f t="shared" si="1206"/>
        <v>0</v>
      </c>
      <c r="AA3873" s="14">
        <f t="shared" si="1207"/>
        <v>0</v>
      </c>
      <c r="AB3873" s="14">
        <f t="shared" si="1214"/>
        <v>0</v>
      </c>
      <c r="AC3873" s="15">
        <f t="shared" si="1215"/>
        <v>481.7</v>
      </c>
      <c r="AD3873" s="48">
        <f>(ROUND(AC3873-AC3862,1)/AC3862)</f>
        <v>0.28043593833067521</v>
      </c>
      <c r="AE3873" s="113"/>
      <c r="AF3873" s="60"/>
    </row>
    <row r="3874" spans="1:32">
      <c r="A3874" s="99"/>
      <c r="B3874" s="87"/>
      <c r="C3874" s="21" t="s">
        <v>329</v>
      </c>
      <c r="D3874" s="12">
        <v>114</v>
      </c>
      <c r="E3874" s="12">
        <v>0</v>
      </c>
      <c r="F3874" s="12">
        <v>0</v>
      </c>
      <c r="G3874" s="12">
        <v>0</v>
      </c>
      <c r="H3874" s="12">
        <v>0</v>
      </c>
      <c r="I3874" s="13">
        <v>40</v>
      </c>
      <c r="J3874" s="13">
        <v>40</v>
      </c>
      <c r="K3874" s="13">
        <v>0</v>
      </c>
      <c r="L3874" s="13">
        <v>70</v>
      </c>
      <c r="M3874" s="13">
        <v>0</v>
      </c>
      <c r="N3874" s="14">
        <f>D3874*$D$15</f>
        <v>148.20000000000002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333.45000000000005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04"/>
        <v>481.65000000000009</v>
      </c>
      <c r="Y3874" s="14">
        <f t="shared" si="1205"/>
        <v>0</v>
      </c>
      <c r="Z3874" s="14">
        <f t="shared" si="1206"/>
        <v>0</v>
      </c>
      <c r="AA3874" s="14">
        <f t="shared" si="1207"/>
        <v>0</v>
      </c>
      <c r="AB3874" s="14">
        <f t="shared" si="1214"/>
        <v>0</v>
      </c>
      <c r="AC3874" s="15">
        <f t="shared" si="1215"/>
        <v>481.7</v>
      </c>
      <c r="AD3874" s="48">
        <f>(ROUND(AC3874-AC3862,1)/AC3862)</f>
        <v>0.28043593833067521</v>
      </c>
      <c r="AE3874" s="113"/>
      <c r="AF3874" s="60"/>
    </row>
    <row r="3875" spans="1:32">
      <c r="A3875" s="99"/>
      <c r="B3875" s="87"/>
      <c r="C3875" s="21" t="s">
        <v>325</v>
      </c>
      <c r="D3875" s="12">
        <v>114</v>
      </c>
      <c r="E3875" s="12">
        <v>0</v>
      </c>
      <c r="F3875" s="12">
        <v>0</v>
      </c>
      <c r="G3875" s="12">
        <v>0</v>
      </c>
      <c r="H3875" s="12">
        <v>0</v>
      </c>
      <c r="I3875" s="13">
        <v>40</v>
      </c>
      <c r="J3875" s="13">
        <v>69</v>
      </c>
      <c r="K3875" s="13">
        <v>0</v>
      </c>
      <c r="L3875" s="13">
        <v>0</v>
      </c>
      <c r="M3875" s="13">
        <v>0</v>
      </c>
      <c r="N3875" s="14">
        <f>D3875*$D$16</f>
        <v>148.20000000000002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294.47340000000003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04"/>
        <v>442.67340000000002</v>
      </c>
      <c r="Y3875" s="14">
        <f t="shared" si="1205"/>
        <v>0</v>
      </c>
      <c r="Z3875" s="14">
        <f t="shared" si="1206"/>
        <v>0</v>
      </c>
      <c r="AA3875" s="14">
        <f t="shared" si="1207"/>
        <v>0</v>
      </c>
      <c r="AB3875" s="14">
        <f t="shared" si="1214"/>
        <v>0</v>
      </c>
      <c r="AC3875" s="15">
        <f t="shared" si="1215"/>
        <v>442.7</v>
      </c>
      <c r="AD3875" s="48">
        <f>(ROUND(AC3875-AC3862,1)/AC3862)</f>
        <v>0.17676767676767677</v>
      </c>
      <c r="AE3875" s="113"/>
      <c r="AF3875" s="60"/>
    </row>
    <row r="3876" spans="1:32">
      <c r="A3876" s="99"/>
      <c r="B3876" s="87"/>
      <c r="C3876" s="21" t="s">
        <v>326</v>
      </c>
      <c r="D3876" s="12">
        <v>114</v>
      </c>
      <c r="E3876" s="12">
        <v>0</v>
      </c>
      <c r="F3876" s="12">
        <v>0</v>
      </c>
      <c r="G3876" s="12">
        <v>0</v>
      </c>
      <c r="H3876" s="12">
        <v>0</v>
      </c>
      <c r="I3876" s="13">
        <v>69</v>
      </c>
      <c r="J3876" s="13">
        <v>40</v>
      </c>
      <c r="K3876" s="13">
        <v>0</v>
      </c>
      <c r="L3876" s="13">
        <v>0</v>
      </c>
      <c r="M3876" s="13">
        <v>0</v>
      </c>
      <c r="N3876" s="14">
        <f>D3876*$D$17</f>
        <v>148.20000000000002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294.47340000000003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04"/>
        <v>442.67340000000002</v>
      </c>
      <c r="Y3876" s="14">
        <f t="shared" si="1205"/>
        <v>0</v>
      </c>
      <c r="Z3876" s="14">
        <f t="shared" si="1206"/>
        <v>0</v>
      </c>
      <c r="AA3876" s="14">
        <f t="shared" si="1207"/>
        <v>0</v>
      </c>
      <c r="AB3876" s="14">
        <f t="shared" si="1214"/>
        <v>0</v>
      </c>
      <c r="AC3876" s="15">
        <f t="shared" si="1215"/>
        <v>442.7</v>
      </c>
      <c r="AD3876" s="48">
        <f>(ROUND(AC3876-AC3862,1)/AC3862)</f>
        <v>0.17676767676767677</v>
      </c>
      <c r="AE3876" s="113"/>
      <c r="AF3876" s="60"/>
    </row>
    <row r="3877" spans="1:32">
      <c r="A3877" s="106" t="s">
        <v>0</v>
      </c>
      <c r="B3877" s="90" t="s">
        <v>170</v>
      </c>
      <c r="C3877" s="50" t="s">
        <v>241</v>
      </c>
      <c r="D3877" s="11">
        <v>98</v>
      </c>
      <c r="E3877" s="11">
        <v>0</v>
      </c>
      <c r="F3877" s="11">
        <v>50</v>
      </c>
      <c r="G3877" s="11">
        <v>0</v>
      </c>
      <c r="H3877" s="11">
        <v>0</v>
      </c>
      <c r="I3877" s="51">
        <v>50</v>
      </c>
      <c r="J3877" s="51">
        <v>30</v>
      </c>
      <c r="K3877" s="51">
        <v>10</v>
      </c>
      <c r="L3877" s="51">
        <v>10</v>
      </c>
      <c r="M3877" s="51">
        <v>0</v>
      </c>
      <c r="N3877" s="52">
        <f>D3877*$D$3</f>
        <v>147</v>
      </c>
      <c r="O3877" s="52">
        <f>E3877*$E$3</f>
        <v>0</v>
      </c>
      <c r="P3877" s="52">
        <f>F3877*$F$3</f>
        <v>75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176.4</v>
      </c>
      <c r="T3877" s="52">
        <f>(O3877/100)*(K3877*$K$3)</f>
        <v>0</v>
      </c>
      <c r="U3877" s="52">
        <f>(P3877/100)*(K3877*$K$3)+(P3877/100)*(L3877*$L$3)</f>
        <v>22.5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ref="X3877:X3891" si="1216">N3877+S3877</f>
        <v>323.39999999999998</v>
      </c>
      <c r="Y3877" s="52">
        <f t="shared" ref="Y3877:Y3891" si="1217">O3877+T3877</f>
        <v>0</v>
      </c>
      <c r="Z3877" s="52">
        <f t="shared" ref="Z3877:Z3891" si="1218">P3877+U3877</f>
        <v>97.5</v>
      </c>
      <c r="AA3877" s="52">
        <f t="shared" ref="AA3877:AA3891" si="1219">Q3877+V3877</f>
        <v>0</v>
      </c>
      <c r="AB3877" s="52">
        <f t="shared" si="1214"/>
        <v>0</v>
      </c>
      <c r="AC3877" s="53">
        <f>ROUND(X3877+Y3877+Z3877+AA3877+AB3877,1)</f>
        <v>420.9</v>
      </c>
      <c r="AD3877" s="58"/>
      <c r="AE3877" s="113"/>
      <c r="AF3877" s="60"/>
    </row>
    <row r="3878" spans="1:32">
      <c r="A3878" s="99" t="s">
        <v>814</v>
      </c>
      <c r="B3878" s="91">
        <v>20</v>
      </c>
      <c r="C3878" s="21" t="s">
        <v>324</v>
      </c>
      <c r="D3878" s="12">
        <v>98</v>
      </c>
      <c r="E3878" s="12">
        <v>0</v>
      </c>
      <c r="F3878" s="12">
        <v>50</v>
      </c>
      <c r="G3878" s="12">
        <v>0</v>
      </c>
      <c r="H3878" s="12">
        <v>0</v>
      </c>
      <c r="I3878" s="13">
        <v>72</v>
      </c>
      <c r="J3878" s="13">
        <v>52</v>
      </c>
      <c r="K3878" s="13">
        <v>10</v>
      </c>
      <c r="L3878" s="13">
        <v>10</v>
      </c>
      <c r="M3878" s="13">
        <v>0</v>
      </c>
      <c r="N3878" s="14">
        <f>D3878*$D$4</f>
        <v>127.4</v>
      </c>
      <c r="O3878" s="14">
        <f>E3878*$E$4</f>
        <v>0</v>
      </c>
      <c r="P3878" s="14">
        <f>F3878*$F$4</f>
        <v>65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284.35680000000002</v>
      </c>
      <c r="T3878" s="14">
        <f>(O3878/100)*(K3878*$K$4)</f>
        <v>0</v>
      </c>
      <c r="U3878" s="14">
        <f>(P3878/100)*(K3878*$K$4)+(P3878/100)*(L3878*$L$4)</f>
        <v>19.5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16"/>
        <v>411.7568</v>
      </c>
      <c r="Y3878" s="14">
        <f t="shared" si="1217"/>
        <v>0</v>
      </c>
      <c r="Z3878" s="14">
        <f t="shared" si="1218"/>
        <v>84.5</v>
      </c>
      <c r="AA3878" s="14">
        <f t="shared" si="1219"/>
        <v>0</v>
      </c>
      <c r="AB3878" s="14">
        <f t="shared" si="1214"/>
        <v>0</v>
      </c>
      <c r="AC3878" s="15">
        <f>ROUND(X3878+Y3878+Z3878+AA3878+AB3878,1)</f>
        <v>496.3</v>
      </c>
      <c r="AD3878" s="48">
        <f>(ROUND(AC3878-AC3877,1)/AC3877)</f>
        <v>0.17913993822760754</v>
      </c>
      <c r="AE3878" s="113" t="s">
        <v>813</v>
      </c>
      <c r="AF3878" s="60"/>
    </row>
    <row r="3879" spans="1:32">
      <c r="A3879" s="99" t="s">
        <v>815</v>
      </c>
      <c r="B3879" s="91">
        <v>14</v>
      </c>
      <c r="C3879" s="21" t="s">
        <v>849</v>
      </c>
      <c r="D3879" s="12">
        <v>98</v>
      </c>
      <c r="E3879" s="12">
        <v>0</v>
      </c>
      <c r="F3879" s="12">
        <v>50</v>
      </c>
      <c r="G3879" s="12">
        <v>0</v>
      </c>
      <c r="H3879" s="12">
        <v>0</v>
      </c>
      <c r="I3879" s="13">
        <v>50</v>
      </c>
      <c r="J3879" s="13">
        <v>30</v>
      </c>
      <c r="K3879" s="13">
        <v>10</v>
      </c>
      <c r="L3879" s="13">
        <v>10</v>
      </c>
      <c r="M3879" s="13">
        <v>0</v>
      </c>
      <c r="N3879" s="14">
        <f>D3879*$D$5</f>
        <v>137.19999999999999</v>
      </c>
      <c r="O3879" s="14">
        <f>E3879*$E$5</f>
        <v>0</v>
      </c>
      <c r="P3879" s="14">
        <f>F3879*$F$5</f>
        <v>70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164.64</v>
      </c>
      <c r="T3879" s="14">
        <f>(O3879/100)*(K3879*$K$5)</f>
        <v>0</v>
      </c>
      <c r="U3879" s="14">
        <f>(P3879/100)*(K3879*$K$5)+(P3879/100)*(L3879*$L$5)</f>
        <v>21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301.83999999999997</v>
      </c>
      <c r="Y3879" s="14">
        <f t="shared" si="1217"/>
        <v>0</v>
      </c>
      <c r="Z3879" s="14">
        <f t="shared" si="1218"/>
        <v>91</v>
      </c>
      <c r="AA3879" s="14">
        <f t="shared" si="1219"/>
        <v>0</v>
      </c>
      <c r="AB3879" s="14">
        <f t="shared" si="1214"/>
        <v>0</v>
      </c>
      <c r="AC3879" s="15">
        <f t="shared" ref="AC3879:AC3891" si="1220">ROUND(X3879+Y3879+Z3879+AA3879+AB3879,1)</f>
        <v>392.8</v>
      </c>
      <c r="AD3879" s="48">
        <f>(ROUND(AC3879-AC3877,1)/AC3877)</f>
        <v>-6.676170111665479E-2</v>
      </c>
      <c r="AE3879" s="113"/>
      <c r="AF3879" s="60"/>
    </row>
    <row r="3880" spans="1:32">
      <c r="A3880" s="99" t="s">
        <v>816</v>
      </c>
      <c r="B3880" s="91">
        <v>0</v>
      </c>
      <c r="C3880" s="21" t="s">
        <v>337</v>
      </c>
      <c r="D3880" s="12">
        <v>98</v>
      </c>
      <c r="E3880" s="12">
        <v>0</v>
      </c>
      <c r="F3880" s="12">
        <v>50</v>
      </c>
      <c r="G3880" s="12">
        <v>0</v>
      </c>
      <c r="H3880" s="12">
        <v>0</v>
      </c>
      <c r="I3880" s="13">
        <v>50</v>
      </c>
      <c r="J3880" s="13">
        <v>30</v>
      </c>
      <c r="K3880" s="13">
        <v>10</v>
      </c>
      <c r="L3880" s="13">
        <v>10</v>
      </c>
      <c r="M3880" s="13">
        <v>0</v>
      </c>
      <c r="N3880" s="14">
        <f>D3880*$D$6</f>
        <v>137.19999999999999</v>
      </c>
      <c r="O3880" s="14">
        <f>E3880*$E$6</f>
        <v>0</v>
      </c>
      <c r="P3880" s="14">
        <f>F3880*$F$6</f>
        <v>70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164.64</v>
      </c>
      <c r="T3880" s="14">
        <f>(O3880/100)*(K3880*$K$6)</f>
        <v>0</v>
      </c>
      <c r="U3880" s="14">
        <f>(P3880/100)*(K3880*$K$6)+(P3880/100)*(L3880*$L$6)</f>
        <v>21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301.83999999999997</v>
      </c>
      <c r="Y3880" s="14">
        <f t="shared" si="1217"/>
        <v>0</v>
      </c>
      <c r="Z3880" s="14">
        <f t="shared" si="1218"/>
        <v>91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392.8</v>
      </c>
      <c r="AD3880" s="48">
        <f>(ROUND(AC3880-AC3877,1)/AC3877)</f>
        <v>-6.676170111665479E-2</v>
      </c>
      <c r="AE3880" s="113"/>
      <c r="AF3880" s="60"/>
    </row>
    <row r="3881" spans="1:32">
      <c r="A3881" s="99" t="s">
        <v>817</v>
      </c>
      <c r="B3881" s="91">
        <v>0</v>
      </c>
      <c r="C3881" s="21" t="s">
        <v>338</v>
      </c>
      <c r="D3881" s="12">
        <v>98</v>
      </c>
      <c r="E3881" s="12">
        <v>0</v>
      </c>
      <c r="F3881" s="12">
        <v>50</v>
      </c>
      <c r="G3881" s="12">
        <v>0</v>
      </c>
      <c r="H3881" s="12">
        <v>0</v>
      </c>
      <c r="I3881" s="13">
        <v>50</v>
      </c>
      <c r="J3881" s="13">
        <v>30</v>
      </c>
      <c r="K3881" s="13">
        <v>10</v>
      </c>
      <c r="L3881" s="13">
        <v>10</v>
      </c>
      <c r="M3881" s="13">
        <v>0</v>
      </c>
      <c r="N3881" s="14">
        <f>D3881*$D$7</f>
        <v>137.19999999999999</v>
      </c>
      <c r="O3881" s="14">
        <f>E3881*$E$7</f>
        <v>0</v>
      </c>
      <c r="P3881" s="14">
        <f>F3881*$F$7</f>
        <v>70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164.64</v>
      </c>
      <c r="T3881" s="14">
        <f>(O3881/100)*(K3881*$K$7)</f>
        <v>0</v>
      </c>
      <c r="U3881" s="14">
        <f>(P3881/100)*(K3881*$K$7)+(P3881/100)*(L3881*$L$7)</f>
        <v>21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301.83999999999997</v>
      </c>
      <c r="Y3881" s="14">
        <f t="shared" si="1217"/>
        <v>0</v>
      </c>
      <c r="Z3881" s="14">
        <f t="shared" si="1218"/>
        <v>91</v>
      </c>
      <c r="AA3881" s="14">
        <f t="shared" si="1219"/>
        <v>0</v>
      </c>
      <c r="AB3881" s="14">
        <f t="shared" si="1221"/>
        <v>0</v>
      </c>
      <c r="AC3881" s="15">
        <f t="shared" si="1220"/>
        <v>392.8</v>
      </c>
      <c r="AD3881" s="48">
        <f>(ROUND(AC3881-AC3877,1)/AC3877)</f>
        <v>-6.676170111665479E-2</v>
      </c>
      <c r="AE3881" s="113"/>
      <c r="AF3881" s="60"/>
    </row>
    <row r="3882" spans="1:32">
      <c r="A3882" s="99" t="s">
        <v>666</v>
      </c>
      <c r="B3882" s="91"/>
      <c r="C3882" s="21" t="s">
        <v>339</v>
      </c>
      <c r="D3882" s="12">
        <v>98</v>
      </c>
      <c r="E3882" s="12">
        <v>0</v>
      </c>
      <c r="F3882" s="12">
        <v>50</v>
      </c>
      <c r="G3882" s="12">
        <v>0</v>
      </c>
      <c r="H3882" s="12">
        <v>0</v>
      </c>
      <c r="I3882" s="13">
        <v>50</v>
      </c>
      <c r="J3882" s="13">
        <v>30</v>
      </c>
      <c r="K3882" s="13">
        <v>10</v>
      </c>
      <c r="L3882" s="13">
        <v>10</v>
      </c>
      <c r="M3882" s="13">
        <v>0</v>
      </c>
      <c r="N3882" s="14">
        <f>D3882*$D$8</f>
        <v>137.19999999999999</v>
      </c>
      <c r="O3882" s="14">
        <f>E3882*$E$8</f>
        <v>0</v>
      </c>
      <c r="P3882" s="14">
        <f>F3882*$F$8</f>
        <v>70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164.64</v>
      </c>
      <c r="T3882" s="14">
        <f>(O3882/100)*(K3882*$K$8)</f>
        <v>0</v>
      </c>
      <c r="U3882" s="14">
        <f>(P3882/100)*(K3882*$K$8)+(P3882/100)*(L3882*$L$8)</f>
        <v>21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301.83999999999997</v>
      </c>
      <c r="Y3882" s="14">
        <f t="shared" si="1217"/>
        <v>0</v>
      </c>
      <c r="Z3882" s="14">
        <f t="shared" si="1218"/>
        <v>91</v>
      </c>
      <c r="AA3882" s="14">
        <f t="shared" si="1219"/>
        <v>0</v>
      </c>
      <c r="AB3882" s="14">
        <f t="shared" si="1221"/>
        <v>0</v>
      </c>
      <c r="AC3882" s="15">
        <f t="shared" si="1220"/>
        <v>392.8</v>
      </c>
      <c r="AD3882" s="48">
        <f>(ROUND(AC3882-AC3877,1)/AC3877)</f>
        <v>-6.676170111665479E-2</v>
      </c>
      <c r="AE3882" s="113"/>
      <c r="AF3882" s="60"/>
    </row>
    <row r="3883" spans="1:32">
      <c r="A3883" s="99" t="s">
        <v>605</v>
      </c>
      <c r="B3883" s="91"/>
      <c r="C3883" s="21" t="s">
        <v>1</v>
      </c>
      <c r="D3883" s="12">
        <v>49</v>
      </c>
      <c r="E3883" s="12">
        <v>148</v>
      </c>
      <c r="F3883" s="12">
        <v>0</v>
      </c>
      <c r="G3883" s="12">
        <v>0</v>
      </c>
      <c r="H3883" s="12">
        <v>0</v>
      </c>
      <c r="I3883" s="13">
        <v>50</v>
      </c>
      <c r="J3883" s="13">
        <v>30</v>
      </c>
      <c r="K3883" s="13">
        <v>76</v>
      </c>
      <c r="L3883" s="13">
        <v>0</v>
      </c>
      <c r="M3883" s="13">
        <v>0</v>
      </c>
      <c r="N3883" s="14">
        <f>D3883*$D$9</f>
        <v>58.8</v>
      </c>
      <c r="O3883" s="14">
        <f>E3883*$E$9</f>
        <v>192.4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70.559999999999988</v>
      </c>
      <c r="T3883" s="14">
        <f>(O3883/100)*(K3883*$K$9)</f>
        <v>219.33600000000001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129.35999999999999</v>
      </c>
      <c r="Y3883" s="14">
        <f t="shared" si="1217"/>
        <v>411.73599999999999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541.1</v>
      </c>
      <c r="AD3883" s="48">
        <f>(ROUND(AC3883-AC3877,1)/AC3877)</f>
        <v>0.28557852221430269</v>
      </c>
      <c r="AE3883" s="113"/>
      <c r="AF3883" s="60"/>
    </row>
    <row r="3884" spans="1:32">
      <c r="A3884" s="99" t="s">
        <v>844</v>
      </c>
      <c r="B3884" s="91"/>
      <c r="C3884" s="21" t="s">
        <v>2</v>
      </c>
      <c r="D3884" s="12">
        <v>49</v>
      </c>
      <c r="E3884" s="12">
        <v>0</v>
      </c>
      <c r="F3884" s="12">
        <v>148</v>
      </c>
      <c r="G3884" s="12">
        <v>0</v>
      </c>
      <c r="H3884" s="12">
        <v>0</v>
      </c>
      <c r="I3884" s="13">
        <v>50</v>
      </c>
      <c r="J3884" s="13">
        <v>30</v>
      </c>
      <c r="K3884" s="13">
        <v>38</v>
      </c>
      <c r="L3884" s="13">
        <v>38</v>
      </c>
      <c r="M3884" s="13">
        <v>0</v>
      </c>
      <c r="N3884" s="14">
        <f>D3884*$D$10</f>
        <v>58.8</v>
      </c>
      <c r="O3884" s="14">
        <f>E3884*$E$10</f>
        <v>0</v>
      </c>
      <c r="P3884" s="14">
        <f>F3884*$F$10</f>
        <v>192.4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70.559999999999988</v>
      </c>
      <c r="T3884" s="14">
        <f>(O3884/100)*(K3884*$J$10)</f>
        <v>0</v>
      </c>
      <c r="U3884" s="14">
        <f>(P3884/100)*(K3884*$K$10)+(P3884/100)*(L3884*$L$10)</f>
        <v>219.33600000000001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129.35999999999999</v>
      </c>
      <c r="Y3884" s="14">
        <f t="shared" si="1217"/>
        <v>0</v>
      </c>
      <c r="Z3884" s="14">
        <f t="shared" si="1218"/>
        <v>411.73599999999999</v>
      </c>
      <c r="AA3884" s="14">
        <f t="shared" si="1219"/>
        <v>0</v>
      </c>
      <c r="AB3884" s="14">
        <f t="shared" si="1221"/>
        <v>0</v>
      </c>
      <c r="AC3884" s="15">
        <f t="shared" si="1220"/>
        <v>541.1</v>
      </c>
      <c r="AD3884" s="48">
        <f>(ROUND(AC3884-AC3877,1)/AC3877)</f>
        <v>0.28557852221430269</v>
      </c>
      <c r="AE3884" s="113"/>
      <c r="AF3884" s="60"/>
    </row>
    <row r="3885" spans="1:32">
      <c r="A3885" s="99" t="s">
        <v>845</v>
      </c>
      <c r="B3885" s="91"/>
      <c r="C3885" s="21" t="s">
        <v>3</v>
      </c>
      <c r="D3885" s="12">
        <v>49</v>
      </c>
      <c r="E3885" s="12">
        <v>0</v>
      </c>
      <c r="F3885" s="12">
        <v>0</v>
      </c>
      <c r="G3885" s="12">
        <v>148</v>
      </c>
      <c r="H3885" s="12">
        <v>0</v>
      </c>
      <c r="I3885" s="13">
        <v>50</v>
      </c>
      <c r="J3885" s="13">
        <v>30</v>
      </c>
      <c r="K3885" s="13">
        <v>0</v>
      </c>
      <c r="L3885" s="13">
        <v>76</v>
      </c>
      <c r="M3885" s="13">
        <v>0</v>
      </c>
      <c r="N3885" s="14">
        <f>D3885*$D$11</f>
        <v>58.8</v>
      </c>
      <c r="O3885" s="14">
        <f>E3885*$E$11</f>
        <v>0</v>
      </c>
      <c r="P3885" s="14">
        <f>F3885*$F$11</f>
        <v>0</v>
      </c>
      <c r="Q3885" s="14">
        <f>G3885*$G$11</f>
        <v>192.4</v>
      </c>
      <c r="R3885" s="14">
        <f>H3885*$H$11</f>
        <v>0</v>
      </c>
      <c r="S3885" s="14">
        <f>(N3885/100)*(I3885*$I$11)+(N3885/100)*(J3885*$J$11)</f>
        <v>70.559999999999988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219.33600000000001</v>
      </c>
      <c r="W3885" s="14">
        <f>(R3885/100)*(K3885*$K$11)+(R3885/100)*(L3885*$L$11)</f>
        <v>0</v>
      </c>
      <c r="X3885" s="14">
        <f t="shared" si="1216"/>
        <v>129.35999999999999</v>
      </c>
      <c r="Y3885" s="14">
        <f t="shared" si="1217"/>
        <v>0</v>
      </c>
      <c r="Z3885" s="14">
        <f t="shared" si="1218"/>
        <v>0</v>
      </c>
      <c r="AA3885" s="14">
        <f t="shared" si="1219"/>
        <v>411.73599999999999</v>
      </c>
      <c r="AB3885" s="14">
        <f t="shared" si="1221"/>
        <v>0</v>
      </c>
      <c r="AC3885" s="15">
        <f t="shared" si="1220"/>
        <v>541.1</v>
      </c>
      <c r="AD3885" s="48">
        <f>(ROUND(AC3885-AC3877,1)/AC3877)</f>
        <v>0.28557852221430269</v>
      </c>
      <c r="AE3885" s="113"/>
      <c r="AF3885" s="60"/>
    </row>
    <row r="3886" spans="1:32">
      <c r="A3886" s="99" t="s">
        <v>846</v>
      </c>
      <c r="B3886" s="91"/>
      <c r="C3886" s="21" t="s">
        <v>4</v>
      </c>
      <c r="D3886" s="12">
        <v>49</v>
      </c>
      <c r="E3886" s="12">
        <v>0</v>
      </c>
      <c r="F3886" s="12">
        <v>0</v>
      </c>
      <c r="G3886" s="12">
        <v>0</v>
      </c>
      <c r="H3886" s="12">
        <v>148</v>
      </c>
      <c r="I3886" s="13">
        <v>50</v>
      </c>
      <c r="J3886" s="13">
        <v>30</v>
      </c>
      <c r="K3886" s="13">
        <v>38</v>
      </c>
      <c r="L3886" s="13">
        <v>38</v>
      </c>
      <c r="M3886" s="13">
        <v>0</v>
      </c>
      <c r="N3886" s="14">
        <f>D3886*$D$12</f>
        <v>58.8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192.4</v>
      </c>
      <c r="S3886" s="14">
        <f>(N3886/100)*(I3886*$I$12)+(N3886/100)*(J3886*$J$12)</f>
        <v>70.559999999999988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219.33600000000001</v>
      </c>
      <c r="X3886" s="14">
        <f t="shared" si="1216"/>
        <v>129.35999999999999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411.73599999999999</v>
      </c>
      <c r="AC3886" s="15">
        <f t="shared" si="1220"/>
        <v>541.1</v>
      </c>
      <c r="AD3886" s="48">
        <f>(ROUND(AC3886-AC3877,1)/AC3877)</f>
        <v>0.28557852221430269</v>
      </c>
      <c r="AE3886" s="113"/>
      <c r="AF3886" s="60"/>
    </row>
    <row r="3887" spans="1:32">
      <c r="A3887" s="99" t="s">
        <v>847</v>
      </c>
      <c r="B3887" s="91"/>
      <c r="C3887" s="21" t="s">
        <v>327</v>
      </c>
      <c r="D3887" s="12">
        <v>98</v>
      </c>
      <c r="E3887" s="12">
        <v>0</v>
      </c>
      <c r="F3887" s="12">
        <v>50</v>
      </c>
      <c r="G3887" s="12">
        <v>0</v>
      </c>
      <c r="H3887" s="12">
        <v>0</v>
      </c>
      <c r="I3887" s="13">
        <v>50</v>
      </c>
      <c r="J3887" s="13">
        <v>30</v>
      </c>
      <c r="K3887" s="13">
        <v>10</v>
      </c>
      <c r="L3887" s="13">
        <v>10</v>
      </c>
      <c r="M3887" s="13">
        <v>60</v>
      </c>
      <c r="N3887" s="14">
        <f>D3887*$D$13</f>
        <v>127.4</v>
      </c>
      <c r="O3887" s="14">
        <f>E3887*$E$13</f>
        <v>0</v>
      </c>
      <c r="P3887" s="14">
        <f>F3887*$F$13</f>
        <v>65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267.53999999999996</v>
      </c>
      <c r="T3887" s="14">
        <f>(O3887/100)*(K3887*$K$13)+(O3887/100)*(M3887*$M$13)</f>
        <v>0</v>
      </c>
      <c r="U3887" s="14">
        <f>(P3887/100)*(K3887*$K$13)+(P3887/100)*(L3887*$L$13)+(P3887/100)*(M3887*$M$13)</f>
        <v>78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394.93999999999994</v>
      </c>
      <c r="Y3887" s="14">
        <f t="shared" si="1217"/>
        <v>0</v>
      </c>
      <c r="Z3887" s="14">
        <f t="shared" si="1218"/>
        <v>143</v>
      </c>
      <c r="AA3887" s="14">
        <f t="shared" si="1219"/>
        <v>0</v>
      </c>
      <c r="AB3887" s="14">
        <f t="shared" si="1221"/>
        <v>0</v>
      </c>
      <c r="AC3887" s="15">
        <f t="shared" si="1220"/>
        <v>537.9</v>
      </c>
      <c r="AD3887" s="48">
        <f>(ROUND(AC3887-AC3877,1)/AC3877)</f>
        <v>0.27797576621525305</v>
      </c>
      <c r="AE3887" s="113"/>
      <c r="AF3887" s="60"/>
    </row>
    <row r="3888" spans="1:32">
      <c r="A3888" s="99" t="s">
        <v>848</v>
      </c>
      <c r="B3888" s="91"/>
      <c r="C3888" s="21" t="s">
        <v>328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30</v>
      </c>
      <c r="K3888" s="13">
        <v>67</v>
      </c>
      <c r="L3888" s="13">
        <v>0</v>
      </c>
      <c r="M3888" s="13">
        <v>0</v>
      </c>
      <c r="N3888" s="14">
        <f>D3888*$D$14</f>
        <v>169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372.64499999999998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541.64499999999998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541.6</v>
      </c>
      <c r="AD3888" s="48">
        <f>(ROUND(AC3888-AC3877,1)/AC3877)</f>
        <v>0.2867664528391542</v>
      </c>
      <c r="AE3888" s="113"/>
      <c r="AF3888" s="60"/>
    </row>
    <row r="3889" spans="1:32">
      <c r="A3889" s="99"/>
      <c r="B3889" s="91"/>
      <c r="C3889" s="21" t="s">
        <v>329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30</v>
      </c>
      <c r="K3889" s="13">
        <v>0</v>
      </c>
      <c r="L3889" s="13">
        <v>67</v>
      </c>
      <c r="M3889" s="13">
        <v>0</v>
      </c>
      <c r="N3889" s="14">
        <f>D3889*$D$15</f>
        <v>169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372.64499999999998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541.64499999999998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541.6</v>
      </c>
      <c r="AD3889" s="48">
        <f>(ROUND(AC3889-AC3877,1)/AC3877)</f>
        <v>0.2867664528391542</v>
      </c>
      <c r="AE3889" s="113"/>
      <c r="AF3889" s="60"/>
    </row>
    <row r="3890" spans="1:32">
      <c r="A3890" s="99"/>
      <c r="B3890" s="91"/>
      <c r="C3890" s="21" t="s">
        <v>325</v>
      </c>
      <c r="D3890" s="12">
        <v>98</v>
      </c>
      <c r="E3890" s="12">
        <v>0</v>
      </c>
      <c r="F3890" s="12">
        <v>50</v>
      </c>
      <c r="G3890" s="12">
        <v>0</v>
      </c>
      <c r="H3890" s="12">
        <v>0</v>
      </c>
      <c r="I3890" s="13">
        <v>50</v>
      </c>
      <c r="J3890" s="13">
        <v>68</v>
      </c>
      <c r="K3890" s="13">
        <v>10</v>
      </c>
      <c r="L3890" s="13">
        <v>10</v>
      </c>
      <c r="M3890" s="13">
        <v>0</v>
      </c>
      <c r="N3890" s="14">
        <f>D3890*$D$16</f>
        <v>127.4</v>
      </c>
      <c r="O3890" s="14">
        <f>E3890*$E$16</f>
        <v>0</v>
      </c>
      <c r="P3890" s="14">
        <f>F3890*$F$16</f>
        <v>65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262.95359999999999</v>
      </c>
      <c r="T3890" s="14">
        <f>(O3890/100)*(K3890*$K$16)</f>
        <v>0</v>
      </c>
      <c r="U3890" s="14">
        <f>(P3890/100)*(K3890*$K$16)+(P3890/100)*(L3890*$L$16)</f>
        <v>19.5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390.35360000000003</v>
      </c>
      <c r="Y3890" s="14">
        <f t="shared" si="1217"/>
        <v>0</v>
      </c>
      <c r="Z3890" s="14">
        <f t="shared" si="1218"/>
        <v>84.5</v>
      </c>
      <c r="AA3890" s="14">
        <f t="shared" si="1219"/>
        <v>0</v>
      </c>
      <c r="AB3890" s="14">
        <f t="shared" si="1221"/>
        <v>0</v>
      </c>
      <c r="AC3890" s="15">
        <f t="shared" si="1220"/>
        <v>474.9</v>
      </c>
      <c r="AD3890" s="48">
        <f>(ROUND(AC3890-AC3877,1)/AC3877)</f>
        <v>0.12829650748396296</v>
      </c>
      <c r="AE3890" s="113"/>
      <c r="AF3890" s="60"/>
    </row>
    <row r="3891" spans="1:32">
      <c r="A3891" s="99"/>
      <c r="B3891" s="91"/>
      <c r="C3891" s="21" t="s">
        <v>326</v>
      </c>
      <c r="D3891" s="12">
        <v>98</v>
      </c>
      <c r="E3891" s="12">
        <v>0</v>
      </c>
      <c r="F3891" s="12">
        <v>50</v>
      </c>
      <c r="G3891" s="12">
        <v>0</v>
      </c>
      <c r="H3891" s="12">
        <v>0</v>
      </c>
      <c r="I3891" s="13">
        <v>91</v>
      </c>
      <c r="J3891" s="13">
        <v>30</v>
      </c>
      <c r="K3891" s="13">
        <v>10</v>
      </c>
      <c r="L3891" s="13">
        <v>10</v>
      </c>
      <c r="M3891" s="13">
        <v>0</v>
      </c>
      <c r="N3891" s="14">
        <f>D3891*$D$17</f>
        <v>127.4</v>
      </c>
      <c r="O3891" s="14">
        <f>E3891*$E$17</f>
        <v>0</v>
      </c>
      <c r="P3891" s="14">
        <f>F3891*$F$17</f>
        <v>65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304.8682</v>
      </c>
      <c r="T3891" s="14">
        <f>(O3891/100)*(K3891*$K$17)</f>
        <v>0</v>
      </c>
      <c r="U3891" s="14">
        <f>(P3891/100)*(K3891*$K$17)+(P3891/100)*(L3891*$L$17)</f>
        <v>19.5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432.26819999999998</v>
      </c>
      <c r="Y3891" s="14">
        <f t="shared" si="1217"/>
        <v>0</v>
      </c>
      <c r="Z3891" s="14">
        <f t="shared" si="1218"/>
        <v>84.5</v>
      </c>
      <c r="AA3891" s="14">
        <f t="shared" si="1219"/>
        <v>0</v>
      </c>
      <c r="AB3891" s="14">
        <f t="shared" si="1221"/>
        <v>0</v>
      </c>
      <c r="AC3891" s="15">
        <f t="shared" si="1220"/>
        <v>516.79999999999995</v>
      </c>
      <c r="AD3891" s="48">
        <f>(ROUND(AC3891-AC3877,1)/AC3877)</f>
        <v>0.22784509384651938</v>
      </c>
      <c r="AE3891" s="113"/>
      <c r="AF3891" s="60"/>
    </row>
    <row r="3892" spans="1:32">
      <c r="A3892" s="106" t="s">
        <v>0</v>
      </c>
      <c r="B3892" s="92" t="s">
        <v>583</v>
      </c>
      <c r="C3892" s="50" t="s">
        <v>241</v>
      </c>
      <c r="D3892" s="11">
        <v>110</v>
      </c>
      <c r="E3892" s="11">
        <v>0</v>
      </c>
      <c r="F3892" s="11">
        <v>0</v>
      </c>
      <c r="G3892" s="11">
        <v>0</v>
      </c>
      <c r="H3892" s="11">
        <v>0</v>
      </c>
      <c r="I3892" s="51">
        <v>50</v>
      </c>
      <c r="J3892" s="51">
        <v>50</v>
      </c>
      <c r="K3892" s="51">
        <v>0</v>
      </c>
      <c r="L3892" s="51">
        <v>0</v>
      </c>
      <c r="M3892" s="51">
        <v>0</v>
      </c>
      <c r="N3892" s="52">
        <f>D3892*$D$3</f>
        <v>165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247.5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04"/>
        <v>412.5</v>
      </c>
      <c r="Y3892" s="52">
        <f t="shared" si="1205"/>
        <v>0</v>
      </c>
      <c r="Z3892" s="52">
        <f t="shared" si="1206"/>
        <v>0</v>
      </c>
      <c r="AA3892" s="52">
        <f t="shared" si="1207"/>
        <v>0</v>
      </c>
      <c r="AB3892" s="52">
        <f>R3892+W3892</f>
        <v>0</v>
      </c>
      <c r="AC3892" s="53">
        <f>ROUND(X3892+Y3892+Z3892+AA3892+AB3892,1)</f>
        <v>412.5</v>
      </c>
      <c r="AD3892" s="58"/>
      <c r="AE3892" s="113"/>
      <c r="AF3892" s="60"/>
    </row>
    <row r="3893" spans="1:32">
      <c r="A3893" s="99" t="s">
        <v>814</v>
      </c>
      <c r="B3893" s="93">
        <v>20</v>
      </c>
      <c r="C3893" s="21" t="s">
        <v>324</v>
      </c>
      <c r="D3893" s="12">
        <v>110</v>
      </c>
      <c r="E3893" s="12">
        <v>0</v>
      </c>
      <c r="F3893" s="12">
        <v>0</v>
      </c>
      <c r="G3893" s="12">
        <v>0</v>
      </c>
      <c r="H3893" s="12">
        <v>0</v>
      </c>
      <c r="I3893" s="13">
        <v>71</v>
      </c>
      <c r="J3893" s="13">
        <v>71</v>
      </c>
      <c r="K3893" s="13">
        <v>0</v>
      </c>
      <c r="L3893" s="13">
        <v>0</v>
      </c>
      <c r="M3893" s="13">
        <v>0</v>
      </c>
      <c r="N3893" s="14">
        <f>D3893*$D$4</f>
        <v>143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365.50799999999998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ref="X3893:X3906" si="1222">N3893+S3893</f>
        <v>508.50799999999998</v>
      </c>
      <c r="Y3893" s="14">
        <f t="shared" ref="Y3893:Y3906" si="1223">O3893+T3893</f>
        <v>0</v>
      </c>
      <c r="Z3893" s="14">
        <f t="shared" ref="Z3893:Z3906" si="1224">P3893+U3893</f>
        <v>0</v>
      </c>
      <c r="AA3893" s="14">
        <f t="shared" ref="AA3893:AA3906" si="1225">Q3893+V3893</f>
        <v>0</v>
      </c>
      <c r="AB3893" s="14">
        <f>R3893+W3893</f>
        <v>0</v>
      </c>
      <c r="AC3893" s="15">
        <f>ROUND(X3893+Y3893+Z3893+AA3893+AB3893,1)</f>
        <v>508.5</v>
      </c>
      <c r="AD3893" s="48">
        <f>(ROUND(AC3893-AC3892,1)/AC3892)</f>
        <v>0.23272727272727273</v>
      </c>
      <c r="AE3893" s="113" t="s">
        <v>813</v>
      </c>
      <c r="AF3893" s="60"/>
    </row>
    <row r="3894" spans="1:32">
      <c r="A3894" s="99" t="s">
        <v>815</v>
      </c>
      <c r="B3894" s="93">
        <v>20</v>
      </c>
      <c r="C3894" s="21" t="s">
        <v>849</v>
      </c>
      <c r="D3894" s="12">
        <v>110</v>
      </c>
      <c r="E3894" s="12">
        <v>0</v>
      </c>
      <c r="F3894" s="12">
        <v>0</v>
      </c>
      <c r="G3894" s="12">
        <v>0</v>
      </c>
      <c r="H3894" s="12">
        <v>0</v>
      </c>
      <c r="I3894" s="13">
        <v>50</v>
      </c>
      <c r="J3894" s="13">
        <v>50</v>
      </c>
      <c r="K3894" s="13">
        <v>0</v>
      </c>
      <c r="L3894" s="13">
        <v>0</v>
      </c>
      <c r="M3894" s="13">
        <v>0</v>
      </c>
      <c r="N3894" s="14">
        <f>D3894*$D$5</f>
        <v>154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231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385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385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93">
        <v>0</v>
      </c>
      <c r="C3895" s="21" t="s">
        <v>337</v>
      </c>
      <c r="D3895" s="12">
        <v>110</v>
      </c>
      <c r="E3895" s="12">
        <v>0</v>
      </c>
      <c r="F3895" s="12">
        <v>0</v>
      </c>
      <c r="G3895" s="12">
        <v>0</v>
      </c>
      <c r="H3895" s="12">
        <v>0</v>
      </c>
      <c r="I3895" s="13">
        <v>50</v>
      </c>
      <c r="J3895" s="13">
        <v>50</v>
      </c>
      <c r="K3895" s="13">
        <v>0</v>
      </c>
      <c r="L3895" s="13">
        <v>0</v>
      </c>
      <c r="M3895" s="13">
        <v>0</v>
      </c>
      <c r="N3895" s="14">
        <f>D3895*$D$6</f>
        <v>154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231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385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385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93">
        <v>0</v>
      </c>
      <c r="C3896" s="21" t="s">
        <v>338</v>
      </c>
      <c r="D3896" s="12">
        <v>110</v>
      </c>
      <c r="E3896" s="12">
        <v>0</v>
      </c>
      <c r="F3896" s="12">
        <v>0</v>
      </c>
      <c r="G3896" s="12">
        <v>0</v>
      </c>
      <c r="H3896" s="12">
        <v>0</v>
      </c>
      <c r="I3896" s="13">
        <v>50</v>
      </c>
      <c r="J3896" s="13">
        <v>50</v>
      </c>
      <c r="K3896" s="13">
        <v>0</v>
      </c>
      <c r="L3896" s="13">
        <v>0</v>
      </c>
      <c r="M3896" s="13">
        <v>0</v>
      </c>
      <c r="N3896" s="14">
        <f>D3896*$D$7</f>
        <v>154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231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385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385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93"/>
      <c r="C3897" s="21" t="s">
        <v>339</v>
      </c>
      <c r="D3897" s="12">
        <v>110</v>
      </c>
      <c r="E3897" s="12">
        <v>0</v>
      </c>
      <c r="F3897" s="12">
        <v>0</v>
      </c>
      <c r="G3897" s="12">
        <v>0</v>
      </c>
      <c r="H3897" s="12">
        <v>0</v>
      </c>
      <c r="I3897" s="13">
        <v>50</v>
      </c>
      <c r="J3897" s="13">
        <v>50</v>
      </c>
      <c r="K3897" s="13">
        <v>0</v>
      </c>
      <c r="L3897" s="13">
        <v>0</v>
      </c>
      <c r="M3897" s="13">
        <v>0</v>
      </c>
      <c r="N3897" s="14">
        <f>D3897*$D$8</f>
        <v>154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231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385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385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93"/>
      <c r="C3898" s="21" t="s">
        <v>1</v>
      </c>
      <c r="D3898" s="12">
        <v>55</v>
      </c>
      <c r="E3898" s="12">
        <v>110</v>
      </c>
      <c r="F3898" s="12">
        <v>0</v>
      </c>
      <c r="G3898" s="12">
        <v>0</v>
      </c>
      <c r="H3898" s="12">
        <v>0</v>
      </c>
      <c r="I3898" s="13">
        <v>50</v>
      </c>
      <c r="J3898" s="13">
        <v>50</v>
      </c>
      <c r="K3898" s="13">
        <v>105</v>
      </c>
      <c r="L3898" s="13">
        <v>0</v>
      </c>
      <c r="M3898" s="13">
        <v>0</v>
      </c>
      <c r="N3898" s="14">
        <f>D3898*$D$9</f>
        <v>66</v>
      </c>
      <c r="O3898" s="14">
        <f>E3898*$E$9</f>
        <v>143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99</v>
      </c>
      <c r="T3898" s="14">
        <f>(O3898/100)*(K3898*$K$9)</f>
        <v>225.22499999999999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165</v>
      </c>
      <c r="Y3898" s="14">
        <f t="shared" si="1223"/>
        <v>368.22500000000002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533.20000000000005</v>
      </c>
      <c r="AD3898" s="48">
        <f>(ROUND(AC3898-AC3892,1)/AC3892)</f>
        <v>0.29260606060606059</v>
      </c>
      <c r="AE3898" s="113"/>
      <c r="AF3898" s="60"/>
    </row>
    <row r="3899" spans="1:32">
      <c r="A3899" s="99" t="s">
        <v>844</v>
      </c>
      <c r="B3899" s="93"/>
      <c r="C3899" s="21" t="s">
        <v>2</v>
      </c>
      <c r="D3899" s="12">
        <v>55</v>
      </c>
      <c r="E3899" s="12">
        <v>0</v>
      </c>
      <c r="F3899" s="12">
        <v>110</v>
      </c>
      <c r="G3899" s="12">
        <v>0</v>
      </c>
      <c r="H3899" s="12">
        <v>0</v>
      </c>
      <c r="I3899" s="13">
        <v>50</v>
      </c>
      <c r="J3899" s="13">
        <v>50</v>
      </c>
      <c r="K3899" s="13">
        <v>52.5</v>
      </c>
      <c r="L3899" s="13">
        <v>52.5</v>
      </c>
      <c r="M3899" s="13">
        <v>0</v>
      </c>
      <c r="N3899" s="14">
        <f>D3899*$D$10</f>
        <v>66</v>
      </c>
      <c r="O3899" s="14">
        <f>E3899*$E$10</f>
        <v>0</v>
      </c>
      <c r="P3899" s="14">
        <f>F3899*$F$10</f>
        <v>143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99</v>
      </c>
      <c r="T3899" s="14">
        <f>(O3899/100)*(K3899*$J$10)</f>
        <v>0</v>
      </c>
      <c r="U3899" s="14">
        <f>(P3899/100)*(K3899*$K$10)+(P3899/100)*(L3899*$L$10)</f>
        <v>225.22499999999999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165</v>
      </c>
      <c r="Y3899" s="14">
        <f t="shared" si="1223"/>
        <v>0</v>
      </c>
      <c r="Z3899" s="14">
        <f t="shared" si="1224"/>
        <v>368.22500000000002</v>
      </c>
      <c r="AA3899" s="14">
        <f t="shared" si="1225"/>
        <v>0</v>
      </c>
      <c r="AB3899" s="14">
        <f t="shared" si="1227"/>
        <v>0</v>
      </c>
      <c r="AC3899" s="15">
        <f t="shared" si="1226"/>
        <v>533.20000000000005</v>
      </c>
      <c r="AD3899" s="48">
        <f>(ROUND(AC3899-AC3892,1)/AC3892)</f>
        <v>0.29260606060606059</v>
      </c>
      <c r="AE3899" s="113"/>
      <c r="AF3899" s="60"/>
    </row>
    <row r="3900" spans="1:32">
      <c r="A3900" s="99" t="s">
        <v>845</v>
      </c>
      <c r="B3900" s="93"/>
      <c r="C3900" s="21" t="s">
        <v>3</v>
      </c>
      <c r="D3900" s="12">
        <v>55</v>
      </c>
      <c r="E3900" s="12">
        <v>0</v>
      </c>
      <c r="F3900" s="12">
        <v>0</v>
      </c>
      <c r="G3900" s="12">
        <v>110</v>
      </c>
      <c r="H3900" s="12">
        <v>0</v>
      </c>
      <c r="I3900" s="13">
        <v>50</v>
      </c>
      <c r="J3900" s="13">
        <v>50</v>
      </c>
      <c r="K3900" s="13">
        <v>0</v>
      </c>
      <c r="L3900" s="13">
        <v>105</v>
      </c>
      <c r="M3900" s="13">
        <v>0</v>
      </c>
      <c r="N3900" s="14">
        <f>D3900*$D$11</f>
        <v>66</v>
      </c>
      <c r="O3900" s="14">
        <f>E3900*$E$11</f>
        <v>0</v>
      </c>
      <c r="P3900" s="14">
        <f>F3900*$F$11</f>
        <v>0</v>
      </c>
      <c r="Q3900" s="14">
        <f>G3900*$G$11</f>
        <v>143</v>
      </c>
      <c r="R3900" s="14">
        <f>H3900*$H$11</f>
        <v>0</v>
      </c>
      <c r="S3900" s="14">
        <f>(N3900/100)*(I3900*$I$11)+(N3900/100)*(J3900*$J$11)</f>
        <v>99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225.22499999999999</v>
      </c>
      <c r="W3900" s="14">
        <f>(R3900/100)*(K3900*$K$11)+(R3900/100)*(L3900*$L$11)</f>
        <v>0</v>
      </c>
      <c r="X3900" s="14">
        <f t="shared" si="1222"/>
        <v>165</v>
      </c>
      <c r="Y3900" s="14">
        <f t="shared" si="1223"/>
        <v>0</v>
      </c>
      <c r="Z3900" s="14">
        <f t="shared" si="1224"/>
        <v>0</v>
      </c>
      <c r="AA3900" s="14">
        <f t="shared" si="1225"/>
        <v>368.22500000000002</v>
      </c>
      <c r="AB3900" s="14">
        <f t="shared" si="1227"/>
        <v>0</v>
      </c>
      <c r="AC3900" s="15">
        <f t="shared" si="1226"/>
        <v>533.20000000000005</v>
      </c>
      <c r="AD3900" s="48">
        <f>(ROUND(AC3900-AC3892,1)/AC3892)</f>
        <v>0.29260606060606059</v>
      </c>
      <c r="AE3900" s="113"/>
      <c r="AF3900" s="60"/>
    </row>
    <row r="3901" spans="1:32">
      <c r="A3901" s="99" t="s">
        <v>846</v>
      </c>
      <c r="B3901" s="93"/>
      <c r="C3901" s="21" t="s">
        <v>4</v>
      </c>
      <c r="D3901" s="12">
        <v>55</v>
      </c>
      <c r="E3901" s="12">
        <v>0</v>
      </c>
      <c r="F3901" s="12">
        <v>0</v>
      </c>
      <c r="G3901" s="12">
        <v>0</v>
      </c>
      <c r="H3901" s="12">
        <v>110</v>
      </c>
      <c r="I3901" s="13">
        <v>50</v>
      </c>
      <c r="J3901" s="13">
        <v>50</v>
      </c>
      <c r="K3901" s="13">
        <v>52.5</v>
      </c>
      <c r="L3901" s="13">
        <v>52.5</v>
      </c>
      <c r="M3901" s="13">
        <v>0</v>
      </c>
      <c r="N3901" s="14">
        <f>D3901*$D$12</f>
        <v>66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143</v>
      </c>
      <c r="S3901" s="14">
        <f>(N3901/100)*(I3901*$I$12)+(N3901/100)*(J3901*$J$12)</f>
        <v>99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225.22499999999999</v>
      </c>
      <c r="X3901" s="14">
        <f t="shared" si="1222"/>
        <v>165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368.22500000000002</v>
      </c>
      <c r="AC3901" s="15">
        <f t="shared" si="1226"/>
        <v>533.20000000000005</v>
      </c>
      <c r="AD3901" s="48">
        <f>(ROUND(AC3901-AC3892,1)/AC3892)</f>
        <v>0.29260606060606059</v>
      </c>
      <c r="AE3901" s="113"/>
      <c r="AF3901" s="60"/>
    </row>
    <row r="3902" spans="1:32">
      <c r="A3902" s="99" t="s">
        <v>847</v>
      </c>
      <c r="B3902" s="93"/>
      <c r="C3902" s="21" t="s">
        <v>327</v>
      </c>
      <c r="D3902" s="12">
        <v>110</v>
      </c>
      <c r="E3902" s="12">
        <v>0</v>
      </c>
      <c r="F3902" s="12">
        <v>0</v>
      </c>
      <c r="G3902" s="12">
        <v>0</v>
      </c>
      <c r="H3902" s="12">
        <v>0</v>
      </c>
      <c r="I3902" s="13">
        <v>50</v>
      </c>
      <c r="J3902" s="13">
        <v>50</v>
      </c>
      <c r="K3902" s="13">
        <v>0</v>
      </c>
      <c r="L3902" s="13">
        <v>0</v>
      </c>
      <c r="M3902" s="13">
        <v>80</v>
      </c>
      <c r="N3902" s="14">
        <f>D3902*$D$13</f>
        <v>143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386.1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529.1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529.1</v>
      </c>
      <c r="AD3902" s="48">
        <f>(ROUND(AC3902-AC3892,1)/AC3892)</f>
        <v>0.28266666666666668</v>
      </c>
      <c r="AE3902" s="113"/>
      <c r="AF3902" s="60"/>
    </row>
    <row r="3903" spans="1:32">
      <c r="A3903" s="99" t="s">
        <v>848</v>
      </c>
      <c r="B3903" s="93"/>
      <c r="C3903" s="21" t="s">
        <v>328</v>
      </c>
      <c r="D3903" s="12">
        <v>110</v>
      </c>
      <c r="E3903" s="12">
        <v>0</v>
      </c>
      <c r="F3903" s="12">
        <v>0</v>
      </c>
      <c r="G3903" s="12">
        <v>0</v>
      </c>
      <c r="H3903" s="12">
        <v>0</v>
      </c>
      <c r="I3903" s="13">
        <v>50</v>
      </c>
      <c r="J3903" s="13">
        <v>50</v>
      </c>
      <c r="K3903" s="13">
        <v>80</v>
      </c>
      <c r="L3903" s="13">
        <v>0</v>
      </c>
      <c r="M3903" s="13">
        <v>0</v>
      </c>
      <c r="N3903" s="14">
        <f>D3903*$D$14</f>
        <v>143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386.1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529.1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529.1</v>
      </c>
      <c r="AD3903" s="48">
        <f>(ROUND(AC3903-AC3892,1)/AC3892)</f>
        <v>0.28266666666666668</v>
      </c>
      <c r="AE3903" s="113"/>
      <c r="AF3903" s="60"/>
    </row>
    <row r="3904" spans="1:32">
      <c r="A3904" s="99"/>
      <c r="B3904" s="93"/>
      <c r="C3904" s="21" t="s">
        <v>329</v>
      </c>
      <c r="D3904" s="12">
        <v>110</v>
      </c>
      <c r="E3904" s="12">
        <v>0</v>
      </c>
      <c r="F3904" s="12">
        <v>0</v>
      </c>
      <c r="G3904" s="12">
        <v>0</v>
      </c>
      <c r="H3904" s="12">
        <v>0</v>
      </c>
      <c r="I3904" s="13">
        <v>50</v>
      </c>
      <c r="J3904" s="13">
        <v>50</v>
      </c>
      <c r="K3904" s="13">
        <v>0</v>
      </c>
      <c r="L3904" s="13">
        <v>80</v>
      </c>
      <c r="M3904" s="13">
        <v>0</v>
      </c>
      <c r="N3904" s="14">
        <f>D3904*$D$15</f>
        <v>143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386.1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529.1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529.1</v>
      </c>
      <c r="AD3904" s="48">
        <f>(ROUND(AC3904-AC3892,1)/AC3892)</f>
        <v>0.28266666666666668</v>
      </c>
      <c r="AE3904" s="113"/>
      <c r="AF3904" s="60"/>
    </row>
    <row r="3905" spans="1:32">
      <c r="A3905" s="99"/>
      <c r="B3905" s="93"/>
      <c r="C3905" s="21" t="s">
        <v>325</v>
      </c>
      <c r="D3905" s="12">
        <v>110</v>
      </c>
      <c r="E3905" s="12">
        <v>0</v>
      </c>
      <c r="F3905" s="12">
        <v>0</v>
      </c>
      <c r="G3905" s="12">
        <v>0</v>
      </c>
      <c r="H3905" s="12">
        <v>0</v>
      </c>
      <c r="I3905" s="13">
        <v>50</v>
      </c>
      <c r="J3905" s="13">
        <v>82</v>
      </c>
      <c r="K3905" s="13">
        <v>0</v>
      </c>
      <c r="L3905" s="13">
        <v>0</v>
      </c>
      <c r="M3905" s="13">
        <v>0</v>
      </c>
      <c r="N3905" s="14">
        <f>D3905*$D$16</f>
        <v>143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341.19799999999998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484.19799999999998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484.2</v>
      </c>
      <c r="AD3905" s="48">
        <f>(ROUND(AC3905-AC3892,1)/AC3892)</f>
        <v>0.17381818181818182</v>
      </c>
      <c r="AE3905" s="113"/>
      <c r="AF3905" s="60"/>
    </row>
    <row r="3906" spans="1:32">
      <c r="A3906" s="99"/>
      <c r="B3906" s="93"/>
      <c r="C3906" s="21" t="s">
        <v>326</v>
      </c>
      <c r="D3906" s="12">
        <v>110</v>
      </c>
      <c r="E3906" s="12">
        <v>0</v>
      </c>
      <c r="F3906" s="12">
        <v>0</v>
      </c>
      <c r="G3906" s="12">
        <v>0</v>
      </c>
      <c r="H3906" s="12">
        <v>0</v>
      </c>
      <c r="I3906" s="13">
        <v>82</v>
      </c>
      <c r="J3906" s="13">
        <v>50</v>
      </c>
      <c r="K3906" s="13">
        <v>0</v>
      </c>
      <c r="L3906" s="13">
        <v>0</v>
      </c>
      <c r="M3906" s="13">
        <v>0</v>
      </c>
      <c r="N3906" s="14">
        <f>D3906*$D$17</f>
        <v>143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341.19799999999998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484.19799999999998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484.2</v>
      </c>
      <c r="AD3906" s="48">
        <f>(ROUND(AC3906-AC3892,1)/AC3892)</f>
        <v>0.17381818181818182</v>
      </c>
      <c r="AE3906" s="113"/>
      <c r="AF3906" s="60"/>
    </row>
    <row r="3907" spans="1:32">
      <c r="A3907" s="106" t="s">
        <v>0</v>
      </c>
      <c r="B3907" s="90" t="s">
        <v>587</v>
      </c>
      <c r="C3907" s="50" t="s">
        <v>242</v>
      </c>
      <c r="D3907" s="11">
        <v>0</v>
      </c>
      <c r="E3907" s="11">
        <v>140</v>
      </c>
      <c r="F3907" s="11">
        <v>0</v>
      </c>
      <c r="G3907" s="11">
        <v>0</v>
      </c>
      <c r="H3907" s="11">
        <v>0</v>
      </c>
      <c r="I3907" s="51">
        <v>0</v>
      </c>
      <c r="J3907" s="51">
        <v>0</v>
      </c>
      <c r="K3907" s="51">
        <v>70</v>
      </c>
      <c r="L3907" s="51">
        <v>0</v>
      </c>
      <c r="M3907" s="51">
        <v>0</v>
      </c>
      <c r="N3907" s="52">
        <f>D3907*$D$3</f>
        <v>0</v>
      </c>
      <c r="O3907" s="52">
        <f>E3907*$E$3</f>
        <v>210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0</v>
      </c>
      <c r="T3907" s="52">
        <f>(O3907/100)*(K3907*$K$3)</f>
        <v>220.5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ref="X3907:X3921" si="1228">N3907+S3907</f>
        <v>0</v>
      </c>
      <c r="Y3907" s="52">
        <f t="shared" ref="Y3907:Y3921" si="1229">O3907+T3907</f>
        <v>430.5</v>
      </c>
      <c r="Z3907" s="52">
        <f t="shared" ref="Z3907:Z3921" si="1230">P3907+U3907</f>
        <v>0</v>
      </c>
      <c r="AA3907" s="52">
        <f t="shared" ref="AA3907:AA3921" si="1231">Q3907+V3907</f>
        <v>0</v>
      </c>
      <c r="AB3907" s="52">
        <f>R3907+W3907</f>
        <v>0</v>
      </c>
      <c r="AC3907" s="53">
        <f>ROUND(X3907+Y3907+Z3907+AA3907+AB3907,1)</f>
        <v>430.5</v>
      </c>
      <c r="AD3907" s="58"/>
      <c r="AE3907" s="113"/>
      <c r="AF3907" s="60"/>
    </row>
    <row r="3908" spans="1:32">
      <c r="A3908" s="99" t="s">
        <v>814</v>
      </c>
      <c r="B3908" s="91">
        <v>10</v>
      </c>
      <c r="C3908" s="21" t="s">
        <v>324</v>
      </c>
      <c r="D3908" s="12">
        <v>0</v>
      </c>
      <c r="E3908" s="12">
        <v>140</v>
      </c>
      <c r="F3908" s="12">
        <v>0</v>
      </c>
      <c r="G3908" s="12">
        <v>0</v>
      </c>
      <c r="H3908" s="12">
        <v>0</v>
      </c>
      <c r="I3908" s="13">
        <v>0</v>
      </c>
      <c r="J3908" s="13">
        <v>0</v>
      </c>
      <c r="K3908" s="13">
        <v>110</v>
      </c>
      <c r="L3908" s="13">
        <v>0</v>
      </c>
      <c r="M3908" s="13">
        <v>0</v>
      </c>
      <c r="N3908" s="14">
        <f>D3908*$D$4</f>
        <v>0</v>
      </c>
      <c r="O3908" s="14">
        <f>E3908*$E$4</f>
        <v>182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0</v>
      </c>
      <c r="T3908" s="14">
        <f>(O3908/100)*(K3908*$K$4)</f>
        <v>300.3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8"/>
        <v>0</v>
      </c>
      <c r="Y3908" s="14">
        <f t="shared" si="1229"/>
        <v>482.3</v>
      </c>
      <c r="Z3908" s="14">
        <f t="shared" si="1230"/>
        <v>0</v>
      </c>
      <c r="AA3908" s="14">
        <f t="shared" si="1231"/>
        <v>0</v>
      </c>
      <c r="AB3908" s="14">
        <f>R3908+W3908</f>
        <v>0</v>
      </c>
      <c r="AC3908" s="15">
        <f>ROUND(X3908+Y3908+Z3908+AA3908+AB3908,1)</f>
        <v>482.3</v>
      </c>
      <c r="AD3908" s="48">
        <f>(ROUND(AC3908-AC3907,1)/AC3907)</f>
        <v>0.12032520325203251</v>
      </c>
      <c r="AE3908" s="113" t="s">
        <v>813</v>
      </c>
      <c r="AF3908" s="60"/>
    </row>
    <row r="3909" spans="1:32">
      <c r="A3909" s="99" t="s">
        <v>815</v>
      </c>
      <c r="B3909" s="91">
        <v>10</v>
      </c>
      <c r="C3909" s="21" t="s">
        <v>849</v>
      </c>
      <c r="D3909" s="12">
        <v>0</v>
      </c>
      <c r="E3909" s="12">
        <v>140</v>
      </c>
      <c r="F3909" s="12">
        <v>0</v>
      </c>
      <c r="G3909" s="12">
        <v>0</v>
      </c>
      <c r="H3909" s="12">
        <v>0</v>
      </c>
      <c r="I3909" s="13">
        <v>0</v>
      </c>
      <c r="J3909" s="13">
        <v>0</v>
      </c>
      <c r="K3909" s="13">
        <v>70</v>
      </c>
      <c r="L3909" s="13">
        <v>0</v>
      </c>
      <c r="M3909" s="13">
        <v>0</v>
      </c>
      <c r="N3909" s="14">
        <f>D3909*$D$5</f>
        <v>0</v>
      </c>
      <c r="O3909" s="14">
        <f>E3909*$E$5</f>
        <v>196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0</v>
      </c>
      <c r="T3909" s="14">
        <f>(O3909/100)*(K3909*$K$5)</f>
        <v>205.79999999999998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8"/>
        <v>0</v>
      </c>
      <c r="Y3909" s="14">
        <f t="shared" si="1229"/>
        <v>401.79999999999995</v>
      </c>
      <c r="Z3909" s="14">
        <f t="shared" si="1230"/>
        <v>0</v>
      </c>
      <c r="AA3909" s="14">
        <f t="shared" si="1231"/>
        <v>0</v>
      </c>
      <c r="AB3909" s="14">
        <f>R3909+W3909</f>
        <v>0</v>
      </c>
      <c r="AC3909" s="15">
        <f t="shared" ref="AC3909:AC3921" si="1232">ROUND(X3909+Y3909+Z3909+AA3909+AB3909,1)</f>
        <v>401.8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816</v>
      </c>
      <c r="B3910" s="91">
        <v>40</v>
      </c>
      <c r="C3910" s="21" t="s">
        <v>337</v>
      </c>
      <c r="D3910" s="12">
        <v>0</v>
      </c>
      <c r="E3910" s="12">
        <v>140</v>
      </c>
      <c r="F3910" s="12">
        <v>0</v>
      </c>
      <c r="G3910" s="12">
        <v>0</v>
      </c>
      <c r="H3910" s="12">
        <v>0</v>
      </c>
      <c r="I3910" s="13">
        <v>0</v>
      </c>
      <c r="J3910" s="13">
        <v>0</v>
      </c>
      <c r="K3910" s="13">
        <v>70</v>
      </c>
      <c r="L3910" s="13">
        <v>0</v>
      </c>
      <c r="M3910" s="13">
        <v>0</v>
      </c>
      <c r="N3910" s="14">
        <f>D3910*$D$6</f>
        <v>0</v>
      </c>
      <c r="O3910" s="14">
        <f>E3910*$E$6</f>
        <v>196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0</v>
      </c>
      <c r="T3910" s="14">
        <f>(O3910/100)*(K3910*$K$6)</f>
        <v>205.79999999999998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8"/>
        <v>0</v>
      </c>
      <c r="Y3910" s="14">
        <f t="shared" si="1229"/>
        <v>401.79999999999995</v>
      </c>
      <c r="Z3910" s="14">
        <f t="shared" si="1230"/>
        <v>0</v>
      </c>
      <c r="AA3910" s="14">
        <f t="shared" si="1231"/>
        <v>0</v>
      </c>
      <c r="AB3910" s="14">
        <f t="shared" ref="AB3910:AB3921" si="1233">R3910+W3910</f>
        <v>0</v>
      </c>
      <c r="AC3910" s="15">
        <f t="shared" si="1232"/>
        <v>401.8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817</v>
      </c>
      <c r="B3911" s="91">
        <v>0</v>
      </c>
      <c r="C3911" s="21" t="s">
        <v>338</v>
      </c>
      <c r="D3911" s="12">
        <v>0</v>
      </c>
      <c r="E3911" s="12">
        <v>140</v>
      </c>
      <c r="F3911" s="12">
        <v>0</v>
      </c>
      <c r="G3911" s="12">
        <v>0</v>
      </c>
      <c r="H3911" s="12">
        <v>0</v>
      </c>
      <c r="I3911" s="13">
        <v>0</v>
      </c>
      <c r="J3911" s="13">
        <v>0</v>
      </c>
      <c r="K3911" s="13">
        <v>70</v>
      </c>
      <c r="L3911" s="13">
        <v>0</v>
      </c>
      <c r="M3911" s="13">
        <v>0</v>
      </c>
      <c r="N3911" s="14">
        <f>D3911*$D$7</f>
        <v>0</v>
      </c>
      <c r="O3911" s="14">
        <f>E3911*$E$7</f>
        <v>196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0</v>
      </c>
      <c r="T3911" s="14">
        <f>(O3911/100)*(K3911*$K$7)</f>
        <v>205.79999999999998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8"/>
        <v>0</v>
      </c>
      <c r="Y3911" s="14">
        <f t="shared" si="1229"/>
        <v>401.79999999999995</v>
      </c>
      <c r="Z3911" s="14">
        <f t="shared" si="1230"/>
        <v>0</v>
      </c>
      <c r="AA3911" s="14">
        <f t="shared" si="1231"/>
        <v>0</v>
      </c>
      <c r="AB3911" s="14">
        <f t="shared" si="1233"/>
        <v>0</v>
      </c>
      <c r="AC3911" s="15">
        <f t="shared" si="1232"/>
        <v>401.8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666</v>
      </c>
      <c r="B3912" s="91"/>
      <c r="C3912" s="21" t="s">
        <v>339</v>
      </c>
      <c r="D3912" s="12">
        <v>0</v>
      </c>
      <c r="E3912" s="12">
        <v>140</v>
      </c>
      <c r="F3912" s="12">
        <v>0</v>
      </c>
      <c r="G3912" s="12">
        <v>0</v>
      </c>
      <c r="H3912" s="12">
        <v>0</v>
      </c>
      <c r="I3912" s="13">
        <v>0</v>
      </c>
      <c r="J3912" s="13">
        <v>0</v>
      </c>
      <c r="K3912" s="13">
        <v>70</v>
      </c>
      <c r="L3912" s="13">
        <v>0</v>
      </c>
      <c r="M3912" s="13">
        <v>0</v>
      </c>
      <c r="N3912" s="14">
        <f>D3912*$D$8</f>
        <v>0</v>
      </c>
      <c r="O3912" s="14">
        <f>E3912*$E$8</f>
        <v>196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0</v>
      </c>
      <c r="T3912" s="14">
        <f>(O3912/100)*(K3912*$K$8)</f>
        <v>205.79999999999998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8"/>
        <v>0</v>
      </c>
      <c r="Y3912" s="14">
        <f t="shared" si="1229"/>
        <v>401.79999999999995</v>
      </c>
      <c r="Z3912" s="14">
        <f t="shared" si="1230"/>
        <v>0</v>
      </c>
      <c r="AA3912" s="14">
        <f t="shared" si="1231"/>
        <v>0</v>
      </c>
      <c r="AB3912" s="14">
        <f t="shared" si="1233"/>
        <v>0</v>
      </c>
      <c r="AC3912" s="15">
        <f t="shared" si="1232"/>
        <v>401.8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605</v>
      </c>
      <c r="B3913" s="91"/>
      <c r="C3913" s="21" t="s">
        <v>1</v>
      </c>
      <c r="D3913" s="12">
        <v>0</v>
      </c>
      <c r="E3913" s="12">
        <v>200</v>
      </c>
      <c r="F3913" s="12">
        <v>0</v>
      </c>
      <c r="G3913" s="12">
        <v>0</v>
      </c>
      <c r="H3913" s="12">
        <v>0</v>
      </c>
      <c r="I3913" s="13">
        <v>0</v>
      </c>
      <c r="J3913" s="13">
        <v>0</v>
      </c>
      <c r="K3913" s="13">
        <v>75</v>
      </c>
      <c r="L3913" s="13">
        <v>0</v>
      </c>
      <c r="M3913" s="13">
        <v>0</v>
      </c>
      <c r="N3913" s="14">
        <f>D3913*$D$9</f>
        <v>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0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0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552.5</v>
      </c>
      <c r="AD3913" s="48">
        <f>(ROUND(AC3913-AC3907,1)/AC3907)</f>
        <v>0.28339140534262486</v>
      </c>
      <c r="AE3913" s="113"/>
      <c r="AF3913" s="60"/>
    </row>
    <row r="3914" spans="1:32">
      <c r="A3914" s="99" t="s">
        <v>844</v>
      </c>
      <c r="B3914" s="91"/>
      <c r="C3914" s="21" t="s">
        <v>2</v>
      </c>
      <c r="D3914" s="12">
        <v>0</v>
      </c>
      <c r="E3914" s="12">
        <v>0</v>
      </c>
      <c r="F3914" s="12">
        <v>200</v>
      </c>
      <c r="G3914" s="12">
        <v>0</v>
      </c>
      <c r="H3914" s="12">
        <v>0</v>
      </c>
      <c r="I3914" s="13">
        <v>0</v>
      </c>
      <c r="J3914" s="13">
        <v>0</v>
      </c>
      <c r="K3914" s="13">
        <v>37.5</v>
      </c>
      <c r="L3914" s="13">
        <v>37.5</v>
      </c>
      <c r="M3914" s="13">
        <v>0</v>
      </c>
      <c r="N3914" s="14">
        <f>D3914*$D$10</f>
        <v>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0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0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552.5</v>
      </c>
      <c r="AD3914" s="48">
        <f>(ROUND(AC3914-AC3907,1)/AC3907)</f>
        <v>0.28339140534262486</v>
      </c>
      <c r="AE3914" s="113"/>
      <c r="AF3914" s="60"/>
    </row>
    <row r="3915" spans="1:32">
      <c r="A3915" s="99" t="s">
        <v>845</v>
      </c>
      <c r="B3915" s="91"/>
      <c r="C3915" s="21" t="s">
        <v>3</v>
      </c>
      <c r="D3915" s="12">
        <v>0</v>
      </c>
      <c r="E3915" s="12">
        <v>0</v>
      </c>
      <c r="F3915" s="12">
        <v>0</v>
      </c>
      <c r="G3915" s="12">
        <v>200</v>
      </c>
      <c r="H3915" s="12">
        <v>0</v>
      </c>
      <c r="I3915" s="13">
        <v>0</v>
      </c>
      <c r="J3915" s="13">
        <v>0</v>
      </c>
      <c r="K3915" s="13">
        <v>0</v>
      </c>
      <c r="L3915" s="13">
        <v>75</v>
      </c>
      <c r="M3915" s="13">
        <v>0</v>
      </c>
      <c r="N3915" s="14">
        <f>D3915*$D$11</f>
        <v>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0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0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552.5</v>
      </c>
      <c r="AD3915" s="48">
        <f>(ROUND(AC3915-AC3907,1)/AC3907)</f>
        <v>0.28339140534262486</v>
      </c>
      <c r="AE3915" s="113"/>
      <c r="AF3915" s="60"/>
    </row>
    <row r="3916" spans="1:32">
      <c r="A3916" s="99" t="s">
        <v>846</v>
      </c>
      <c r="B3916" s="91"/>
      <c r="C3916" s="21" t="s">
        <v>4</v>
      </c>
      <c r="D3916" s="12">
        <v>0</v>
      </c>
      <c r="E3916" s="12">
        <v>0</v>
      </c>
      <c r="F3916" s="12">
        <v>0</v>
      </c>
      <c r="G3916" s="12">
        <v>0</v>
      </c>
      <c r="H3916" s="12">
        <v>200</v>
      </c>
      <c r="I3916" s="13">
        <v>0</v>
      </c>
      <c r="J3916" s="13">
        <v>0</v>
      </c>
      <c r="K3916" s="13">
        <v>37.5</v>
      </c>
      <c r="L3916" s="13">
        <v>37.5</v>
      </c>
      <c r="M3916" s="13">
        <v>0</v>
      </c>
      <c r="N3916" s="14">
        <f>D3916*$D$12</f>
        <v>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0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0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552.5</v>
      </c>
      <c r="AD3916" s="48">
        <f>(ROUND(AC3916-AC3907,1)/AC3907)</f>
        <v>0.28339140534262486</v>
      </c>
      <c r="AE3916" s="113"/>
      <c r="AF3916" s="60"/>
    </row>
    <row r="3917" spans="1:32">
      <c r="A3917" s="99" t="s">
        <v>847</v>
      </c>
      <c r="B3917" s="91"/>
      <c r="C3917" s="21" t="s">
        <v>327</v>
      </c>
      <c r="D3917" s="12">
        <v>0</v>
      </c>
      <c r="E3917" s="12">
        <v>140</v>
      </c>
      <c r="F3917" s="12">
        <v>0</v>
      </c>
      <c r="G3917" s="12">
        <v>0</v>
      </c>
      <c r="H3917" s="12">
        <v>0</v>
      </c>
      <c r="I3917" s="13">
        <v>0</v>
      </c>
      <c r="J3917" s="13">
        <v>0</v>
      </c>
      <c r="K3917" s="13">
        <v>70</v>
      </c>
      <c r="L3917" s="13">
        <v>0</v>
      </c>
      <c r="M3917" s="13">
        <v>65</v>
      </c>
      <c r="N3917" s="14">
        <f>D3917*$D$13</f>
        <v>0</v>
      </c>
      <c r="O3917" s="14">
        <f>E3917*$E$13</f>
        <v>182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0</v>
      </c>
      <c r="T3917" s="14">
        <f>(O3917/100)*(K3917*$K$13)+(O3917/100)*(M3917*$M$13)</f>
        <v>368.55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8"/>
        <v>0</v>
      </c>
      <c r="Y3917" s="14">
        <f t="shared" si="1229"/>
        <v>550.54999999999995</v>
      </c>
      <c r="Z3917" s="14">
        <f t="shared" si="1230"/>
        <v>0</v>
      </c>
      <c r="AA3917" s="14">
        <f t="shared" si="1231"/>
        <v>0</v>
      </c>
      <c r="AB3917" s="14">
        <f t="shared" si="1233"/>
        <v>0</v>
      </c>
      <c r="AC3917" s="15">
        <f t="shared" si="1232"/>
        <v>550.6</v>
      </c>
      <c r="AD3917" s="48">
        <f>(ROUND(AC3917-AC3907,1)/AC3907)</f>
        <v>0.27897793263646919</v>
      </c>
      <c r="AE3917" s="113"/>
      <c r="AF3917" s="60"/>
    </row>
    <row r="3918" spans="1:32">
      <c r="A3918" s="99" t="s">
        <v>848</v>
      </c>
      <c r="B3918" s="91"/>
      <c r="C3918" s="21" t="s">
        <v>328</v>
      </c>
      <c r="D3918" s="12">
        <v>180</v>
      </c>
      <c r="E3918" s="12">
        <v>0</v>
      </c>
      <c r="F3918" s="12">
        <v>0</v>
      </c>
      <c r="G3918" s="12">
        <v>0</v>
      </c>
      <c r="H3918" s="12">
        <v>0</v>
      </c>
      <c r="I3918" s="13">
        <v>0</v>
      </c>
      <c r="J3918" s="13">
        <v>0</v>
      </c>
      <c r="K3918" s="13">
        <v>90</v>
      </c>
      <c r="L3918" s="13">
        <v>0</v>
      </c>
      <c r="M3918" s="13">
        <v>0</v>
      </c>
      <c r="N3918" s="14">
        <f>D3918*$D$14</f>
        <v>234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315.89999999999998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549.9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549.9</v>
      </c>
      <c r="AD3918" s="48">
        <f>(ROUND(AC3918-AC3907,1)/AC3907)</f>
        <v>0.27735191637630663</v>
      </c>
      <c r="AE3918" s="113"/>
      <c r="AF3918" s="60"/>
    </row>
    <row r="3919" spans="1:32">
      <c r="A3919" s="99"/>
      <c r="B3919" s="91"/>
      <c r="C3919" s="21" t="s">
        <v>329</v>
      </c>
      <c r="D3919" s="12">
        <v>180</v>
      </c>
      <c r="E3919" s="12">
        <v>0</v>
      </c>
      <c r="F3919" s="12">
        <v>0</v>
      </c>
      <c r="G3919" s="12">
        <v>0</v>
      </c>
      <c r="H3919" s="12">
        <v>0</v>
      </c>
      <c r="I3919" s="13">
        <v>0</v>
      </c>
      <c r="J3919" s="13">
        <v>0</v>
      </c>
      <c r="K3919" s="13">
        <v>0</v>
      </c>
      <c r="L3919" s="13">
        <v>90</v>
      </c>
      <c r="M3919" s="13">
        <v>0</v>
      </c>
      <c r="N3919" s="14">
        <f>D3919*$D$15</f>
        <v>234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315.89999999999998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549.9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549.9</v>
      </c>
      <c r="AD3919" s="48">
        <f>(ROUND(AC3919-AC3907,1)/AC3907)</f>
        <v>0.27735191637630663</v>
      </c>
      <c r="AE3919" s="113"/>
      <c r="AF3919" s="60"/>
    </row>
    <row r="3920" spans="1:32">
      <c r="A3920" s="99"/>
      <c r="B3920" s="91"/>
      <c r="C3920" s="21" t="s">
        <v>325</v>
      </c>
      <c r="D3920" s="12">
        <v>0</v>
      </c>
      <c r="E3920" s="12">
        <v>140</v>
      </c>
      <c r="F3920" s="12">
        <v>0</v>
      </c>
      <c r="G3920" s="12">
        <v>0</v>
      </c>
      <c r="H3920" s="12">
        <v>0</v>
      </c>
      <c r="I3920" s="13">
        <v>0</v>
      </c>
      <c r="J3920" s="13">
        <v>0</v>
      </c>
      <c r="K3920" s="13">
        <v>110</v>
      </c>
      <c r="L3920" s="13">
        <v>0</v>
      </c>
      <c r="M3920" s="13">
        <v>0</v>
      </c>
      <c r="N3920" s="14">
        <f>D3920*$D$16</f>
        <v>0</v>
      </c>
      <c r="O3920" s="14">
        <f>E3920*$E$16</f>
        <v>182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0</v>
      </c>
      <c r="T3920" s="14">
        <f>(O3920/100)*(K3920*$K$16)</f>
        <v>300.3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8"/>
        <v>0</v>
      </c>
      <c r="Y3920" s="14">
        <f t="shared" si="1229"/>
        <v>482.3</v>
      </c>
      <c r="Z3920" s="14">
        <f t="shared" si="1230"/>
        <v>0</v>
      </c>
      <c r="AA3920" s="14">
        <f t="shared" si="1231"/>
        <v>0</v>
      </c>
      <c r="AB3920" s="14">
        <f t="shared" si="1233"/>
        <v>0</v>
      </c>
      <c r="AC3920" s="15">
        <f t="shared" si="1232"/>
        <v>482.3</v>
      </c>
      <c r="AD3920" s="48">
        <f>(ROUND(AC3920-AC3907,1)/AC3907)</f>
        <v>0.12032520325203251</v>
      </c>
      <c r="AE3920" s="113"/>
      <c r="AF3920" s="60"/>
    </row>
    <row r="3921" spans="1:32">
      <c r="A3921" s="99"/>
      <c r="B3921" s="91"/>
      <c r="C3921" s="21" t="s">
        <v>326</v>
      </c>
      <c r="D3921" s="12">
        <v>0</v>
      </c>
      <c r="E3921" s="12">
        <v>140</v>
      </c>
      <c r="F3921" s="12">
        <v>0</v>
      </c>
      <c r="G3921" s="12">
        <v>0</v>
      </c>
      <c r="H3921" s="12">
        <v>0</v>
      </c>
      <c r="I3921" s="13">
        <v>0</v>
      </c>
      <c r="J3921" s="13">
        <v>0</v>
      </c>
      <c r="K3921" s="13">
        <v>110</v>
      </c>
      <c r="L3921" s="13">
        <v>0</v>
      </c>
      <c r="M3921" s="13">
        <v>0</v>
      </c>
      <c r="N3921" s="14">
        <f>D3921*$D$17</f>
        <v>0</v>
      </c>
      <c r="O3921" s="14">
        <f>E3921*$E$17</f>
        <v>182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0</v>
      </c>
      <c r="T3921" s="14">
        <f>(O3921/100)*(K3921*$K$17)</f>
        <v>300.3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8"/>
        <v>0</v>
      </c>
      <c r="Y3921" s="14">
        <f t="shared" si="1229"/>
        <v>482.3</v>
      </c>
      <c r="Z3921" s="14">
        <f t="shared" si="1230"/>
        <v>0</v>
      </c>
      <c r="AA3921" s="14">
        <f t="shared" si="1231"/>
        <v>0</v>
      </c>
      <c r="AB3921" s="14">
        <f t="shared" si="1233"/>
        <v>0</v>
      </c>
      <c r="AC3921" s="15">
        <f t="shared" si="1232"/>
        <v>482.3</v>
      </c>
      <c r="AD3921" s="48">
        <f>(ROUND(AC3921-AC3907,1)/AC3907)</f>
        <v>0.12032520325203251</v>
      </c>
      <c r="AE3921" s="113"/>
      <c r="AF3921" s="60"/>
    </row>
    <row r="3922" spans="1:32">
      <c r="A3922" s="106" t="s">
        <v>0</v>
      </c>
      <c r="B3922" s="92" t="s">
        <v>580</v>
      </c>
      <c r="C3922" s="50" t="s">
        <v>241</v>
      </c>
      <c r="D3922" s="11">
        <v>50</v>
      </c>
      <c r="E3922" s="11">
        <v>50</v>
      </c>
      <c r="F3922" s="11">
        <v>50</v>
      </c>
      <c r="G3922" s="11">
        <v>50</v>
      </c>
      <c r="H3922" s="11">
        <v>50</v>
      </c>
      <c r="I3922" s="51">
        <v>10</v>
      </c>
      <c r="J3922" s="51">
        <v>10</v>
      </c>
      <c r="K3922" s="51">
        <v>10</v>
      </c>
      <c r="L3922" s="51">
        <v>10</v>
      </c>
      <c r="M3922" s="51">
        <v>0</v>
      </c>
      <c r="N3922" s="52">
        <f>D3922*$D$3</f>
        <v>75</v>
      </c>
      <c r="O3922" s="52">
        <f>E3922*$E$3</f>
        <v>75</v>
      </c>
      <c r="P3922" s="52">
        <f>F3922*$F$3</f>
        <v>75</v>
      </c>
      <c r="Q3922" s="52">
        <f>G3922*$G$3</f>
        <v>75</v>
      </c>
      <c r="R3922" s="52">
        <f>H3922*$H$3</f>
        <v>75</v>
      </c>
      <c r="S3922" s="52">
        <f>(N3922/100)*(I3922*$I$3)+(N3922/100)*(J3922*$J$3)</f>
        <v>22.5</v>
      </c>
      <c r="T3922" s="52">
        <f>(O3922/100)*(K3922*$K$3)</f>
        <v>11.25</v>
      </c>
      <c r="U3922" s="52">
        <f>(P3922/100)*(K3922*$K$3)+(P3922/100)*(L3922*$L$3)</f>
        <v>22.5</v>
      </c>
      <c r="V3922" s="52">
        <f>(Q3922/100)*(L3922*$L$3)</f>
        <v>11.25</v>
      </c>
      <c r="W3922" s="52">
        <f>(R3922/100)*(K3922*$K$3)+(R3922/100)*(L3922*$L$3)</f>
        <v>22.5</v>
      </c>
      <c r="X3922" s="52">
        <f t="shared" ref="X3922:X3936" si="1234">N3922+S3922</f>
        <v>97.5</v>
      </c>
      <c r="Y3922" s="52">
        <f t="shared" ref="Y3922:Y3936" si="1235">O3922+T3922</f>
        <v>86.25</v>
      </c>
      <c r="Z3922" s="52">
        <f t="shared" ref="Z3922:Z3936" si="1236">P3922+U3922</f>
        <v>97.5</v>
      </c>
      <c r="AA3922" s="52">
        <f t="shared" ref="AA3922:AA3936" si="1237">Q3922+V3922</f>
        <v>86.25</v>
      </c>
      <c r="AB3922" s="52">
        <f>R3922+W3922</f>
        <v>97.5</v>
      </c>
      <c r="AC3922" s="53">
        <f>ROUND(X3922+Y3922+Z3922+AA3922+AB3922,1)</f>
        <v>465</v>
      </c>
      <c r="AD3922" s="58"/>
      <c r="AE3922" s="113"/>
      <c r="AF3922" s="60"/>
    </row>
    <row r="3923" spans="1:32">
      <c r="A3923" s="99" t="s">
        <v>814</v>
      </c>
      <c r="B3923" s="93">
        <v>10</v>
      </c>
      <c r="C3923" s="21" t="s">
        <v>324</v>
      </c>
      <c r="D3923" s="12">
        <v>50</v>
      </c>
      <c r="E3923" s="12">
        <v>50</v>
      </c>
      <c r="F3923" s="12">
        <v>50</v>
      </c>
      <c r="G3923" s="12">
        <v>50</v>
      </c>
      <c r="H3923" s="12">
        <v>50</v>
      </c>
      <c r="I3923" s="13">
        <v>60</v>
      </c>
      <c r="J3923" s="13">
        <v>60</v>
      </c>
      <c r="K3923" s="13">
        <v>10</v>
      </c>
      <c r="L3923" s="13">
        <v>10</v>
      </c>
      <c r="M3923" s="13">
        <v>0</v>
      </c>
      <c r="N3923" s="14">
        <f>D3923*$D$4</f>
        <v>65</v>
      </c>
      <c r="O3923" s="14">
        <f>E3923*$E$4</f>
        <v>65</v>
      </c>
      <c r="P3923" s="14">
        <f>F3923*$F$4</f>
        <v>65</v>
      </c>
      <c r="Q3923" s="14">
        <f>G3923*$G$4</f>
        <v>65</v>
      </c>
      <c r="R3923" s="14">
        <f>H3923*$H$4</f>
        <v>65</v>
      </c>
      <c r="S3923" s="14">
        <f>(N3923/100)*(I3923*$I$4)+(N3923/100)*(J3923*$J$4)</f>
        <v>140.4</v>
      </c>
      <c r="T3923" s="14">
        <f>(O3923/100)*(K3923*$K$4)</f>
        <v>9.75</v>
      </c>
      <c r="U3923" s="14">
        <f>(P3923/100)*(K3923*$K$4)+(P3923/100)*(L3923*$L$4)</f>
        <v>19.5</v>
      </c>
      <c r="V3923" s="14">
        <f>(Q3923/100)*(L3923*$L$4)</f>
        <v>9.75</v>
      </c>
      <c r="W3923" s="14">
        <f>(R3923/100)*(K3923*$K$4)+(R3923/100)*(L3923*$L$4)</f>
        <v>19.5</v>
      </c>
      <c r="X3923" s="14">
        <f t="shared" si="1234"/>
        <v>205.4</v>
      </c>
      <c r="Y3923" s="14">
        <f t="shared" si="1235"/>
        <v>74.75</v>
      </c>
      <c r="Z3923" s="14">
        <f t="shared" si="1236"/>
        <v>84.5</v>
      </c>
      <c r="AA3923" s="14">
        <f t="shared" si="1237"/>
        <v>74.75</v>
      </c>
      <c r="AB3923" s="14">
        <f>R3923+W3923</f>
        <v>84.5</v>
      </c>
      <c r="AC3923" s="15">
        <f>ROUND(X3923+Y3923+Z3923+AA3923+AB3923,1)</f>
        <v>523.9</v>
      </c>
      <c r="AD3923" s="48">
        <f>(ROUND(AC3923-AC3922,1)/AC3922)</f>
        <v>0.12666666666666668</v>
      </c>
      <c r="AE3923" s="113" t="s">
        <v>813</v>
      </c>
      <c r="AF3923" s="60"/>
    </row>
    <row r="3924" spans="1:32">
      <c r="A3924" s="99" t="s">
        <v>815</v>
      </c>
      <c r="B3924" s="93">
        <v>10</v>
      </c>
      <c r="C3924" s="21" t="s">
        <v>849</v>
      </c>
      <c r="D3924" s="12">
        <v>50</v>
      </c>
      <c r="E3924" s="12">
        <v>50</v>
      </c>
      <c r="F3924" s="12">
        <v>50</v>
      </c>
      <c r="G3924" s="12">
        <v>50</v>
      </c>
      <c r="H3924" s="12">
        <v>50</v>
      </c>
      <c r="I3924" s="13">
        <v>10</v>
      </c>
      <c r="J3924" s="13">
        <v>10</v>
      </c>
      <c r="K3924" s="13">
        <v>10</v>
      </c>
      <c r="L3924" s="13">
        <v>10</v>
      </c>
      <c r="M3924" s="13">
        <v>0</v>
      </c>
      <c r="N3924" s="14">
        <f>D3924*$D$5</f>
        <v>70</v>
      </c>
      <c r="O3924" s="14">
        <f>E3924*$E$5</f>
        <v>70</v>
      </c>
      <c r="P3924" s="14">
        <f>F3924*$F$5</f>
        <v>70</v>
      </c>
      <c r="Q3924" s="14">
        <f>G3924*$G$5</f>
        <v>70</v>
      </c>
      <c r="R3924" s="14">
        <f>H3924*$H$5</f>
        <v>70</v>
      </c>
      <c r="S3924" s="14">
        <f>(N3924/100)*(I3924*$I$5)+(N3924/100)*(J3924*$J$5)</f>
        <v>21</v>
      </c>
      <c r="T3924" s="14">
        <f>(O3924/100)*(K3924*$K$5)</f>
        <v>10.5</v>
      </c>
      <c r="U3924" s="14">
        <f>(P3924/100)*(K3924*$K$5)+(P3924/100)*(L3924*$L$5)</f>
        <v>21</v>
      </c>
      <c r="V3924" s="14">
        <f>(Q3924/100)*(L3924*$L$5)</f>
        <v>10.5</v>
      </c>
      <c r="W3924" s="14">
        <f>(R3924/100)*(K3924*$K$5)+(R3924/100)*(L3924*$L$5)</f>
        <v>21</v>
      </c>
      <c r="X3924" s="14">
        <f t="shared" si="1234"/>
        <v>91</v>
      </c>
      <c r="Y3924" s="14">
        <f t="shared" si="1235"/>
        <v>80.5</v>
      </c>
      <c r="Z3924" s="14">
        <f t="shared" si="1236"/>
        <v>91</v>
      </c>
      <c r="AA3924" s="14">
        <f t="shared" si="1237"/>
        <v>80.5</v>
      </c>
      <c r="AB3924" s="14">
        <f>R3924+W3924</f>
        <v>91</v>
      </c>
      <c r="AC3924" s="15">
        <f t="shared" ref="AC3924:AC3936" si="1238">ROUND(X3924+Y3924+Z3924+AA3924+AB3924,1)</f>
        <v>434</v>
      </c>
      <c r="AD3924" s="48">
        <f>(ROUND(AC3924-AC3922,1)/AC3922)</f>
        <v>-6.6666666666666666E-2</v>
      </c>
      <c r="AE3924" s="113"/>
      <c r="AF3924" s="60"/>
    </row>
    <row r="3925" spans="1:32">
      <c r="A3925" s="99" t="s">
        <v>816</v>
      </c>
      <c r="B3925" s="93">
        <v>10</v>
      </c>
      <c r="C3925" s="21" t="s">
        <v>337</v>
      </c>
      <c r="D3925" s="12">
        <v>50</v>
      </c>
      <c r="E3925" s="12">
        <v>50</v>
      </c>
      <c r="F3925" s="12">
        <v>50</v>
      </c>
      <c r="G3925" s="12">
        <v>50</v>
      </c>
      <c r="H3925" s="12">
        <v>50</v>
      </c>
      <c r="I3925" s="13">
        <v>10</v>
      </c>
      <c r="J3925" s="13">
        <v>10</v>
      </c>
      <c r="K3925" s="13">
        <v>10</v>
      </c>
      <c r="L3925" s="13">
        <v>10</v>
      </c>
      <c r="M3925" s="13">
        <v>0</v>
      </c>
      <c r="N3925" s="14">
        <f>D3925*$D$6</f>
        <v>70</v>
      </c>
      <c r="O3925" s="14">
        <f>E3925*$E$6</f>
        <v>70</v>
      </c>
      <c r="P3925" s="14">
        <f>F3925*$F$6</f>
        <v>70</v>
      </c>
      <c r="Q3925" s="14">
        <f>G3925*$G$6</f>
        <v>70</v>
      </c>
      <c r="R3925" s="14">
        <f>H3925*$H$6</f>
        <v>70</v>
      </c>
      <c r="S3925" s="14">
        <f>(N3925/100)*(I3925*$I$6)+(N3925/100)*(J3925*$J$6)</f>
        <v>21</v>
      </c>
      <c r="T3925" s="14">
        <f>(O3925/100)*(K3925*$K$6)</f>
        <v>10.5</v>
      </c>
      <c r="U3925" s="14">
        <f>(P3925/100)*(K3925*$K$6)+(P3925/100)*(L3925*$L$6)</f>
        <v>21</v>
      </c>
      <c r="V3925" s="14">
        <f>(Q3925/100)*(L3925*$L$6)</f>
        <v>10.5</v>
      </c>
      <c r="W3925" s="14">
        <f>(R3925/100)*(K3925*$K$6)+(R3925/100)*(L3925*$L$6)</f>
        <v>21</v>
      </c>
      <c r="X3925" s="14">
        <f t="shared" si="1234"/>
        <v>91</v>
      </c>
      <c r="Y3925" s="14">
        <f t="shared" si="1235"/>
        <v>80.5</v>
      </c>
      <c r="Z3925" s="14">
        <f t="shared" si="1236"/>
        <v>91</v>
      </c>
      <c r="AA3925" s="14">
        <f t="shared" si="1237"/>
        <v>80.5</v>
      </c>
      <c r="AB3925" s="14">
        <f t="shared" ref="AB3925:AB3936" si="1239">R3925+W3925</f>
        <v>91</v>
      </c>
      <c r="AC3925" s="15">
        <f t="shared" si="1238"/>
        <v>434</v>
      </c>
      <c r="AD3925" s="48">
        <f>(ROUND(AC3925-AC3922,1)/AC3922)</f>
        <v>-6.6666666666666666E-2</v>
      </c>
      <c r="AE3925" s="113"/>
      <c r="AF3925" s="60"/>
    </row>
    <row r="3926" spans="1:32">
      <c r="A3926" s="99" t="s">
        <v>817</v>
      </c>
      <c r="B3926" s="93">
        <v>10</v>
      </c>
      <c r="C3926" s="21" t="s">
        <v>338</v>
      </c>
      <c r="D3926" s="12">
        <v>50</v>
      </c>
      <c r="E3926" s="12">
        <v>50</v>
      </c>
      <c r="F3926" s="12">
        <v>50</v>
      </c>
      <c r="G3926" s="12">
        <v>50</v>
      </c>
      <c r="H3926" s="12">
        <v>50</v>
      </c>
      <c r="I3926" s="13">
        <v>10</v>
      </c>
      <c r="J3926" s="13">
        <v>10</v>
      </c>
      <c r="K3926" s="13">
        <v>10</v>
      </c>
      <c r="L3926" s="13">
        <v>10</v>
      </c>
      <c r="M3926" s="13">
        <v>0</v>
      </c>
      <c r="N3926" s="14">
        <f>D3926*$D$7</f>
        <v>70</v>
      </c>
      <c r="O3926" s="14">
        <f>E3926*$E$7</f>
        <v>70</v>
      </c>
      <c r="P3926" s="14">
        <f>F3926*$F$7</f>
        <v>70</v>
      </c>
      <c r="Q3926" s="14">
        <f>G3926*$G$7</f>
        <v>70</v>
      </c>
      <c r="R3926" s="14">
        <f>H3926*$H$7</f>
        <v>70</v>
      </c>
      <c r="S3926" s="14">
        <f>(N3926/100)*(I3926*$I$7)+(N3926/100)*(J3926*$J$7)</f>
        <v>21</v>
      </c>
      <c r="T3926" s="14">
        <f>(O3926/100)*(K3926*$K$7)</f>
        <v>10.5</v>
      </c>
      <c r="U3926" s="14">
        <f>(P3926/100)*(K3926*$K$7)+(P3926/100)*(L3926*$L$7)</f>
        <v>21</v>
      </c>
      <c r="V3926" s="14">
        <f>(Q3926/100)*(L3926*$L$7)</f>
        <v>10.5</v>
      </c>
      <c r="W3926" s="14">
        <f>(R3926/100)*(K3926*$K$7)+(R3926/100)*(L3926*$L$7)</f>
        <v>21</v>
      </c>
      <c r="X3926" s="14">
        <f t="shared" si="1234"/>
        <v>91</v>
      </c>
      <c r="Y3926" s="14">
        <f t="shared" si="1235"/>
        <v>80.5</v>
      </c>
      <c r="Z3926" s="14">
        <f t="shared" si="1236"/>
        <v>91</v>
      </c>
      <c r="AA3926" s="14">
        <f t="shared" si="1237"/>
        <v>80.5</v>
      </c>
      <c r="AB3926" s="14">
        <f t="shared" si="1239"/>
        <v>91</v>
      </c>
      <c r="AC3926" s="15">
        <f t="shared" si="1238"/>
        <v>434</v>
      </c>
      <c r="AD3926" s="48">
        <f>(ROUND(AC3926-AC3922,1)/AC3922)</f>
        <v>-6.6666666666666666E-2</v>
      </c>
      <c r="AE3926" s="113"/>
      <c r="AF3926" s="60"/>
    </row>
    <row r="3927" spans="1:32">
      <c r="A3927" s="99" t="s">
        <v>666</v>
      </c>
      <c r="B3927" s="93"/>
      <c r="C3927" s="21" t="s">
        <v>339</v>
      </c>
      <c r="D3927" s="12">
        <v>50</v>
      </c>
      <c r="E3927" s="12">
        <v>50</v>
      </c>
      <c r="F3927" s="12">
        <v>50</v>
      </c>
      <c r="G3927" s="12">
        <v>50</v>
      </c>
      <c r="H3927" s="12">
        <v>50</v>
      </c>
      <c r="I3927" s="13">
        <v>10</v>
      </c>
      <c r="J3927" s="13">
        <v>10</v>
      </c>
      <c r="K3927" s="13">
        <v>10</v>
      </c>
      <c r="L3927" s="13">
        <v>10</v>
      </c>
      <c r="M3927" s="13">
        <v>0</v>
      </c>
      <c r="N3927" s="14">
        <f>D3927*$D$8</f>
        <v>70</v>
      </c>
      <c r="O3927" s="14">
        <f>E3927*$E$8</f>
        <v>70</v>
      </c>
      <c r="P3927" s="14">
        <f>F3927*$F$8</f>
        <v>70</v>
      </c>
      <c r="Q3927" s="14">
        <f>G3927*$G$8</f>
        <v>70</v>
      </c>
      <c r="R3927" s="14">
        <f>H3927*$H$8</f>
        <v>70</v>
      </c>
      <c r="S3927" s="14">
        <f>(N3927/100)*(I3927*$I$8)+(N3927/100)*(J3927*$J$8)</f>
        <v>21</v>
      </c>
      <c r="T3927" s="14">
        <f>(O3927/100)*(K3927*$K$8)</f>
        <v>10.5</v>
      </c>
      <c r="U3927" s="14">
        <f>(P3927/100)*(K3927*$K$8)+(P3927/100)*(L3927*$L$8)</f>
        <v>21</v>
      </c>
      <c r="V3927" s="14">
        <f>(Q3927/100)*(L3927*$L$8)</f>
        <v>10.5</v>
      </c>
      <c r="W3927" s="14">
        <f>(R3927/100)*(K3927*$K$8)+(R3927/100)*(L3927*$L$8)</f>
        <v>21</v>
      </c>
      <c r="X3927" s="14">
        <f t="shared" si="1234"/>
        <v>91</v>
      </c>
      <c r="Y3927" s="14">
        <f t="shared" si="1235"/>
        <v>80.5</v>
      </c>
      <c r="Z3927" s="14">
        <f t="shared" si="1236"/>
        <v>91</v>
      </c>
      <c r="AA3927" s="14">
        <f t="shared" si="1237"/>
        <v>80.5</v>
      </c>
      <c r="AB3927" s="14">
        <f t="shared" si="1239"/>
        <v>91</v>
      </c>
      <c r="AC3927" s="15">
        <f t="shared" si="1238"/>
        <v>434</v>
      </c>
      <c r="AD3927" s="48">
        <f>(ROUND(AC3927-AC3922,1)/AC3922)</f>
        <v>-6.6666666666666666E-2</v>
      </c>
      <c r="AE3927" s="113"/>
      <c r="AF3927" s="60"/>
    </row>
    <row r="3928" spans="1:32">
      <c r="A3928" s="99" t="s">
        <v>605</v>
      </c>
      <c r="B3928" s="93"/>
      <c r="C3928" s="21" t="s">
        <v>1</v>
      </c>
      <c r="D3928" s="12">
        <v>25</v>
      </c>
      <c r="E3928" s="12">
        <v>200</v>
      </c>
      <c r="F3928" s="12">
        <v>0</v>
      </c>
      <c r="G3928" s="12">
        <v>0</v>
      </c>
      <c r="H3928" s="12">
        <v>0</v>
      </c>
      <c r="I3928" s="13">
        <v>10</v>
      </c>
      <c r="J3928" s="13">
        <v>10</v>
      </c>
      <c r="K3928" s="13">
        <v>75</v>
      </c>
      <c r="L3928" s="13">
        <v>0</v>
      </c>
      <c r="M3928" s="13">
        <v>0</v>
      </c>
      <c r="N3928" s="14">
        <f>D3928*$D$9</f>
        <v>30</v>
      </c>
      <c r="O3928" s="14">
        <f>E3928*$E$9</f>
        <v>260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9</v>
      </c>
      <c r="T3928" s="14">
        <f>(O3928/100)*(K3928*$K$9)</f>
        <v>292.5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39</v>
      </c>
      <c r="Y3928" s="14">
        <f t="shared" si="1235"/>
        <v>552.5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591.5</v>
      </c>
      <c r="AD3928" s="48">
        <f>(ROUND(AC3928-AC3922,1)/AC3922)</f>
        <v>0.27204301075268816</v>
      </c>
      <c r="AE3928" s="113"/>
      <c r="AF3928" s="60"/>
    </row>
    <row r="3929" spans="1:32">
      <c r="A3929" s="99" t="s">
        <v>844</v>
      </c>
      <c r="B3929" s="93"/>
      <c r="C3929" s="21" t="s">
        <v>2</v>
      </c>
      <c r="D3929" s="12">
        <v>25</v>
      </c>
      <c r="E3929" s="12">
        <v>0</v>
      </c>
      <c r="F3929" s="12">
        <v>200</v>
      </c>
      <c r="G3929" s="12">
        <v>0</v>
      </c>
      <c r="H3929" s="12">
        <v>0</v>
      </c>
      <c r="I3929" s="13">
        <v>10</v>
      </c>
      <c r="J3929" s="13">
        <v>10</v>
      </c>
      <c r="K3929" s="13">
        <v>37.5</v>
      </c>
      <c r="L3929" s="13">
        <v>37.5</v>
      </c>
      <c r="M3929" s="13">
        <v>0</v>
      </c>
      <c r="N3929" s="14">
        <f>D3929*$D$10</f>
        <v>30</v>
      </c>
      <c r="O3929" s="14">
        <f>E3929*$E$10</f>
        <v>0</v>
      </c>
      <c r="P3929" s="14">
        <f>F3929*$F$10</f>
        <v>260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9</v>
      </c>
      <c r="T3929" s="14">
        <f>(O3929/100)*(K3929*$J$10)</f>
        <v>0</v>
      </c>
      <c r="U3929" s="14">
        <f>(P3929/100)*(K3929*$K$10)+(P3929/100)*(L3929*$L$10)</f>
        <v>292.5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39</v>
      </c>
      <c r="Y3929" s="14">
        <f t="shared" si="1235"/>
        <v>0</v>
      </c>
      <c r="Z3929" s="14">
        <f t="shared" si="1236"/>
        <v>552.5</v>
      </c>
      <c r="AA3929" s="14">
        <f t="shared" si="1237"/>
        <v>0</v>
      </c>
      <c r="AB3929" s="14">
        <f t="shared" si="1239"/>
        <v>0</v>
      </c>
      <c r="AC3929" s="15">
        <f t="shared" si="1238"/>
        <v>591.5</v>
      </c>
      <c r="AD3929" s="48">
        <f>(ROUND(AC3929-AC3922,1)/AC3922)</f>
        <v>0.27204301075268816</v>
      </c>
      <c r="AE3929" s="113"/>
      <c r="AF3929" s="60"/>
    </row>
    <row r="3930" spans="1:32">
      <c r="A3930" s="99" t="s">
        <v>845</v>
      </c>
      <c r="B3930" s="93"/>
      <c r="C3930" s="21" t="s">
        <v>3</v>
      </c>
      <c r="D3930" s="12">
        <v>25</v>
      </c>
      <c r="E3930" s="12">
        <v>0</v>
      </c>
      <c r="F3930" s="12">
        <v>0</v>
      </c>
      <c r="G3930" s="12">
        <v>200</v>
      </c>
      <c r="H3930" s="12">
        <v>0</v>
      </c>
      <c r="I3930" s="13">
        <v>10</v>
      </c>
      <c r="J3930" s="13">
        <v>10</v>
      </c>
      <c r="K3930" s="13">
        <v>0</v>
      </c>
      <c r="L3930" s="13">
        <v>75</v>
      </c>
      <c r="M3930" s="13">
        <v>0</v>
      </c>
      <c r="N3930" s="14">
        <f>D3930*$D$11</f>
        <v>30</v>
      </c>
      <c r="O3930" s="14">
        <f>E3930*$E$11</f>
        <v>0</v>
      </c>
      <c r="P3930" s="14">
        <f>F3930*$F$11</f>
        <v>0</v>
      </c>
      <c r="Q3930" s="14">
        <f>G3930*$G$11</f>
        <v>260</v>
      </c>
      <c r="R3930" s="14">
        <f>H3930*$H$11</f>
        <v>0</v>
      </c>
      <c r="S3930" s="14">
        <f>(N3930/100)*(I3930*$I$11)+(N3930/100)*(J3930*$J$11)</f>
        <v>9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292.5</v>
      </c>
      <c r="W3930" s="14">
        <f>(R3930/100)*(K3930*$K$11)+(R3930/100)*(L3930*$L$11)</f>
        <v>0</v>
      </c>
      <c r="X3930" s="14">
        <f t="shared" si="1234"/>
        <v>39</v>
      </c>
      <c r="Y3930" s="14">
        <f t="shared" si="1235"/>
        <v>0</v>
      </c>
      <c r="Z3930" s="14">
        <f t="shared" si="1236"/>
        <v>0</v>
      </c>
      <c r="AA3930" s="14">
        <f t="shared" si="1237"/>
        <v>552.5</v>
      </c>
      <c r="AB3930" s="14">
        <f t="shared" si="1239"/>
        <v>0</v>
      </c>
      <c r="AC3930" s="15">
        <f t="shared" si="1238"/>
        <v>591.5</v>
      </c>
      <c r="AD3930" s="48">
        <f>(ROUND(AC3930-AC3922,1)/AC3922)</f>
        <v>0.27204301075268816</v>
      </c>
      <c r="AE3930" s="113"/>
      <c r="AF3930" s="60"/>
    </row>
    <row r="3931" spans="1:32">
      <c r="A3931" s="99" t="s">
        <v>846</v>
      </c>
      <c r="B3931" s="93"/>
      <c r="C3931" s="21" t="s">
        <v>4</v>
      </c>
      <c r="D3931" s="12">
        <v>25</v>
      </c>
      <c r="E3931" s="12">
        <v>0</v>
      </c>
      <c r="F3931" s="12">
        <v>0</v>
      </c>
      <c r="G3931" s="12">
        <v>0</v>
      </c>
      <c r="H3931" s="12">
        <v>200</v>
      </c>
      <c r="I3931" s="13">
        <v>10</v>
      </c>
      <c r="J3931" s="13">
        <v>10</v>
      </c>
      <c r="K3931" s="13">
        <v>37.5</v>
      </c>
      <c r="L3931" s="13">
        <v>37.5</v>
      </c>
      <c r="M3931" s="13">
        <v>0</v>
      </c>
      <c r="N3931" s="14">
        <f>D3931*$D$12</f>
        <v>30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260</v>
      </c>
      <c r="S3931" s="14">
        <f>(N3931/100)*(I3931*$I$12)+(N3931/100)*(J3931*$J$12)</f>
        <v>9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292.5</v>
      </c>
      <c r="X3931" s="14">
        <f t="shared" si="1234"/>
        <v>39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552.5</v>
      </c>
      <c r="AC3931" s="15">
        <f t="shared" si="1238"/>
        <v>591.5</v>
      </c>
      <c r="AD3931" s="48">
        <f>(ROUND(AC3931-AC3922,1)/AC3922)</f>
        <v>0.27204301075268816</v>
      </c>
      <c r="AE3931" s="113"/>
      <c r="AF3931" s="60"/>
    </row>
    <row r="3932" spans="1:32">
      <c r="A3932" s="99" t="s">
        <v>847</v>
      </c>
      <c r="B3932" s="93"/>
      <c r="C3932" s="21" t="s">
        <v>327</v>
      </c>
      <c r="D3932" s="12">
        <v>50</v>
      </c>
      <c r="E3932" s="12">
        <v>50</v>
      </c>
      <c r="F3932" s="12">
        <v>50</v>
      </c>
      <c r="G3932" s="12">
        <v>50</v>
      </c>
      <c r="H3932" s="12">
        <v>50</v>
      </c>
      <c r="I3932" s="13">
        <v>10</v>
      </c>
      <c r="J3932" s="13">
        <v>10</v>
      </c>
      <c r="K3932" s="13">
        <v>10</v>
      </c>
      <c r="L3932" s="13">
        <v>10</v>
      </c>
      <c r="M3932" s="13">
        <v>40</v>
      </c>
      <c r="N3932" s="14">
        <f>D3932*$D$13</f>
        <v>65</v>
      </c>
      <c r="O3932" s="14">
        <f>E3932*$E$13</f>
        <v>65</v>
      </c>
      <c r="P3932" s="14">
        <f>F3932*$F$13</f>
        <v>65</v>
      </c>
      <c r="Q3932" s="14">
        <f>G3932*$G$13</f>
        <v>65</v>
      </c>
      <c r="R3932" s="14">
        <f>H3932*$H$13</f>
        <v>65</v>
      </c>
      <c r="S3932" s="14">
        <f>(N3932/100)*(I3932*$I$14)+(N3932/100)*(J3932*$J$14)+(N3932/100)*(M3932*$M$14)</f>
        <v>58.5</v>
      </c>
      <c r="T3932" s="14">
        <f>(O3932/100)*(K3932*$K$13)+(O3932/100)*(M3932*$M$13)</f>
        <v>48.75</v>
      </c>
      <c r="U3932" s="14">
        <f>(P3932/100)*(K3932*$K$13)+(P3932/100)*(L3932*$L$13)+(P3932/100)*(M3932*$M$13)</f>
        <v>58.5</v>
      </c>
      <c r="V3932" s="14">
        <f>(Q3932/100)*(L3932*$L$13)+(Q3932/100)*(M3932*$M$13)</f>
        <v>48.75</v>
      </c>
      <c r="W3932" s="14">
        <f>(R3932/100)*(K3932*$K$13)+(R3932/100)*(L3932*$L$13)+(R3932/100)*(M3932*$M$13)</f>
        <v>58.5</v>
      </c>
      <c r="X3932" s="14">
        <f t="shared" si="1234"/>
        <v>123.5</v>
      </c>
      <c r="Y3932" s="14">
        <f t="shared" si="1235"/>
        <v>113.75</v>
      </c>
      <c r="Z3932" s="14">
        <f t="shared" si="1236"/>
        <v>123.5</v>
      </c>
      <c r="AA3932" s="14">
        <f t="shared" si="1237"/>
        <v>113.75</v>
      </c>
      <c r="AB3932" s="14">
        <f t="shared" si="1239"/>
        <v>123.5</v>
      </c>
      <c r="AC3932" s="15">
        <f t="shared" si="1238"/>
        <v>598</v>
      </c>
      <c r="AD3932" s="48">
        <f>(ROUND(AC3932-AC3922,1)/AC3922)</f>
        <v>0.28602150537634408</v>
      </c>
      <c r="AE3932" s="113"/>
      <c r="AF3932" s="60"/>
    </row>
    <row r="3933" spans="1:32">
      <c r="A3933" s="99" t="s">
        <v>848</v>
      </c>
      <c r="B3933" s="93"/>
      <c r="C3933" s="21" t="s">
        <v>328</v>
      </c>
      <c r="D3933" s="12">
        <v>200</v>
      </c>
      <c r="E3933" s="12">
        <v>0</v>
      </c>
      <c r="F3933" s="12">
        <v>0</v>
      </c>
      <c r="G3933" s="12">
        <v>0</v>
      </c>
      <c r="H3933" s="12">
        <v>0</v>
      </c>
      <c r="I3933" s="13">
        <v>10</v>
      </c>
      <c r="J3933" s="13">
        <v>10</v>
      </c>
      <c r="K3933" s="13">
        <v>67</v>
      </c>
      <c r="L3933" s="13">
        <v>0</v>
      </c>
      <c r="M3933" s="13">
        <v>0</v>
      </c>
      <c r="N3933" s="14">
        <f>D3933*$D$14</f>
        <v>260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339.3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599.29999999999995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599.29999999999995</v>
      </c>
      <c r="AD3933" s="48">
        <f>(ROUND(AC3933-AC3922,1)/AC3922)</f>
        <v>0.28881720430107527</v>
      </c>
      <c r="AE3933" s="113"/>
      <c r="AF3933" s="60"/>
    </row>
    <row r="3934" spans="1:32">
      <c r="A3934" s="99"/>
      <c r="B3934" s="93"/>
      <c r="C3934" s="21" t="s">
        <v>329</v>
      </c>
      <c r="D3934" s="12">
        <v>200</v>
      </c>
      <c r="E3934" s="12">
        <v>0</v>
      </c>
      <c r="F3934" s="12">
        <v>0</v>
      </c>
      <c r="G3934" s="12">
        <v>0</v>
      </c>
      <c r="H3934" s="12">
        <v>0</v>
      </c>
      <c r="I3934" s="13">
        <v>10</v>
      </c>
      <c r="J3934" s="13">
        <v>10</v>
      </c>
      <c r="K3934" s="13">
        <v>0</v>
      </c>
      <c r="L3934" s="13">
        <v>67</v>
      </c>
      <c r="M3934" s="13">
        <v>0</v>
      </c>
      <c r="N3934" s="14">
        <f>D3934*$D$15</f>
        <v>260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339.3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599.29999999999995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599.29999999999995</v>
      </c>
      <c r="AD3934" s="48">
        <f>(ROUND(AC3934-AC3922,1)/AC3922)</f>
        <v>0.28881720430107527</v>
      </c>
      <c r="AE3934" s="113"/>
      <c r="AF3934" s="60"/>
    </row>
    <row r="3935" spans="1:32">
      <c r="A3935" s="99"/>
      <c r="B3935" s="93"/>
      <c r="C3935" s="21" t="s">
        <v>325</v>
      </c>
      <c r="D3935" s="12">
        <v>50</v>
      </c>
      <c r="E3935" s="12">
        <v>50</v>
      </c>
      <c r="F3935" s="12">
        <v>50</v>
      </c>
      <c r="G3935" s="12">
        <v>50</v>
      </c>
      <c r="H3935" s="12">
        <v>50</v>
      </c>
      <c r="I3935" s="13">
        <v>10</v>
      </c>
      <c r="J3935" s="13">
        <v>70</v>
      </c>
      <c r="K3935" s="13">
        <v>10</v>
      </c>
      <c r="L3935" s="13">
        <v>10</v>
      </c>
      <c r="M3935" s="13">
        <v>0</v>
      </c>
      <c r="N3935" s="14">
        <f>D3935*$D$16</f>
        <v>65</v>
      </c>
      <c r="O3935" s="14">
        <f>E3935*$E$16</f>
        <v>65</v>
      </c>
      <c r="P3935" s="14">
        <f>F3935*$F$16</f>
        <v>65</v>
      </c>
      <c r="Q3935" s="14">
        <f>G3935*$G$16</f>
        <v>65</v>
      </c>
      <c r="R3935" s="14">
        <f>H3935*$H$16</f>
        <v>65</v>
      </c>
      <c r="S3935" s="14">
        <f>(N3935/100)*(I3935*$I$16)+(N3935/100)*(J3935*$J$16)</f>
        <v>111.15</v>
      </c>
      <c r="T3935" s="14">
        <f>(O3935/100)*(K3935*$K$16)</f>
        <v>9.75</v>
      </c>
      <c r="U3935" s="14">
        <f>(P3935/100)*(K3935*$K$16)+(P3935/100)*(L3935*$L$16)</f>
        <v>19.5</v>
      </c>
      <c r="V3935" s="14">
        <f>(Q3935/100)*(L3935*$L$16)</f>
        <v>9.75</v>
      </c>
      <c r="W3935" s="14">
        <f>(R3935/100)*(K3935*$K$16)+(R3935/100)*(L3935*$L$16)</f>
        <v>19.5</v>
      </c>
      <c r="X3935" s="14">
        <f t="shared" si="1234"/>
        <v>176.15</v>
      </c>
      <c r="Y3935" s="14">
        <f t="shared" si="1235"/>
        <v>74.75</v>
      </c>
      <c r="Z3935" s="14">
        <f t="shared" si="1236"/>
        <v>84.5</v>
      </c>
      <c r="AA3935" s="14">
        <f t="shared" si="1237"/>
        <v>74.75</v>
      </c>
      <c r="AB3935" s="14">
        <f t="shared" si="1239"/>
        <v>84.5</v>
      </c>
      <c r="AC3935" s="15">
        <f t="shared" si="1238"/>
        <v>494.7</v>
      </c>
      <c r="AD3935" s="48">
        <f>(ROUND(AC3935-AC3922,1)/AC3922)</f>
        <v>6.3870967741935486E-2</v>
      </c>
      <c r="AE3935" s="113"/>
      <c r="AF3935" s="60"/>
    </row>
    <row r="3936" spans="1:32">
      <c r="A3936" s="99"/>
      <c r="B3936" s="93"/>
      <c r="C3936" s="21" t="s">
        <v>326</v>
      </c>
      <c r="D3936" s="12">
        <v>50</v>
      </c>
      <c r="E3936" s="12">
        <v>50</v>
      </c>
      <c r="F3936" s="12">
        <v>50</v>
      </c>
      <c r="G3936" s="12">
        <v>50</v>
      </c>
      <c r="H3936" s="12">
        <v>50</v>
      </c>
      <c r="I3936" s="13">
        <v>70</v>
      </c>
      <c r="J3936" s="13">
        <v>10</v>
      </c>
      <c r="K3936" s="13">
        <v>10</v>
      </c>
      <c r="L3936" s="13">
        <v>10</v>
      </c>
      <c r="M3936" s="13">
        <v>0</v>
      </c>
      <c r="N3936" s="14">
        <f>D3936*$D$17</f>
        <v>65</v>
      </c>
      <c r="O3936" s="14">
        <f>E3936*$E$17</f>
        <v>65</v>
      </c>
      <c r="P3936" s="14">
        <f>F3936*$F$17</f>
        <v>65</v>
      </c>
      <c r="Q3936" s="14">
        <f>G3936*$G$17</f>
        <v>65</v>
      </c>
      <c r="R3936" s="14">
        <f>H3936*$H$17</f>
        <v>65</v>
      </c>
      <c r="S3936" s="14">
        <f>(N3936/100)*(I3936*$I$17)+(N3936/100)*(J3936*$J$17)</f>
        <v>111.15</v>
      </c>
      <c r="T3936" s="14">
        <f>(O3936/100)*(K3936*$K$17)</f>
        <v>9.75</v>
      </c>
      <c r="U3936" s="14">
        <f>(P3936/100)*(K3936*$K$17)+(P3936/100)*(L3936*$L$17)</f>
        <v>19.5</v>
      </c>
      <c r="V3936" s="14">
        <f>(Q3936/100)*(L3936*$L$17)</f>
        <v>9.75</v>
      </c>
      <c r="W3936" s="14">
        <f>(R3936/100)*(K3936*$K$17)+(R3936/100)*(L3936*$L$17)</f>
        <v>19.5</v>
      </c>
      <c r="X3936" s="14">
        <f t="shared" si="1234"/>
        <v>176.15</v>
      </c>
      <c r="Y3936" s="14">
        <f t="shared" si="1235"/>
        <v>74.75</v>
      </c>
      <c r="Z3936" s="14">
        <f t="shared" si="1236"/>
        <v>84.5</v>
      </c>
      <c r="AA3936" s="14">
        <f t="shared" si="1237"/>
        <v>74.75</v>
      </c>
      <c r="AB3936" s="14">
        <f t="shared" si="1239"/>
        <v>84.5</v>
      </c>
      <c r="AC3936" s="15">
        <f t="shared" si="1238"/>
        <v>494.7</v>
      </c>
      <c r="AD3936" s="48">
        <f>(ROUND(AC3936-AC3922,1)/AC3922)</f>
        <v>6.3870967741935486E-2</v>
      </c>
      <c r="AE3936" s="111"/>
      <c r="AF3936" s="63"/>
    </row>
    <row r="3937" spans="1:32">
      <c r="A3937" s="107"/>
      <c r="B3937" s="156" t="s">
        <v>173</v>
      </c>
      <c r="C3937" s="156"/>
      <c r="D3937" s="156"/>
      <c r="E3937" s="156"/>
      <c r="F3937" s="156"/>
      <c r="G3937" s="156"/>
      <c r="H3937" s="156"/>
      <c r="I3937" s="156"/>
      <c r="J3937" s="156"/>
      <c r="K3937" s="156"/>
      <c r="L3937" s="156"/>
      <c r="M3937" s="156"/>
      <c r="N3937" s="156"/>
      <c r="O3937" s="156"/>
      <c r="P3937" s="156"/>
      <c r="Q3937" s="156"/>
      <c r="R3937" s="156"/>
      <c r="S3937" s="156"/>
      <c r="T3937" s="156"/>
      <c r="U3937" s="156"/>
      <c r="V3937" s="156"/>
      <c r="W3937" s="156"/>
      <c r="X3937" s="156"/>
      <c r="Y3937" s="156"/>
      <c r="Z3937" s="156"/>
      <c r="AA3937" s="156"/>
      <c r="AB3937" s="156"/>
      <c r="AC3937" s="18">
        <v>500</v>
      </c>
      <c r="AD3937" s="18"/>
      <c r="AE3937" s="113"/>
      <c r="AF3937" s="60"/>
    </row>
    <row r="3938" spans="1:32">
      <c r="A3938" s="106" t="s">
        <v>0</v>
      </c>
      <c r="B3938" s="87" t="s">
        <v>173</v>
      </c>
      <c r="C3938" s="21" t="s">
        <v>243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40</v>
      </c>
      <c r="J3938" s="13">
        <v>40</v>
      </c>
      <c r="K3938" s="13">
        <v>0</v>
      </c>
      <c r="L3938" s="13">
        <v>0</v>
      </c>
      <c r="M3938" s="13">
        <v>0</v>
      </c>
      <c r="N3938" s="14">
        <f>D3938*$D$3</f>
        <v>171</v>
      </c>
      <c r="O3938" s="14">
        <f>E3938*$E$3</f>
        <v>0</v>
      </c>
      <c r="P3938" s="14">
        <f>F3938*$F$3</f>
        <v>0</v>
      </c>
      <c r="Q3938" s="14">
        <f>G3938*$G$3</f>
        <v>0</v>
      </c>
      <c r="R3938" s="14">
        <f>H3938*$H$3</f>
        <v>0</v>
      </c>
      <c r="S3938" s="14">
        <f>(N3938/100)*(I3938*$I$3)+(N3938/100)*(J3938*$J$3)</f>
        <v>205.2</v>
      </c>
      <c r="T3938" s="14">
        <f>(O3938/100)*(K3938*$K$3)</f>
        <v>0</v>
      </c>
      <c r="U3938" s="14">
        <f>(P3938/100)*(K3938*$K$3)+(P3938/100)*(L3938*$L$3)</f>
        <v>0</v>
      </c>
      <c r="V3938" s="14">
        <f>(Q3938/100)*(L3938*$L$3)</f>
        <v>0</v>
      </c>
      <c r="W3938" s="14">
        <f>(R3938/100)*(K3938*$K$3)+(R3938/100)*(L3938*$L$3)</f>
        <v>0</v>
      </c>
      <c r="X3938" s="14">
        <f t="shared" ref="X3938:X3997" si="1240">N3938+S3938</f>
        <v>376.2</v>
      </c>
      <c r="Y3938" s="14">
        <f t="shared" ref="Y3938:Y3997" si="1241">O3938+T3938</f>
        <v>0</v>
      </c>
      <c r="Z3938" s="14">
        <f t="shared" ref="Z3938:Z3997" si="1242">P3938+U3938</f>
        <v>0</v>
      </c>
      <c r="AA3938" s="14">
        <f t="shared" ref="AA3938:AA3997" si="1243">Q3938+V3938</f>
        <v>0</v>
      </c>
      <c r="AB3938" s="14">
        <f>R3938+W3938</f>
        <v>0</v>
      </c>
      <c r="AC3938" s="15">
        <f>ROUND(X3938+Y3938+Z3938+AA3938+AB3938,1)</f>
        <v>376.2</v>
      </c>
      <c r="AD3938" s="48">
        <v>0</v>
      </c>
      <c r="AE3938" s="113"/>
      <c r="AF3938" s="60"/>
    </row>
    <row r="3939" spans="1:32">
      <c r="A3939" s="99" t="s">
        <v>814</v>
      </c>
      <c r="B3939" s="87">
        <v>14</v>
      </c>
      <c r="C3939" s="21" t="s">
        <v>324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59</v>
      </c>
      <c r="J3939" s="13">
        <v>59</v>
      </c>
      <c r="K3939" s="13">
        <v>0</v>
      </c>
      <c r="L3939" s="13">
        <v>0</v>
      </c>
      <c r="M3939" s="13">
        <v>0</v>
      </c>
      <c r="N3939" s="14">
        <f>D3939*$D$4</f>
        <v>148.20000000000002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314.77680000000004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40"/>
        <v>462.97680000000003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>ROUND(X3939+Y3939+Z3939+AA3939+AB3939,1)</f>
        <v>463</v>
      </c>
      <c r="AD3939" s="48">
        <f>(ROUND(AC3939-AC3938,1)/AC3938)</f>
        <v>0.23072833599149389</v>
      </c>
      <c r="AE3939" s="113" t="s">
        <v>813</v>
      </c>
      <c r="AF3939" s="60"/>
    </row>
    <row r="3940" spans="1:32">
      <c r="A3940" s="99" t="s">
        <v>815</v>
      </c>
      <c r="B3940" s="87">
        <v>14</v>
      </c>
      <c r="C3940" s="21" t="s">
        <v>849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40</v>
      </c>
      <c r="J3940" s="13">
        <v>40</v>
      </c>
      <c r="K3940" s="13">
        <v>0</v>
      </c>
      <c r="L3940" s="13">
        <v>0</v>
      </c>
      <c r="M3940" s="13">
        <v>0</v>
      </c>
      <c r="N3940" s="14">
        <f>D3940*$D$5</f>
        <v>159.6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191.51999999999998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40"/>
        <v>351.12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>R3940+W3940</f>
        <v>0</v>
      </c>
      <c r="AC3940" s="15">
        <f t="shared" ref="AC3940:AC3952" si="1244">ROUND(X3940+Y3940+Z3940+AA3940+AB3940,1)</f>
        <v>351.1</v>
      </c>
      <c r="AD3940" s="48">
        <f>(ROUND(AC3940-AC3938,1)/AC3938)</f>
        <v>-6.6719829877724623E-2</v>
      </c>
      <c r="AE3940" s="113"/>
      <c r="AF3940" s="60"/>
    </row>
    <row r="3941" spans="1:32">
      <c r="A3941" s="99" t="s">
        <v>816</v>
      </c>
      <c r="B3941" s="87">
        <v>0</v>
      </c>
      <c r="C3941" s="21" t="s">
        <v>337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40</v>
      </c>
      <c r="J3941" s="13">
        <v>40</v>
      </c>
      <c r="K3941" s="13">
        <v>0</v>
      </c>
      <c r="L3941" s="13">
        <v>0</v>
      </c>
      <c r="M3941" s="13">
        <v>0</v>
      </c>
      <c r="N3941" s="14">
        <f>D3941*$D$6</f>
        <v>159.6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191.51999999999998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40"/>
        <v>351.12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ref="AB3941:AB3953" si="1245">R3941+W3941</f>
        <v>0</v>
      </c>
      <c r="AC3941" s="15">
        <f t="shared" si="1244"/>
        <v>351.1</v>
      </c>
      <c r="AD3941" s="48">
        <f>(ROUND(AC3941-AC3938,1)/AC3938)</f>
        <v>-6.6719829877724623E-2</v>
      </c>
      <c r="AE3941" s="113"/>
      <c r="AF3941" s="60"/>
    </row>
    <row r="3942" spans="1:32">
      <c r="A3942" s="99" t="s">
        <v>817</v>
      </c>
      <c r="B3942" s="87">
        <v>0</v>
      </c>
      <c r="C3942" s="21" t="s">
        <v>338</v>
      </c>
      <c r="D3942" s="12">
        <v>114</v>
      </c>
      <c r="E3942" s="12">
        <v>0</v>
      </c>
      <c r="F3942" s="12">
        <v>0</v>
      </c>
      <c r="G3942" s="12">
        <v>0</v>
      </c>
      <c r="H3942" s="12">
        <v>0</v>
      </c>
      <c r="I3942" s="13">
        <v>40</v>
      </c>
      <c r="J3942" s="13">
        <v>40</v>
      </c>
      <c r="K3942" s="13">
        <v>0</v>
      </c>
      <c r="L3942" s="13">
        <v>0</v>
      </c>
      <c r="M3942" s="13">
        <v>0</v>
      </c>
      <c r="N3942" s="14">
        <f>D3942*$D$7</f>
        <v>159.6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191.51999999999998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40"/>
        <v>351.12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351.1</v>
      </c>
      <c r="AD3942" s="48">
        <f>(ROUND(AC3942-AC3938,1)/AC3938)</f>
        <v>-6.6719829877724623E-2</v>
      </c>
      <c r="AE3942" s="113"/>
      <c r="AF3942" s="60"/>
    </row>
    <row r="3943" spans="1:32">
      <c r="A3943" s="99" t="s">
        <v>666</v>
      </c>
      <c r="B3943" s="87"/>
      <c r="C3943" s="21" t="s">
        <v>339</v>
      </c>
      <c r="D3943" s="12">
        <v>114</v>
      </c>
      <c r="E3943" s="12">
        <v>0</v>
      </c>
      <c r="F3943" s="12">
        <v>0</v>
      </c>
      <c r="G3943" s="12">
        <v>0</v>
      </c>
      <c r="H3943" s="12">
        <v>0</v>
      </c>
      <c r="I3943" s="13">
        <v>40</v>
      </c>
      <c r="J3943" s="13">
        <v>40</v>
      </c>
      <c r="K3943" s="13">
        <v>0</v>
      </c>
      <c r="L3943" s="13">
        <v>0</v>
      </c>
      <c r="M3943" s="13">
        <v>0</v>
      </c>
      <c r="N3943" s="14">
        <f>D3943*$D$8</f>
        <v>159.6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191.51999999999998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40"/>
        <v>351.12</v>
      </c>
      <c r="Y3943" s="14">
        <f t="shared" si="1241"/>
        <v>0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351.1</v>
      </c>
      <c r="AD3943" s="48">
        <f>(ROUND(AC3943-AC3938,1)/AC3938)</f>
        <v>-6.6719829877724623E-2</v>
      </c>
      <c r="AE3943" s="113"/>
      <c r="AF3943" s="60"/>
    </row>
    <row r="3944" spans="1:32">
      <c r="A3944" s="99" t="s">
        <v>605</v>
      </c>
      <c r="B3944" s="87"/>
      <c r="C3944" s="21" t="s">
        <v>1</v>
      </c>
      <c r="D3944" s="12">
        <v>57</v>
      </c>
      <c r="E3944" s="12">
        <v>114</v>
      </c>
      <c r="F3944" s="12">
        <v>0</v>
      </c>
      <c r="G3944" s="12">
        <v>0</v>
      </c>
      <c r="H3944" s="12">
        <v>0</v>
      </c>
      <c r="I3944" s="13">
        <v>40</v>
      </c>
      <c r="J3944" s="13">
        <v>40</v>
      </c>
      <c r="K3944" s="13">
        <v>85</v>
      </c>
      <c r="L3944" s="13">
        <v>0</v>
      </c>
      <c r="M3944" s="13">
        <v>0</v>
      </c>
      <c r="N3944" s="14">
        <f>D3944*$D$9</f>
        <v>68.399999999999991</v>
      </c>
      <c r="O3944" s="14">
        <f>E3944*$E$9</f>
        <v>148.20000000000002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82.08</v>
      </c>
      <c r="T3944" s="14">
        <f>(O3944/100)*(K3944*$K$9)</f>
        <v>188.95500000000001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40"/>
        <v>150.47999999999999</v>
      </c>
      <c r="Y3944" s="14">
        <f t="shared" si="1241"/>
        <v>337.15500000000003</v>
      </c>
      <c r="Z3944" s="14">
        <f t="shared" si="1242"/>
        <v>0</v>
      </c>
      <c r="AA3944" s="14">
        <f t="shared" si="1243"/>
        <v>0</v>
      </c>
      <c r="AB3944" s="14">
        <f t="shared" si="1245"/>
        <v>0</v>
      </c>
      <c r="AC3944" s="15">
        <f t="shared" si="1244"/>
        <v>487.6</v>
      </c>
      <c r="AD3944" s="48">
        <f>(ROUND(AC3944-AC3938,1)/AC3938)</f>
        <v>0.29611908559276984</v>
      </c>
      <c r="AE3944" s="113"/>
      <c r="AF3944" s="60"/>
    </row>
    <row r="3945" spans="1:32">
      <c r="A3945" s="99" t="s">
        <v>844</v>
      </c>
      <c r="B3945" s="87"/>
      <c r="C3945" s="21" t="s">
        <v>2</v>
      </c>
      <c r="D3945" s="12">
        <v>57</v>
      </c>
      <c r="E3945" s="12">
        <v>0</v>
      </c>
      <c r="F3945" s="12">
        <v>114</v>
      </c>
      <c r="G3945" s="12">
        <v>0</v>
      </c>
      <c r="H3945" s="12">
        <v>0</v>
      </c>
      <c r="I3945" s="13">
        <v>40</v>
      </c>
      <c r="J3945" s="13">
        <v>40</v>
      </c>
      <c r="K3945" s="13">
        <v>42.5</v>
      </c>
      <c r="L3945" s="13">
        <v>42.5</v>
      </c>
      <c r="M3945" s="13">
        <v>0</v>
      </c>
      <c r="N3945" s="14">
        <f>D3945*$D$10</f>
        <v>68.399999999999991</v>
      </c>
      <c r="O3945" s="14">
        <f>E3945*$E$10</f>
        <v>0</v>
      </c>
      <c r="P3945" s="14">
        <f>F3945*$F$10</f>
        <v>148.20000000000002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82.08</v>
      </c>
      <c r="T3945" s="14">
        <f>(O3945/100)*(K3945*$J$10)</f>
        <v>0</v>
      </c>
      <c r="U3945" s="14">
        <f>(P3945/100)*(K3945*$K$10)+(P3945/100)*(L3945*$L$10)</f>
        <v>188.95500000000001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40"/>
        <v>150.47999999999999</v>
      </c>
      <c r="Y3945" s="14">
        <f t="shared" si="1241"/>
        <v>0</v>
      </c>
      <c r="Z3945" s="14">
        <f t="shared" si="1242"/>
        <v>337.15500000000003</v>
      </c>
      <c r="AA3945" s="14">
        <f t="shared" si="1243"/>
        <v>0</v>
      </c>
      <c r="AB3945" s="14">
        <f t="shared" si="1245"/>
        <v>0</v>
      </c>
      <c r="AC3945" s="15">
        <f t="shared" si="1244"/>
        <v>487.6</v>
      </c>
      <c r="AD3945" s="48">
        <f>(ROUND(AC3945-AC3938,1)/AC3938)</f>
        <v>0.29611908559276984</v>
      </c>
      <c r="AE3945" s="113"/>
      <c r="AF3945" s="60"/>
    </row>
    <row r="3946" spans="1:32">
      <c r="A3946" s="99" t="s">
        <v>845</v>
      </c>
      <c r="B3946" s="87"/>
      <c r="C3946" s="21" t="s">
        <v>3</v>
      </c>
      <c r="D3946" s="12">
        <v>57</v>
      </c>
      <c r="E3946" s="12">
        <v>0</v>
      </c>
      <c r="F3946" s="12">
        <v>0</v>
      </c>
      <c r="G3946" s="12">
        <v>114</v>
      </c>
      <c r="H3946" s="12">
        <v>0</v>
      </c>
      <c r="I3946" s="13">
        <v>40</v>
      </c>
      <c r="J3946" s="13">
        <v>40</v>
      </c>
      <c r="K3946" s="13">
        <v>0</v>
      </c>
      <c r="L3946" s="13">
        <v>85</v>
      </c>
      <c r="M3946" s="13">
        <v>0</v>
      </c>
      <c r="N3946" s="14">
        <f>D3946*$D$11</f>
        <v>68.399999999999991</v>
      </c>
      <c r="O3946" s="14">
        <f>E3946*$E$11</f>
        <v>0</v>
      </c>
      <c r="P3946" s="14">
        <f>F3946*$F$11</f>
        <v>0</v>
      </c>
      <c r="Q3946" s="14">
        <f>G3946*$G$11</f>
        <v>148.20000000000002</v>
      </c>
      <c r="R3946" s="14">
        <f>H3946*$H$11</f>
        <v>0</v>
      </c>
      <c r="S3946" s="14">
        <f>(N3946/100)*(I3946*$I$11)+(N3946/100)*(J3946*$J$11)</f>
        <v>82.08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188.95500000000001</v>
      </c>
      <c r="W3946" s="14">
        <f>(R3946/100)*(K3946*$K$11)+(R3946/100)*(L3946*$L$11)</f>
        <v>0</v>
      </c>
      <c r="X3946" s="14">
        <f t="shared" si="1240"/>
        <v>150.47999999999999</v>
      </c>
      <c r="Y3946" s="14">
        <f t="shared" si="1241"/>
        <v>0</v>
      </c>
      <c r="Z3946" s="14">
        <f t="shared" si="1242"/>
        <v>0</v>
      </c>
      <c r="AA3946" s="14">
        <f t="shared" si="1243"/>
        <v>337.15500000000003</v>
      </c>
      <c r="AB3946" s="14">
        <f t="shared" si="1245"/>
        <v>0</v>
      </c>
      <c r="AC3946" s="15">
        <f t="shared" si="1244"/>
        <v>487.6</v>
      </c>
      <c r="AD3946" s="48">
        <f>(ROUND(AC3946-AC3938,1)/AC3938)</f>
        <v>0.29611908559276984</v>
      </c>
      <c r="AE3946" s="113"/>
      <c r="AF3946" s="60"/>
    </row>
    <row r="3947" spans="1:32">
      <c r="A3947" s="99" t="s">
        <v>846</v>
      </c>
      <c r="B3947" s="87"/>
      <c r="C3947" s="21" t="s">
        <v>4</v>
      </c>
      <c r="D3947" s="12">
        <v>57</v>
      </c>
      <c r="E3947" s="12">
        <v>0</v>
      </c>
      <c r="F3947" s="12">
        <v>0</v>
      </c>
      <c r="G3947" s="12">
        <v>0</v>
      </c>
      <c r="H3947" s="12">
        <v>114</v>
      </c>
      <c r="I3947" s="13">
        <v>40</v>
      </c>
      <c r="J3947" s="13">
        <v>40</v>
      </c>
      <c r="K3947" s="13">
        <v>42.5</v>
      </c>
      <c r="L3947" s="13">
        <v>42.5</v>
      </c>
      <c r="M3947" s="13">
        <v>0</v>
      </c>
      <c r="N3947" s="14">
        <f>D3947*$D$12</f>
        <v>68.399999999999991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148.20000000000002</v>
      </c>
      <c r="S3947" s="14">
        <f>(N3947/100)*(I3947*$I$12)+(N3947/100)*(J3947*$J$12)</f>
        <v>82.08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188.95500000000001</v>
      </c>
      <c r="X3947" s="14">
        <f t="shared" si="1240"/>
        <v>150.47999999999999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337.15500000000003</v>
      </c>
      <c r="AC3947" s="15">
        <f t="shared" si="1244"/>
        <v>487.6</v>
      </c>
      <c r="AD3947" s="48">
        <f>(ROUND(AC3947-AC3938,1)/AC3938)</f>
        <v>0.29611908559276984</v>
      </c>
      <c r="AE3947" s="113"/>
      <c r="AF3947" s="60"/>
    </row>
    <row r="3948" spans="1:32">
      <c r="A3948" s="99" t="s">
        <v>847</v>
      </c>
      <c r="B3948" s="87"/>
      <c r="C3948" s="21" t="s">
        <v>327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40</v>
      </c>
      <c r="J3948" s="13">
        <v>40</v>
      </c>
      <c r="K3948" s="13">
        <v>0</v>
      </c>
      <c r="L3948" s="13">
        <v>0</v>
      </c>
      <c r="M3948" s="13">
        <v>70</v>
      </c>
      <c r="N3948" s="14">
        <f>D3948*$D$13</f>
        <v>148.20000000000002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333.45000000000005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40"/>
        <v>481.65000000000009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481.7</v>
      </c>
      <c r="AD3948" s="48">
        <f>(ROUND(AC3948-AC3938,1)/AC3938)</f>
        <v>0.28043593833067521</v>
      </c>
      <c r="AE3948" s="113"/>
      <c r="AF3948" s="60"/>
    </row>
    <row r="3949" spans="1:32">
      <c r="A3949" s="99" t="s">
        <v>848</v>
      </c>
      <c r="B3949" s="87"/>
      <c r="C3949" s="21" t="s">
        <v>328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40</v>
      </c>
      <c r="J3949" s="13">
        <v>40</v>
      </c>
      <c r="K3949" s="13">
        <v>70</v>
      </c>
      <c r="L3949" s="13">
        <v>0</v>
      </c>
      <c r="M3949" s="13">
        <v>0</v>
      </c>
      <c r="N3949" s="14">
        <f>D3949*$D$14</f>
        <v>148.20000000000002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333.45000000000005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40"/>
        <v>481.65000000000009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481.7</v>
      </c>
      <c r="AD3949" s="48">
        <f>(ROUND(AC3949-AC3938,1)/AC3938)</f>
        <v>0.28043593833067521</v>
      </c>
      <c r="AE3949" s="113"/>
      <c r="AF3949" s="60"/>
    </row>
    <row r="3950" spans="1:32">
      <c r="A3950" s="99"/>
      <c r="B3950" s="87"/>
      <c r="C3950" s="21" t="s">
        <v>329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40</v>
      </c>
      <c r="J3950" s="13">
        <v>40</v>
      </c>
      <c r="K3950" s="13">
        <v>0</v>
      </c>
      <c r="L3950" s="13">
        <v>70</v>
      </c>
      <c r="M3950" s="13">
        <v>0</v>
      </c>
      <c r="N3950" s="14">
        <f>D3950*$D$15</f>
        <v>148.20000000000002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333.45000000000005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40"/>
        <v>481.65000000000009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481.7</v>
      </c>
      <c r="AD3950" s="48">
        <f>(ROUND(AC3950-AC3938,1)/AC3938)</f>
        <v>0.28043593833067521</v>
      </c>
      <c r="AE3950" s="113"/>
      <c r="AF3950" s="60"/>
    </row>
    <row r="3951" spans="1:32">
      <c r="A3951" s="99"/>
      <c r="B3951" s="87"/>
      <c r="C3951" s="21" t="s">
        <v>325</v>
      </c>
      <c r="D3951" s="12">
        <v>114</v>
      </c>
      <c r="E3951" s="12">
        <v>0</v>
      </c>
      <c r="F3951" s="12">
        <v>0</v>
      </c>
      <c r="G3951" s="12">
        <v>0</v>
      </c>
      <c r="H3951" s="12">
        <v>0</v>
      </c>
      <c r="I3951" s="13">
        <v>40</v>
      </c>
      <c r="J3951" s="13">
        <v>69</v>
      </c>
      <c r="K3951" s="13">
        <v>0</v>
      </c>
      <c r="L3951" s="13">
        <v>0</v>
      </c>
      <c r="M3951" s="13">
        <v>0</v>
      </c>
      <c r="N3951" s="14">
        <f>D3951*$D$16</f>
        <v>148.20000000000002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294.47340000000003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40"/>
        <v>442.67340000000002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442.7</v>
      </c>
      <c r="AD3951" s="48">
        <f>(ROUND(AC3951-AC3938,1)/AC3938)</f>
        <v>0.17676767676767677</v>
      </c>
      <c r="AE3951" s="113"/>
      <c r="AF3951" s="60"/>
    </row>
    <row r="3952" spans="1:32">
      <c r="A3952" s="99"/>
      <c r="B3952" s="87"/>
      <c r="C3952" s="21" t="s">
        <v>326</v>
      </c>
      <c r="D3952" s="12">
        <v>114</v>
      </c>
      <c r="E3952" s="12">
        <v>0</v>
      </c>
      <c r="F3952" s="12">
        <v>0</v>
      </c>
      <c r="G3952" s="12">
        <v>0</v>
      </c>
      <c r="H3952" s="12">
        <v>0</v>
      </c>
      <c r="I3952" s="13">
        <v>69</v>
      </c>
      <c r="J3952" s="13">
        <v>40</v>
      </c>
      <c r="K3952" s="13">
        <v>0</v>
      </c>
      <c r="L3952" s="13">
        <v>0</v>
      </c>
      <c r="M3952" s="13">
        <v>0</v>
      </c>
      <c r="N3952" s="14">
        <f>D3952*$D$17</f>
        <v>148.20000000000002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294.47340000000003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40"/>
        <v>442.67340000000002</v>
      </c>
      <c r="Y3952" s="14">
        <f t="shared" si="1241"/>
        <v>0</v>
      </c>
      <c r="Z3952" s="14">
        <f t="shared" si="1242"/>
        <v>0</v>
      </c>
      <c r="AA3952" s="14">
        <f t="shared" si="1243"/>
        <v>0</v>
      </c>
      <c r="AB3952" s="14">
        <f t="shared" si="1245"/>
        <v>0</v>
      </c>
      <c r="AC3952" s="15">
        <f t="shared" si="1244"/>
        <v>442.7</v>
      </c>
      <c r="AD3952" s="48">
        <f>(ROUND(AC3952-AC3938,1)/AC3938)</f>
        <v>0.17676767676767677</v>
      </c>
      <c r="AE3952" s="113"/>
      <c r="AF3952" s="60"/>
    </row>
    <row r="3953" spans="1:32">
      <c r="A3953" s="106" t="s">
        <v>0</v>
      </c>
      <c r="B3953" s="88" t="s">
        <v>174</v>
      </c>
      <c r="C3953" s="50" t="s">
        <v>243</v>
      </c>
      <c r="D3953" s="11">
        <v>122</v>
      </c>
      <c r="E3953" s="11">
        <v>0</v>
      </c>
      <c r="F3953" s="11">
        <v>0</v>
      </c>
      <c r="G3953" s="11">
        <v>0</v>
      </c>
      <c r="H3953" s="11">
        <v>0</v>
      </c>
      <c r="I3953" s="51">
        <v>50</v>
      </c>
      <c r="J3953" s="51">
        <v>20</v>
      </c>
      <c r="K3953" s="51">
        <v>0</v>
      </c>
      <c r="L3953" s="51">
        <v>0</v>
      </c>
      <c r="M3953" s="51">
        <v>0</v>
      </c>
      <c r="N3953" s="52">
        <f>D3953*$D$3</f>
        <v>183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192.15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40"/>
        <v>375.15</v>
      </c>
      <c r="Y3953" s="52">
        <f t="shared" si="1241"/>
        <v>0</v>
      </c>
      <c r="Z3953" s="52">
        <f t="shared" si="1242"/>
        <v>0</v>
      </c>
      <c r="AA3953" s="52">
        <f t="shared" si="1243"/>
        <v>0</v>
      </c>
      <c r="AB3953" s="52">
        <f t="shared" si="1245"/>
        <v>0</v>
      </c>
      <c r="AC3953" s="53">
        <f>ROUND(X3953+Y3953+Z3953+AA3953+AB3953,1)</f>
        <v>375.2</v>
      </c>
      <c r="AD3953" s="58">
        <v>0</v>
      </c>
      <c r="AE3953" s="113"/>
      <c r="AF3953" s="60"/>
    </row>
    <row r="3954" spans="1:32">
      <c r="A3954" s="99" t="s">
        <v>814</v>
      </c>
      <c r="B3954" s="89">
        <v>20</v>
      </c>
      <c r="C3954" s="21" t="s">
        <v>324</v>
      </c>
      <c r="D3954" s="12">
        <v>122</v>
      </c>
      <c r="E3954" s="12">
        <v>0</v>
      </c>
      <c r="F3954" s="12">
        <v>0</v>
      </c>
      <c r="G3954" s="12">
        <v>0</v>
      </c>
      <c r="H3954" s="12">
        <v>0</v>
      </c>
      <c r="I3954" s="13">
        <v>64</v>
      </c>
      <c r="J3954" s="13">
        <v>35</v>
      </c>
      <c r="K3954" s="13">
        <v>0</v>
      </c>
      <c r="L3954" s="13">
        <v>0</v>
      </c>
      <c r="M3954" s="13">
        <v>0</v>
      </c>
      <c r="N3954" s="14">
        <f>D3954*$D$4</f>
        <v>158.6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282.62520000000001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40"/>
        <v>441.22519999999997</v>
      </c>
      <c r="Y3954" s="14">
        <f t="shared" si="1241"/>
        <v>0</v>
      </c>
      <c r="Z3954" s="14">
        <f t="shared" si="1242"/>
        <v>0</v>
      </c>
      <c r="AA3954" s="14">
        <f t="shared" si="1243"/>
        <v>0</v>
      </c>
      <c r="AB3954" s="14">
        <f>R3954+W3954</f>
        <v>0</v>
      </c>
      <c r="AC3954" s="15">
        <f>ROUND(X3954+Y3954+Z3954+AA3954+AB3954,1)</f>
        <v>441.2</v>
      </c>
      <c r="AD3954" s="48">
        <f>(ROUND(AC3954-AC3953,1)/AC3953)</f>
        <v>0.17590618336886993</v>
      </c>
      <c r="AE3954" s="113" t="s">
        <v>813</v>
      </c>
      <c r="AF3954" s="60"/>
    </row>
    <row r="3955" spans="1:32">
      <c r="A3955" s="99" t="s">
        <v>815</v>
      </c>
      <c r="B3955" s="89">
        <v>14</v>
      </c>
      <c r="C3955" s="21" t="s">
        <v>849</v>
      </c>
      <c r="D3955" s="12">
        <v>122</v>
      </c>
      <c r="E3955" s="12">
        <v>0</v>
      </c>
      <c r="F3955" s="12">
        <v>0</v>
      </c>
      <c r="G3955" s="12">
        <v>0</v>
      </c>
      <c r="H3955" s="12">
        <v>0</v>
      </c>
      <c r="I3955" s="13">
        <v>50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D3955*$D$5</f>
        <v>170.79999999999998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179.33999999999997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40"/>
        <v>350.14</v>
      </c>
      <c r="Y3955" s="14">
        <f t="shared" si="1241"/>
        <v>0</v>
      </c>
      <c r="Z3955" s="14">
        <f t="shared" si="1242"/>
        <v>0</v>
      </c>
      <c r="AA3955" s="14">
        <f t="shared" si="1243"/>
        <v>0</v>
      </c>
      <c r="AB3955" s="14">
        <f>R3955+W3955</f>
        <v>0</v>
      </c>
      <c r="AC3955" s="15">
        <f t="shared" ref="AC3955:AC3967" si="1246">ROUND(X3955+Y3955+Z3955+AA3955+AB3955,1)</f>
        <v>350.1</v>
      </c>
      <c r="AD3955" s="48">
        <f>(ROUND(AC3955-AC3953,1)/AC3953)</f>
        <v>-6.6897654584221755E-2</v>
      </c>
      <c r="AE3955" s="113"/>
      <c r="AF3955" s="60"/>
    </row>
    <row r="3956" spans="1:32">
      <c r="A3956" s="99" t="s">
        <v>816</v>
      </c>
      <c r="B3956" s="89">
        <v>0</v>
      </c>
      <c r="C3956" s="21" t="s">
        <v>337</v>
      </c>
      <c r="D3956" s="12">
        <v>122</v>
      </c>
      <c r="E3956" s="12">
        <v>0</v>
      </c>
      <c r="F3956" s="12">
        <v>0</v>
      </c>
      <c r="G3956" s="12">
        <v>0</v>
      </c>
      <c r="H3956" s="12">
        <v>0</v>
      </c>
      <c r="I3956" s="13">
        <v>50</v>
      </c>
      <c r="J3956" s="13">
        <v>20</v>
      </c>
      <c r="K3956" s="13">
        <v>0</v>
      </c>
      <c r="L3956" s="13">
        <v>0</v>
      </c>
      <c r="M3956" s="13">
        <v>0</v>
      </c>
      <c r="N3956" s="14">
        <f>D3956*$D$6</f>
        <v>170.79999999999998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179.33999999999997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40"/>
        <v>350.14</v>
      </c>
      <c r="Y3956" s="14">
        <f t="shared" si="1241"/>
        <v>0</v>
      </c>
      <c r="Z3956" s="14">
        <f t="shared" si="1242"/>
        <v>0</v>
      </c>
      <c r="AA3956" s="14">
        <f t="shared" si="1243"/>
        <v>0</v>
      </c>
      <c r="AB3956" s="14">
        <f t="shared" ref="AB3956:AB3968" si="1247">R3956+W3956</f>
        <v>0</v>
      </c>
      <c r="AC3956" s="15">
        <f t="shared" si="1246"/>
        <v>350.1</v>
      </c>
      <c r="AD3956" s="48">
        <f>(ROUND(AC3956-AC3953,1)/AC3953)</f>
        <v>-6.6897654584221755E-2</v>
      </c>
      <c r="AE3956" s="113"/>
      <c r="AF3956" s="60"/>
    </row>
    <row r="3957" spans="1:32">
      <c r="A3957" s="99" t="s">
        <v>817</v>
      </c>
      <c r="B3957" s="89">
        <v>0</v>
      </c>
      <c r="C3957" s="21" t="s">
        <v>338</v>
      </c>
      <c r="D3957" s="12">
        <v>122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D3957*$D$7</f>
        <v>170.79999999999998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179.33999999999997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40"/>
        <v>350.14</v>
      </c>
      <c r="Y3957" s="14">
        <f t="shared" si="1241"/>
        <v>0</v>
      </c>
      <c r="Z3957" s="14">
        <f t="shared" si="1242"/>
        <v>0</v>
      </c>
      <c r="AA3957" s="14">
        <f t="shared" si="1243"/>
        <v>0</v>
      </c>
      <c r="AB3957" s="14">
        <f t="shared" si="1247"/>
        <v>0</v>
      </c>
      <c r="AC3957" s="15">
        <f t="shared" si="1246"/>
        <v>350.1</v>
      </c>
      <c r="AD3957" s="48">
        <f>(ROUND(AC3957-AC3953,1)/AC3953)</f>
        <v>-6.6897654584221755E-2</v>
      </c>
      <c r="AE3957" s="113"/>
      <c r="AF3957" s="60"/>
    </row>
    <row r="3958" spans="1:32">
      <c r="A3958" s="99" t="s">
        <v>666</v>
      </c>
      <c r="B3958" s="89"/>
      <c r="C3958" s="21" t="s">
        <v>339</v>
      </c>
      <c r="D3958" s="12">
        <v>122</v>
      </c>
      <c r="E3958" s="12">
        <v>0</v>
      </c>
      <c r="F3958" s="12">
        <v>0</v>
      </c>
      <c r="G3958" s="12">
        <v>0</v>
      </c>
      <c r="H3958" s="12">
        <v>0</v>
      </c>
      <c r="I3958" s="13">
        <v>50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D3958*$D$8</f>
        <v>170.79999999999998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179.33999999999997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40"/>
        <v>350.14</v>
      </c>
      <c r="Y3958" s="14">
        <f t="shared" si="1241"/>
        <v>0</v>
      </c>
      <c r="Z3958" s="14">
        <f t="shared" si="1242"/>
        <v>0</v>
      </c>
      <c r="AA3958" s="14">
        <f t="shared" si="1243"/>
        <v>0</v>
      </c>
      <c r="AB3958" s="14">
        <f t="shared" si="1247"/>
        <v>0</v>
      </c>
      <c r="AC3958" s="15">
        <f t="shared" si="1246"/>
        <v>350.1</v>
      </c>
      <c r="AD3958" s="48">
        <f>(ROUND(AC3958-AC3953,1)/AC3953)</f>
        <v>-6.6897654584221755E-2</v>
      </c>
      <c r="AE3958" s="113"/>
      <c r="AF3958" s="60"/>
    </row>
    <row r="3959" spans="1:32">
      <c r="A3959" s="99" t="s">
        <v>605</v>
      </c>
      <c r="B3959" s="89"/>
      <c r="C3959" s="21" t="s">
        <v>1</v>
      </c>
      <c r="D3959" s="12">
        <v>61</v>
      </c>
      <c r="E3959" s="12">
        <v>122</v>
      </c>
      <c r="F3959" s="12">
        <v>0</v>
      </c>
      <c r="G3959" s="12">
        <v>0</v>
      </c>
      <c r="H3959" s="12">
        <v>0</v>
      </c>
      <c r="I3959" s="13">
        <v>50</v>
      </c>
      <c r="J3959" s="13">
        <v>20</v>
      </c>
      <c r="K3959" s="13">
        <v>75</v>
      </c>
      <c r="L3959" s="13">
        <v>0</v>
      </c>
      <c r="M3959" s="13">
        <v>0</v>
      </c>
      <c r="N3959" s="14">
        <f>D3959*$D$9</f>
        <v>73.2</v>
      </c>
      <c r="O3959" s="14">
        <f>E3959*$E$9</f>
        <v>158.6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76.86</v>
      </c>
      <c r="T3959" s="14">
        <f>(O3959/100)*(K3959*$K$9)</f>
        <v>178.42499999999998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40"/>
        <v>150.06</v>
      </c>
      <c r="Y3959" s="14">
        <f t="shared" si="1241"/>
        <v>337.02499999999998</v>
      </c>
      <c r="Z3959" s="14">
        <f t="shared" si="1242"/>
        <v>0</v>
      </c>
      <c r="AA3959" s="14">
        <f t="shared" si="1243"/>
        <v>0</v>
      </c>
      <c r="AB3959" s="14">
        <f t="shared" si="1247"/>
        <v>0</v>
      </c>
      <c r="AC3959" s="15">
        <f t="shared" si="1246"/>
        <v>487.1</v>
      </c>
      <c r="AD3959" s="48">
        <f>(ROUND(AC3959-AC3953,1)/AC3953)</f>
        <v>0.29824093816631131</v>
      </c>
      <c r="AE3959" s="113"/>
      <c r="AF3959" s="60"/>
    </row>
    <row r="3960" spans="1:32">
      <c r="A3960" s="99" t="s">
        <v>844</v>
      </c>
      <c r="B3960" s="89"/>
      <c r="C3960" s="21" t="s">
        <v>2</v>
      </c>
      <c r="D3960" s="12">
        <v>61</v>
      </c>
      <c r="E3960" s="12">
        <v>0</v>
      </c>
      <c r="F3960" s="12">
        <v>122</v>
      </c>
      <c r="G3960" s="12">
        <v>0</v>
      </c>
      <c r="H3960" s="12">
        <v>0</v>
      </c>
      <c r="I3960" s="13">
        <v>50</v>
      </c>
      <c r="J3960" s="13">
        <v>20</v>
      </c>
      <c r="K3960" s="13">
        <v>37.5</v>
      </c>
      <c r="L3960" s="13">
        <v>37.5</v>
      </c>
      <c r="M3960" s="13">
        <v>0</v>
      </c>
      <c r="N3960" s="14">
        <f>D3960*$D$10</f>
        <v>73.2</v>
      </c>
      <c r="O3960" s="14">
        <f>E3960*$E$10</f>
        <v>0</v>
      </c>
      <c r="P3960" s="14">
        <f>F3960*$F$10</f>
        <v>158.6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76.86</v>
      </c>
      <c r="T3960" s="14">
        <f>(O3960/100)*(K3960*$J$10)</f>
        <v>0</v>
      </c>
      <c r="U3960" s="14">
        <f>(P3960/100)*(K3960*$K$10)+(P3960/100)*(L3960*$L$10)</f>
        <v>178.42499999999998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40"/>
        <v>150.06</v>
      </c>
      <c r="Y3960" s="14">
        <f t="shared" si="1241"/>
        <v>0</v>
      </c>
      <c r="Z3960" s="14">
        <f t="shared" si="1242"/>
        <v>337.02499999999998</v>
      </c>
      <c r="AA3960" s="14">
        <f t="shared" si="1243"/>
        <v>0</v>
      </c>
      <c r="AB3960" s="14">
        <f t="shared" si="1247"/>
        <v>0</v>
      </c>
      <c r="AC3960" s="15">
        <f t="shared" si="1246"/>
        <v>487.1</v>
      </c>
      <c r="AD3960" s="48">
        <f>(ROUND(AC3960-AC3953,1)/AC3953)</f>
        <v>0.29824093816631131</v>
      </c>
      <c r="AE3960" s="113"/>
      <c r="AF3960" s="60"/>
    </row>
    <row r="3961" spans="1:32">
      <c r="A3961" s="99" t="s">
        <v>845</v>
      </c>
      <c r="B3961" s="89"/>
      <c r="C3961" s="21" t="s">
        <v>3</v>
      </c>
      <c r="D3961" s="12">
        <v>61</v>
      </c>
      <c r="E3961" s="12">
        <v>0</v>
      </c>
      <c r="F3961" s="12">
        <v>0</v>
      </c>
      <c r="G3961" s="12">
        <v>122</v>
      </c>
      <c r="H3961" s="12">
        <v>0</v>
      </c>
      <c r="I3961" s="13">
        <v>50</v>
      </c>
      <c r="J3961" s="13">
        <v>20</v>
      </c>
      <c r="K3961" s="13">
        <v>0</v>
      </c>
      <c r="L3961" s="13">
        <v>75</v>
      </c>
      <c r="M3961" s="13">
        <v>0</v>
      </c>
      <c r="N3961" s="14">
        <f>D3961*$D$11</f>
        <v>73.2</v>
      </c>
      <c r="O3961" s="14">
        <f>E3961*$E$11</f>
        <v>0</v>
      </c>
      <c r="P3961" s="14">
        <f>F3961*$F$11</f>
        <v>0</v>
      </c>
      <c r="Q3961" s="14">
        <f>G3961*$G$11</f>
        <v>158.6</v>
      </c>
      <c r="R3961" s="14">
        <f>H3961*$H$11</f>
        <v>0</v>
      </c>
      <c r="S3961" s="14">
        <f>(N3961/100)*(I3961*$I$11)+(N3961/100)*(J3961*$J$11)</f>
        <v>76.86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178.42499999999998</v>
      </c>
      <c r="W3961" s="14">
        <f>(R3961/100)*(K3961*$K$11)+(R3961/100)*(L3961*$L$11)</f>
        <v>0</v>
      </c>
      <c r="X3961" s="14">
        <f t="shared" si="1240"/>
        <v>150.06</v>
      </c>
      <c r="Y3961" s="14">
        <f t="shared" si="1241"/>
        <v>0</v>
      </c>
      <c r="Z3961" s="14">
        <f t="shared" si="1242"/>
        <v>0</v>
      </c>
      <c r="AA3961" s="14">
        <f t="shared" si="1243"/>
        <v>337.02499999999998</v>
      </c>
      <c r="AB3961" s="14">
        <f t="shared" si="1247"/>
        <v>0</v>
      </c>
      <c r="AC3961" s="15">
        <f t="shared" si="1246"/>
        <v>487.1</v>
      </c>
      <c r="AD3961" s="48">
        <f>(ROUND(AC3961-AC3953,1)/AC3953)</f>
        <v>0.29824093816631131</v>
      </c>
      <c r="AE3961" s="113"/>
      <c r="AF3961" s="60"/>
    </row>
    <row r="3962" spans="1:32">
      <c r="A3962" s="99" t="s">
        <v>846</v>
      </c>
      <c r="B3962" s="89"/>
      <c r="C3962" s="21" t="s">
        <v>4</v>
      </c>
      <c r="D3962" s="12">
        <v>61</v>
      </c>
      <c r="E3962" s="12">
        <v>0</v>
      </c>
      <c r="F3962" s="12">
        <v>0</v>
      </c>
      <c r="G3962" s="12">
        <v>0</v>
      </c>
      <c r="H3962" s="12">
        <v>122</v>
      </c>
      <c r="I3962" s="13">
        <v>50</v>
      </c>
      <c r="J3962" s="13">
        <v>20</v>
      </c>
      <c r="K3962" s="13">
        <v>37.5</v>
      </c>
      <c r="L3962" s="13">
        <v>37.5</v>
      </c>
      <c r="M3962" s="13">
        <v>0</v>
      </c>
      <c r="N3962" s="14">
        <f>D3962*$D$12</f>
        <v>73.2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158.6</v>
      </c>
      <c r="S3962" s="14">
        <f>(N3962/100)*(I3962*$I$12)+(N3962/100)*(J3962*$J$12)</f>
        <v>76.86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178.42499999999998</v>
      </c>
      <c r="X3962" s="14">
        <f t="shared" si="1240"/>
        <v>150.06</v>
      </c>
      <c r="Y3962" s="14">
        <f t="shared" si="1241"/>
        <v>0</v>
      </c>
      <c r="Z3962" s="14">
        <f t="shared" si="1242"/>
        <v>0</v>
      </c>
      <c r="AA3962" s="14">
        <f t="shared" si="1243"/>
        <v>0</v>
      </c>
      <c r="AB3962" s="14">
        <f t="shared" si="1247"/>
        <v>337.02499999999998</v>
      </c>
      <c r="AC3962" s="15">
        <f t="shared" si="1246"/>
        <v>487.1</v>
      </c>
      <c r="AD3962" s="48">
        <f>(ROUND(AC3962-AC3953,1)/AC3953)</f>
        <v>0.29824093816631131</v>
      </c>
      <c r="AE3962" s="113"/>
      <c r="AF3962" s="60"/>
    </row>
    <row r="3963" spans="1:32">
      <c r="A3963" s="99" t="s">
        <v>847</v>
      </c>
      <c r="B3963" s="89"/>
      <c r="C3963" s="21" t="s">
        <v>327</v>
      </c>
      <c r="D3963" s="12">
        <v>122</v>
      </c>
      <c r="E3963" s="12">
        <v>0</v>
      </c>
      <c r="F3963" s="12">
        <v>0</v>
      </c>
      <c r="G3963" s="12">
        <v>0</v>
      </c>
      <c r="H3963" s="12">
        <v>0</v>
      </c>
      <c r="I3963" s="13">
        <v>50</v>
      </c>
      <c r="J3963" s="13">
        <v>20</v>
      </c>
      <c r="K3963" s="13">
        <v>0</v>
      </c>
      <c r="L3963" s="13">
        <v>0</v>
      </c>
      <c r="M3963" s="13">
        <v>65</v>
      </c>
      <c r="N3963" s="14">
        <f>D3963*$D$13</f>
        <v>158.6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321.16499999999996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40"/>
        <v>479.76499999999999</v>
      </c>
      <c r="Y3963" s="14">
        <f t="shared" si="1241"/>
        <v>0</v>
      </c>
      <c r="Z3963" s="14">
        <f t="shared" si="1242"/>
        <v>0</v>
      </c>
      <c r="AA3963" s="14">
        <f t="shared" si="1243"/>
        <v>0</v>
      </c>
      <c r="AB3963" s="14">
        <f t="shared" si="1247"/>
        <v>0</v>
      </c>
      <c r="AC3963" s="15">
        <f t="shared" si="1246"/>
        <v>479.8</v>
      </c>
      <c r="AD3963" s="48">
        <f>(ROUND(AC3963-AC3953,1)/AC3953)</f>
        <v>0.27878464818763327</v>
      </c>
      <c r="AE3963" s="113"/>
      <c r="AF3963" s="60"/>
    </row>
    <row r="3964" spans="1:32">
      <c r="A3964" s="99" t="s">
        <v>848</v>
      </c>
      <c r="B3964" s="89"/>
      <c r="C3964" s="21" t="s">
        <v>328</v>
      </c>
      <c r="D3964" s="12">
        <v>122</v>
      </c>
      <c r="E3964" s="12">
        <v>0</v>
      </c>
      <c r="F3964" s="12">
        <v>0</v>
      </c>
      <c r="G3964" s="12">
        <v>0</v>
      </c>
      <c r="H3964" s="12">
        <v>0</v>
      </c>
      <c r="I3964" s="13">
        <v>50</v>
      </c>
      <c r="J3964" s="13">
        <v>20</v>
      </c>
      <c r="K3964" s="13">
        <v>65</v>
      </c>
      <c r="L3964" s="13">
        <v>0</v>
      </c>
      <c r="M3964" s="13">
        <v>0</v>
      </c>
      <c r="N3964" s="14">
        <f>D3964*$D$14</f>
        <v>158.6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321.16499999999996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40"/>
        <v>479.76499999999999</v>
      </c>
      <c r="Y3964" s="14">
        <f t="shared" si="1241"/>
        <v>0</v>
      </c>
      <c r="Z3964" s="14">
        <f t="shared" si="1242"/>
        <v>0</v>
      </c>
      <c r="AA3964" s="14">
        <f t="shared" si="1243"/>
        <v>0</v>
      </c>
      <c r="AB3964" s="14">
        <f t="shared" si="1247"/>
        <v>0</v>
      </c>
      <c r="AC3964" s="15">
        <f t="shared" si="1246"/>
        <v>479.8</v>
      </c>
      <c r="AD3964" s="48">
        <f>(ROUND(AC3964-AC3953,1)/AC3953)</f>
        <v>0.27878464818763327</v>
      </c>
      <c r="AE3964" s="113"/>
      <c r="AF3964" s="60"/>
    </row>
    <row r="3965" spans="1:32">
      <c r="A3965" s="99"/>
      <c r="B3965" s="89"/>
      <c r="C3965" s="21" t="s">
        <v>329</v>
      </c>
      <c r="D3965" s="12">
        <v>122</v>
      </c>
      <c r="E3965" s="12">
        <v>0</v>
      </c>
      <c r="F3965" s="12">
        <v>0</v>
      </c>
      <c r="G3965" s="12">
        <v>0</v>
      </c>
      <c r="H3965" s="12">
        <v>0</v>
      </c>
      <c r="I3965" s="13">
        <v>50</v>
      </c>
      <c r="J3965" s="13">
        <v>20</v>
      </c>
      <c r="K3965" s="13">
        <v>0</v>
      </c>
      <c r="L3965" s="13">
        <v>65</v>
      </c>
      <c r="M3965" s="13">
        <v>0</v>
      </c>
      <c r="N3965" s="14">
        <f>D3965*$D$15</f>
        <v>158.6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321.16499999999996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40"/>
        <v>479.76499999999999</v>
      </c>
      <c r="Y3965" s="14">
        <f t="shared" si="1241"/>
        <v>0</v>
      </c>
      <c r="Z3965" s="14">
        <f t="shared" si="1242"/>
        <v>0</v>
      </c>
      <c r="AA3965" s="14">
        <f t="shared" si="1243"/>
        <v>0</v>
      </c>
      <c r="AB3965" s="14">
        <f t="shared" si="1247"/>
        <v>0</v>
      </c>
      <c r="AC3965" s="15">
        <f t="shared" si="1246"/>
        <v>479.8</v>
      </c>
      <c r="AD3965" s="48">
        <f>(ROUND(AC3965-AC3953,1)/AC3953)</f>
        <v>0.27878464818763327</v>
      </c>
      <c r="AE3965" s="113"/>
      <c r="AF3965" s="60"/>
    </row>
    <row r="3966" spans="1:32">
      <c r="A3966" s="99"/>
      <c r="B3966" s="89"/>
      <c r="C3966" s="21" t="s">
        <v>325</v>
      </c>
      <c r="D3966" s="12">
        <v>122</v>
      </c>
      <c r="E3966" s="12">
        <v>0</v>
      </c>
      <c r="F3966" s="12">
        <v>0</v>
      </c>
      <c r="G3966" s="12">
        <v>0</v>
      </c>
      <c r="H3966" s="12">
        <v>0</v>
      </c>
      <c r="I3966" s="13">
        <v>50</v>
      </c>
      <c r="J3966" s="13">
        <v>51</v>
      </c>
      <c r="K3966" s="13">
        <v>0</v>
      </c>
      <c r="L3966" s="13">
        <v>0</v>
      </c>
      <c r="M3966" s="13">
        <v>0</v>
      </c>
      <c r="N3966" s="14">
        <f>D3966*$D$16</f>
        <v>158.6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265.33779999999996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40"/>
        <v>423.93779999999992</v>
      </c>
      <c r="Y3966" s="14">
        <f t="shared" si="1241"/>
        <v>0</v>
      </c>
      <c r="Z3966" s="14">
        <f t="shared" si="1242"/>
        <v>0</v>
      </c>
      <c r="AA3966" s="14">
        <f t="shared" si="1243"/>
        <v>0</v>
      </c>
      <c r="AB3966" s="14">
        <f t="shared" si="1247"/>
        <v>0</v>
      </c>
      <c r="AC3966" s="15">
        <f t="shared" si="1246"/>
        <v>423.9</v>
      </c>
      <c r="AD3966" s="48">
        <f>(ROUND(AC3966-AC3953,1)/AC3953)</f>
        <v>0.12979744136460555</v>
      </c>
      <c r="AE3966" s="113"/>
      <c r="AF3966" s="60"/>
    </row>
    <row r="3967" spans="1:32">
      <c r="A3967" s="99"/>
      <c r="B3967" s="89"/>
      <c r="C3967" s="21" t="s">
        <v>326</v>
      </c>
      <c r="D3967" s="12">
        <v>122</v>
      </c>
      <c r="E3967" s="12">
        <v>0</v>
      </c>
      <c r="F3967" s="12">
        <v>0</v>
      </c>
      <c r="G3967" s="12">
        <v>0</v>
      </c>
      <c r="H3967" s="12">
        <v>0</v>
      </c>
      <c r="I3967" s="13">
        <v>74</v>
      </c>
      <c r="J3967" s="13">
        <v>20</v>
      </c>
      <c r="K3967" s="13">
        <v>0</v>
      </c>
      <c r="L3967" s="13">
        <v>0</v>
      </c>
      <c r="M3967" s="13">
        <v>0</v>
      </c>
      <c r="N3967" s="14">
        <f>D3967*$D$17</f>
        <v>158.6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301.65719999999999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40"/>
        <v>460.25720000000001</v>
      </c>
      <c r="Y3967" s="14">
        <f t="shared" si="1241"/>
        <v>0</v>
      </c>
      <c r="Z3967" s="14">
        <f t="shared" si="1242"/>
        <v>0</v>
      </c>
      <c r="AA3967" s="14">
        <f t="shared" si="1243"/>
        <v>0</v>
      </c>
      <c r="AB3967" s="14">
        <f t="shared" si="1247"/>
        <v>0</v>
      </c>
      <c r="AC3967" s="15">
        <f t="shared" si="1246"/>
        <v>460.3</v>
      </c>
      <c r="AD3967" s="48">
        <f>(ROUND(AC3967-AC3953,1)/AC3953)</f>
        <v>0.22681236673773986</v>
      </c>
      <c r="AE3967" s="113"/>
      <c r="AF3967" s="60"/>
    </row>
    <row r="3968" spans="1:32">
      <c r="A3968" s="106" t="s">
        <v>0</v>
      </c>
      <c r="B3968" s="86" t="s">
        <v>175</v>
      </c>
      <c r="C3968" s="50" t="s">
        <v>243</v>
      </c>
      <c r="D3968" s="11">
        <v>124</v>
      </c>
      <c r="E3968" s="11">
        <v>0</v>
      </c>
      <c r="F3968" s="11">
        <v>0</v>
      </c>
      <c r="G3968" s="11">
        <v>0</v>
      </c>
      <c r="H3968" s="11">
        <v>0</v>
      </c>
      <c r="I3968" s="51">
        <v>30</v>
      </c>
      <c r="J3968" s="51">
        <v>40</v>
      </c>
      <c r="K3968" s="51">
        <v>0</v>
      </c>
      <c r="L3968" s="51">
        <v>0</v>
      </c>
      <c r="M3968" s="51">
        <v>0</v>
      </c>
      <c r="N3968" s="52">
        <f>D3968*$D$3</f>
        <v>186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195.3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40"/>
        <v>381.3</v>
      </c>
      <c r="Y3968" s="52">
        <f t="shared" si="1241"/>
        <v>0</v>
      </c>
      <c r="Z3968" s="52">
        <f t="shared" si="1242"/>
        <v>0</v>
      </c>
      <c r="AA3968" s="52">
        <f t="shared" si="1243"/>
        <v>0</v>
      </c>
      <c r="AB3968" s="52">
        <f t="shared" si="1247"/>
        <v>0</v>
      </c>
      <c r="AC3968" s="53">
        <f>ROUND(X3968+Y3968+Z3968+AA3968+AB3968,1)</f>
        <v>381.3</v>
      </c>
      <c r="AD3968" s="58">
        <v>0</v>
      </c>
      <c r="AE3968" s="113"/>
      <c r="AF3968" s="60"/>
    </row>
    <row r="3969" spans="1:32">
      <c r="A3969" s="99" t="s">
        <v>814</v>
      </c>
      <c r="B3969" s="87">
        <v>14</v>
      </c>
      <c r="C3969" s="21" t="s">
        <v>324</v>
      </c>
      <c r="D3969" s="12">
        <v>124</v>
      </c>
      <c r="E3969" s="12">
        <v>0</v>
      </c>
      <c r="F3969" s="12">
        <v>0</v>
      </c>
      <c r="G3969" s="12">
        <v>0</v>
      </c>
      <c r="H3969" s="12">
        <v>0</v>
      </c>
      <c r="I3969" s="13">
        <v>44</v>
      </c>
      <c r="J3969" s="13">
        <v>55</v>
      </c>
      <c r="K3969" s="13">
        <v>0</v>
      </c>
      <c r="L3969" s="13">
        <v>0</v>
      </c>
      <c r="M3969" s="13">
        <v>0</v>
      </c>
      <c r="N3969" s="14">
        <f>D3969*$D$4</f>
        <v>161.20000000000002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287.25840000000005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40"/>
        <v>448.4584000000001</v>
      </c>
      <c r="Y3969" s="14">
        <f t="shared" si="1241"/>
        <v>0</v>
      </c>
      <c r="Z3969" s="14">
        <f t="shared" si="1242"/>
        <v>0</v>
      </c>
      <c r="AA3969" s="14">
        <f t="shared" si="1243"/>
        <v>0</v>
      </c>
      <c r="AB3969" s="14">
        <f>R3969+W3969</f>
        <v>0</v>
      </c>
      <c r="AC3969" s="15">
        <f>ROUND(X3969+Y3969+Z3969+AA3969+AB3969,1)</f>
        <v>448.5</v>
      </c>
      <c r="AD3969" s="48">
        <f>(ROUND(AC3969-AC3968,1)/AC3968)</f>
        <v>0.17623918174665618</v>
      </c>
      <c r="AE3969" s="113" t="s">
        <v>813</v>
      </c>
      <c r="AF3969" s="60"/>
    </row>
    <row r="3970" spans="1:32">
      <c r="A3970" s="99" t="s">
        <v>815</v>
      </c>
      <c r="B3970" s="87">
        <v>20</v>
      </c>
      <c r="C3970" s="21" t="s">
        <v>849</v>
      </c>
      <c r="D3970" s="12">
        <v>124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40</v>
      </c>
      <c r="K3970" s="13">
        <v>0</v>
      </c>
      <c r="L3970" s="13">
        <v>0</v>
      </c>
      <c r="M3970" s="13">
        <v>0</v>
      </c>
      <c r="N3970" s="14">
        <f>D3970*$D$5</f>
        <v>173.6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182.28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40"/>
        <v>355.88</v>
      </c>
      <c r="Y3970" s="14">
        <f t="shared" si="1241"/>
        <v>0</v>
      </c>
      <c r="Z3970" s="14">
        <f t="shared" si="1242"/>
        <v>0</v>
      </c>
      <c r="AA3970" s="14">
        <f t="shared" si="1243"/>
        <v>0</v>
      </c>
      <c r="AB3970" s="14">
        <f>R3970+W3970</f>
        <v>0</v>
      </c>
      <c r="AC3970" s="15">
        <f t="shared" ref="AC3970:AC3982" si="1248">ROUND(X3970+Y3970+Z3970+AA3970+AB3970,1)</f>
        <v>355.9</v>
      </c>
      <c r="AD3970" s="48">
        <f>(ROUND(AC3970-AC3968,1)/AC3968)</f>
        <v>-6.6614214529242058E-2</v>
      </c>
      <c r="AE3970" s="113"/>
      <c r="AF3970" s="60"/>
    </row>
    <row r="3971" spans="1:32">
      <c r="A3971" s="99" t="s">
        <v>816</v>
      </c>
      <c r="B3971" s="87">
        <v>0</v>
      </c>
      <c r="C3971" s="21" t="s">
        <v>337</v>
      </c>
      <c r="D3971" s="12">
        <v>124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40</v>
      </c>
      <c r="K3971" s="13">
        <v>0</v>
      </c>
      <c r="L3971" s="13">
        <v>0</v>
      </c>
      <c r="M3971" s="13">
        <v>0</v>
      </c>
      <c r="N3971" s="14">
        <f>D3971*$D$6</f>
        <v>173.6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182.28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40"/>
        <v>355.88</v>
      </c>
      <c r="Y3971" s="14">
        <f t="shared" si="1241"/>
        <v>0</v>
      </c>
      <c r="Z3971" s="14">
        <f t="shared" si="1242"/>
        <v>0</v>
      </c>
      <c r="AA3971" s="14">
        <f t="shared" si="1243"/>
        <v>0</v>
      </c>
      <c r="AB3971" s="14">
        <f t="shared" ref="AB3971:AB3983" si="1249">R3971+W3971</f>
        <v>0</v>
      </c>
      <c r="AC3971" s="15">
        <f t="shared" si="1248"/>
        <v>355.9</v>
      </c>
      <c r="AD3971" s="48">
        <f>(ROUND(AC3971-AC3968,1)/AC3968)</f>
        <v>-6.6614214529242058E-2</v>
      </c>
      <c r="AE3971" s="113"/>
      <c r="AF3971" s="60"/>
    </row>
    <row r="3972" spans="1:32">
      <c r="A3972" s="99" t="s">
        <v>817</v>
      </c>
      <c r="B3972" s="87">
        <v>0</v>
      </c>
      <c r="C3972" s="21" t="s">
        <v>338</v>
      </c>
      <c r="D3972" s="12">
        <v>124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40</v>
      </c>
      <c r="K3972" s="13">
        <v>0</v>
      </c>
      <c r="L3972" s="13">
        <v>0</v>
      </c>
      <c r="M3972" s="13">
        <v>0</v>
      </c>
      <c r="N3972" s="14">
        <f>D3972*$D$7</f>
        <v>173.6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182.28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40"/>
        <v>355.88</v>
      </c>
      <c r="Y3972" s="14">
        <f t="shared" si="1241"/>
        <v>0</v>
      </c>
      <c r="Z3972" s="14">
        <f t="shared" si="1242"/>
        <v>0</v>
      </c>
      <c r="AA3972" s="14">
        <f t="shared" si="1243"/>
        <v>0</v>
      </c>
      <c r="AB3972" s="14">
        <f t="shared" si="1249"/>
        <v>0</v>
      </c>
      <c r="AC3972" s="15">
        <f t="shared" si="1248"/>
        <v>355.9</v>
      </c>
      <c r="AD3972" s="48">
        <f>(ROUND(AC3972-AC3968,1)/AC3968)</f>
        <v>-6.6614214529242058E-2</v>
      </c>
      <c r="AE3972" s="113"/>
      <c r="AF3972" s="60"/>
    </row>
    <row r="3973" spans="1:32">
      <c r="A3973" s="99" t="s">
        <v>666</v>
      </c>
      <c r="B3973" s="87"/>
      <c r="C3973" s="21" t="s">
        <v>339</v>
      </c>
      <c r="D3973" s="12">
        <v>124</v>
      </c>
      <c r="E3973" s="12">
        <v>0</v>
      </c>
      <c r="F3973" s="12">
        <v>0</v>
      </c>
      <c r="G3973" s="12">
        <v>0</v>
      </c>
      <c r="H3973" s="12">
        <v>0</v>
      </c>
      <c r="I3973" s="13">
        <v>30</v>
      </c>
      <c r="J3973" s="13">
        <v>40</v>
      </c>
      <c r="K3973" s="13">
        <v>0</v>
      </c>
      <c r="L3973" s="13">
        <v>0</v>
      </c>
      <c r="M3973" s="13">
        <v>0</v>
      </c>
      <c r="N3973" s="14">
        <f>D3973*$D$8</f>
        <v>173.6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182.28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40"/>
        <v>355.88</v>
      </c>
      <c r="Y3973" s="14">
        <f t="shared" si="1241"/>
        <v>0</v>
      </c>
      <c r="Z3973" s="14">
        <f t="shared" si="1242"/>
        <v>0</v>
      </c>
      <c r="AA3973" s="14">
        <f t="shared" si="1243"/>
        <v>0</v>
      </c>
      <c r="AB3973" s="14">
        <f t="shared" si="1249"/>
        <v>0</v>
      </c>
      <c r="AC3973" s="15">
        <f t="shared" si="1248"/>
        <v>355.9</v>
      </c>
      <c r="AD3973" s="48">
        <f>(ROUND(AC3973-AC3968,1)/AC3968)</f>
        <v>-6.6614214529242058E-2</v>
      </c>
      <c r="AE3973" s="113"/>
      <c r="AF3973" s="60"/>
    </row>
    <row r="3974" spans="1:32">
      <c r="A3974" s="99" t="s">
        <v>605</v>
      </c>
      <c r="B3974" s="87"/>
      <c r="C3974" s="21" t="s">
        <v>1</v>
      </c>
      <c r="D3974" s="12">
        <v>62</v>
      </c>
      <c r="E3974" s="12">
        <v>124</v>
      </c>
      <c r="F3974" s="12">
        <v>0</v>
      </c>
      <c r="G3974" s="12">
        <v>0</v>
      </c>
      <c r="H3974" s="12">
        <v>0</v>
      </c>
      <c r="I3974" s="13">
        <v>30</v>
      </c>
      <c r="J3974" s="13">
        <v>40</v>
      </c>
      <c r="K3974" s="13">
        <v>75</v>
      </c>
      <c r="L3974" s="13">
        <v>0</v>
      </c>
      <c r="M3974" s="13">
        <v>0</v>
      </c>
      <c r="N3974" s="14">
        <f>D3974*$D$9</f>
        <v>74.399999999999991</v>
      </c>
      <c r="O3974" s="14">
        <f>E3974*$E$9</f>
        <v>161.20000000000002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78.11999999999999</v>
      </c>
      <c r="T3974" s="14">
        <f>(O3974/100)*(K3974*$K$9)</f>
        <v>181.35000000000002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40"/>
        <v>152.51999999999998</v>
      </c>
      <c r="Y3974" s="14">
        <f t="shared" si="1241"/>
        <v>342.55000000000007</v>
      </c>
      <c r="Z3974" s="14">
        <f t="shared" si="1242"/>
        <v>0</v>
      </c>
      <c r="AA3974" s="14">
        <f t="shared" si="1243"/>
        <v>0</v>
      </c>
      <c r="AB3974" s="14">
        <f t="shared" si="1249"/>
        <v>0</v>
      </c>
      <c r="AC3974" s="15">
        <f t="shared" si="1248"/>
        <v>495.1</v>
      </c>
      <c r="AD3974" s="48">
        <f>(ROUND(AC3974-AC3968,1)/AC3968)</f>
        <v>0.29845266194597431</v>
      </c>
      <c r="AE3974" s="113"/>
      <c r="AF3974" s="60"/>
    </row>
    <row r="3975" spans="1:32">
      <c r="A3975" s="99" t="s">
        <v>844</v>
      </c>
      <c r="B3975" s="87"/>
      <c r="C3975" s="21" t="s">
        <v>2</v>
      </c>
      <c r="D3975" s="12">
        <v>62</v>
      </c>
      <c r="E3975" s="12">
        <v>0</v>
      </c>
      <c r="F3975" s="12">
        <v>124</v>
      </c>
      <c r="G3975" s="12">
        <v>0</v>
      </c>
      <c r="H3975" s="12">
        <v>0</v>
      </c>
      <c r="I3975" s="13">
        <v>30</v>
      </c>
      <c r="J3975" s="13">
        <v>40</v>
      </c>
      <c r="K3975" s="13">
        <v>37.5</v>
      </c>
      <c r="L3975" s="13">
        <v>37.5</v>
      </c>
      <c r="M3975" s="13">
        <v>0</v>
      </c>
      <c r="N3975" s="14">
        <f>D3975*$D$10</f>
        <v>74.399999999999991</v>
      </c>
      <c r="O3975" s="14">
        <f>E3975*$E$10</f>
        <v>0</v>
      </c>
      <c r="P3975" s="14">
        <f>F3975*$F$10</f>
        <v>161.20000000000002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78.11999999999999</v>
      </c>
      <c r="T3975" s="14">
        <f>(O3975/100)*(K3975*$J$10)</f>
        <v>0</v>
      </c>
      <c r="U3975" s="14">
        <f>(P3975/100)*(K3975*$K$10)+(P3975/100)*(L3975*$L$10)</f>
        <v>181.35000000000002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40"/>
        <v>152.51999999999998</v>
      </c>
      <c r="Y3975" s="14">
        <f t="shared" si="1241"/>
        <v>0</v>
      </c>
      <c r="Z3975" s="14">
        <f t="shared" si="1242"/>
        <v>342.55000000000007</v>
      </c>
      <c r="AA3975" s="14">
        <f t="shared" si="1243"/>
        <v>0</v>
      </c>
      <c r="AB3975" s="14">
        <f t="shared" si="1249"/>
        <v>0</v>
      </c>
      <c r="AC3975" s="15">
        <f t="shared" si="1248"/>
        <v>495.1</v>
      </c>
      <c r="AD3975" s="48">
        <f>(ROUND(AC3975-AC3968,1)/AC3968)</f>
        <v>0.29845266194597431</v>
      </c>
      <c r="AE3975" s="113"/>
      <c r="AF3975" s="60"/>
    </row>
    <row r="3976" spans="1:32">
      <c r="A3976" s="99" t="s">
        <v>845</v>
      </c>
      <c r="B3976" s="87"/>
      <c r="C3976" s="21" t="s">
        <v>3</v>
      </c>
      <c r="D3976" s="12">
        <v>62</v>
      </c>
      <c r="E3976" s="12">
        <v>0</v>
      </c>
      <c r="F3976" s="12">
        <v>0</v>
      </c>
      <c r="G3976" s="12">
        <v>124</v>
      </c>
      <c r="H3976" s="12">
        <v>0</v>
      </c>
      <c r="I3976" s="13">
        <v>30</v>
      </c>
      <c r="J3976" s="13">
        <v>40</v>
      </c>
      <c r="K3976" s="13">
        <v>0</v>
      </c>
      <c r="L3976" s="13">
        <v>75</v>
      </c>
      <c r="M3976" s="13">
        <v>0</v>
      </c>
      <c r="N3976" s="14">
        <f>D3976*$D$11</f>
        <v>74.399999999999991</v>
      </c>
      <c r="O3976" s="14">
        <f>E3976*$E$11</f>
        <v>0</v>
      </c>
      <c r="P3976" s="14">
        <f>F3976*$F$11</f>
        <v>0</v>
      </c>
      <c r="Q3976" s="14">
        <f>G3976*$G$11</f>
        <v>161.20000000000002</v>
      </c>
      <c r="R3976" s="14">
        <f>H3976*$H$11</f>
        <v>0</v>
      </c>
      <c r="S3976" s="14">
        <f>(N3976/100)*(I3976*$I$11)+(N3976/100)*(J3976*$J$11)</f>
        <v>78.11999999999999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181.35000000000002</v>
      </c>
      <c r="W3976" s="14">
        <f>(R3976/100)*(K3976*$K$11)+(R3976/100)*(L3976*$L$11)</f>
        <v>0</v>
      </c>
      <c r="X3976" s="14">
        <f t="shared" si="1240"/>
        <v>152.51999999999998</v>
      </c>
      <c r="Y3976" s="14">
        <f t="shared" si="1241"/>
        <v>0</v>
      </c>
      <c r="Z3976" s="14">
        <f t="shared" si="1242"/>
        <v>0</v>
      </c>
      <c r="AA3976" s="14">
        <f t="shared" si="1243"/>
        <v>342.55000000000007</v>
      </c>
      <c r="AB3976" s="14">
        <f t="shared" si="1249"/>
        <v>0</v>
      </c>
      <c r="AC3976" s="15">
        <f t="shared" si="1248"/>
        <v>495.1</v>
      </c>
      <c r="AD3976" s="48">
        <f>(ROUND(AC3976-AC3968,1)/AC3968)</f>
        <v>0.29845266194597431</v>
      </c>
      <c r="AE3976" s="113"/>
      <c r="AF3976" s="60"/>
    </row>
    <row r="3977" spans="1:32">
      <c r="A3977" s="99" t="s">
        <v>846</v>
      </c>
      <c r="B3977" s="87"/>
      <c r="C3977" s="21" t="s">
        <v>4</v>
      </c>
      <c r="D3977" s="12">
        <v>62</v>
      </c>
      <c r="E3977" s="12">
        <v>0</v>
      </c>
      <c r="F3977" s="12">
        <v>0</v>
      </c>
      <c r="G3977" s="12">
        <v>0</v>
      </c>
      <c r="H3977" s="12">
        <v>124</v>
      </c>
      <c r="I3977" s="13">
        <v>30</v>
      </c>
      <c r="J3977" s="13">
        <v>40</v>
      </c>
      <c r="K3977" s="13">
        <v>37.5</v>
      </c>
      <c r="L3977" s="13">
        <v>37.5</v>
      </c>
      <c r="M3977" s="13">
        <v>0</v>
      </c>
      <c r="N3977" s="14">
        <f>D3977*$D$12</f>
        <v>74.399999999999991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161.20000000000002</v>
      </c>
      <c r="S3977" s="14">
        <f>(N3977/100)*(I3977*$I$12)+(N3977/100)*(J3977*$J$12)</f>
        <v>78.11999999999999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181.35000000000002</v>
      </c>
      <c r="X3977" s="14">
        <f t="shared" si="1240"/>
        <v>152.51999999999998</v>
      </c>
      <c r="Y3977" s="14">
        <f t="shared" si="1241"/>
        <v>0</v>
      </c>
      <c r="Z3977" s="14">
        <f t="shared" si="1242"/>
        <v>0</v>
      </c>
      <c r="AA3977" s="14">
        <f t="shared" si="1243"/>
        <v>0</v>
      </c>
      <c r="AB3977" s="14">
        <f t="shared" si="1249"/>
        <v>342.55000000000007</v>
      </c>
      <c r="AC3977" s="15">
        <f t="shared" si="1248"/>
        <v>495.1</v>
      </c>
      <c r="AD3977" s="48">
        <f>(ROUND(AC3977-AC3968,1)/AC3968)</f>
        <v>0.29845266194597431</v>
      </c>
      <c r="AE3977" s="113"/>
      <c r="AF3977" s="60"/>
    </row>
    <row r="3978" spans="1:32">
      <c r="A3978" s="99" t="s">
        <v>847</v>
      </c>
      <c r="B3978" s="87"/>
      <c r="C3978" s="21" t="s">
        <v>327</v>
      </c>
      <c r="D3978" s="12">
        <v>124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40</v>
      </c>
      <c r="K3978" s="13">
        <v>0</v>
      </c>
      <c r="L3978" s="13">
        <v>0</v>
      </c>
      <c r="M3978" s="13">
        <v>65</v>
      </c>
      <c r="N3978" s="14">
        <f>D3978*$D$13</f>
        <v>161.20000000000002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326.43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40"/>
        <v>487.63</v>
      </c>
      <c r="Y3978" s="14">
        <f t="shared" si="1241"/>
        <v>0</v>
      </c>
      <c r="Z3978" s="14">
        <f t="shared" si="1242"/>
        <v>0</v>
      </c>
      <c r="AA3978" s="14">
        <f t="shared" si="1243"/>
        <v>0</v>
      </c>
      <c r="AB3978" s="14">
        <f t="shared" si="1249"/>
        <v>0</v>
      </c>
      <c r="AC3978" s="15">
        <f t="shared" si="1248"/>
        <v>487.6</v>
      </c>
      <c r="AD3978" s="48">
        <f>(ROUND(AC3978-AC3968,1)/AC3968)</f>
        <v>0.27878311041174925</v>
      </c>
      <c r="AE3978" s="113"/>
      <c r="AF3978" s="60"/>
    </row>
    <row r="3979" spans="1:32">
      <c r="A3979" s="99" t="s">
        <v>848</v>
      </c>
      <c r="B3979" s="87"/>
      <c r="C3979" s="21" t="s">
        <v>328</v>
      </c>
      <c r="D3979" s="12">
        <v>124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40</v>
      </c>
      <c r="K3979" s="13">
        <v>65</v>
      </c>
      <c r="L3979" s="13">
        <v>0</v>
      </c>
      <c r="M3979" s="13">
        <v>0</v>
      </c>
      <c r="N3979" s="14">
        <f>D3979*$D$14</f>
        <v>161.20000000000002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326.43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40"/>
        <v>487.63</v>
      </c>
      <c r="Y3979" s="14">
        <f t="shared" si="1241"/>
        <v>0</v>
      </c>
      <c r="Z3979" s="14">
        <f t="shared" si="1242"/>
        <v>0</v>
      </c>
      <c r="AA3979" s="14">
        <f t="shared" si="1243"/>
        <v>0</v>
      </c>
      <c r="AB3979" s="14">
        <f t="shared" si="1249"/>
        <v>0</v>
      </c>
      <c r="AC3979" s="15">
        <f t="shared" si="1248"/>
        <v>487.6</v>
      </c>
      <c r="AD3979" s="48">
        <f>(ROUND(AC3979-AC3968,1)/AC3968)</f>
        <v>0.27878311041174925</v>
      </c>
      <c r="AE3979" s="113"/>
      <c r="AF3979" s="60"/>
    </row>
    <row r="3980" spans="1:32">
      <c r="A3980" s="99"/>
      <c r="B3980" s="87"/>
      <c r="C3980" s="21" t="s">
        <v>329</v>
      </c>
      <c r="D3980" s="12">
        <v>124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40</v>
      </c>
      <c r="K3980" s="13">
        <v>0</v>
      </c>
      <c r="L3980" s="13">
        <v>65</v>
      </c>
      <c r="M3980" s="13">
        <v>0</v>
      </c>
      <c r="N3980" s="14">
        <f>D3980*$D$15</f>
        <v>161.20000000000002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326.43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40"/>
        <v>487.63</v>
      </c>
      <c r="Y3980" s="14">
        <f t="shared" si="1241"/>
        <v>0</v>
      </c>
      <c r="Z3980" s="14">
        <f t="shared" si="1242"/>
        <v>0</v>
      </c>
      <c r="AA3980" s="14">
        <f t="shared" si="1243"/>
        <v>0</v>
      </c>
      <c r="AB3980" s="14">
        <f t="shared" si="1249"/>
        <v>0</v>
      </c>
      <c r="AC3980" s="15">
        <f t="shared" si="1248"/>
        <v>487.6</v>
      </c>
      <c r="AD3980" s="48">
        <f>(ROUND(AC3980-AC3968,1)/AC3968)</f>
        <v>0.27878311041174925</v>
      </c>
      <c r="AE3980" s="113"/>
      <c r="AF3980" s="60"/>
    </row>
    <row r="3981" spans="1:32">
      <c r="A3981" s="99"/>
      <c r="B3981" s="87"/>
      <c r="C3981" s="21" t="s">
        <v>325</v>
      </c>
      <c r="D3981" s="12">
        <v>124</v>
      </c>
      <c r="E3981" s="12">
        <v>0</v>
      </c>
      <c r="F3981" s="12">
        <v>0</v>
      </c>
      <c r="G3981" s="12">
        <v>0</v>
      </c>
      <c r="H3981" s="12">
        <v>0</v>
      </c>
      <c r="I3981" s="13">
        <v>30</v>
      </c>
      <c r="J3981" s="13">
        <v>70</v>
      </c>
      <c r="K3981" s="13">
        <v>0</v>
      </c>
      <c r="L3981" s="13">
        <v>0</v>
      </c>
      <c r="M3981" s="13">
        <v>0</v>
      </c>
      <c r="N3981" s="14">
        <f>D3981*$D$16</f>
        <v>161.20000000000002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307.89200000000005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40"/>
        <v>469.0920000000001</v>
      </c>
      <c r="Y3981" s="14">
        <f t="shared" si="1241"/>
        <v>0</v>
      </c>
      <c r="Z3981" s="14">
        <f t="shared" si="1242"/>
        <v>0</v>
      </c>
      <c r="AA3981" s="14">
        <f t="shared" si="1243"/>
        <v>0</v>
      </c>
      <c r="AB3981" s="14">
        <f t="shared" si="1249"/>
        <v>0</v>
      </c>
      <c r="AC3981" s="15">
        <f t="shared" si="1248"/>
        <v>469.1</v>
      </c>
      <c r="AD3981" s="48">
        <f>(ROUND(AC3981-AC3968,1)/AC3968)</f>
        <v>0.23026488329399422</v>
      </c>
      <c r="AE3981" s="113"/>
      <c r="AF3981" s="60"/>
    </row>
    <row r="3982" spans="1:32">
      <c r="A3982" s="99"/>
      <c r="B3982" s="87"/>
      <c r="C3982" s="21" t="s">
        <v>326</v>
      </c>
      <c r="D3982" s="12">
        <v>124</v>
      </c>
      <c r="E3982" s="12">
        <v>0</v>
      </c>
      <c r="F3982" s="12">
        <v>0</v>
      </c>
      <c r="G3982" s="12">
        <v>0</v>
      </c>
      <c r="H3982" s="12">
        <v>0</v>
      </c>
      <c r="I3982" s="13">
        <v>55</v>
      </c>
      <c r="J3982" s="13">
        <v>40</v>
      </c>
      <c r="K3982" s="13">
        <v>0</v>
      </c>
      <c r="L3982" s="13">
        <v>0</v>
      </c>
      <c r="M3982" s="13">
        <v>0</v>
      </c>
      <c r="N3982" s="14">
        <f>D3982*$D$17</f>
        <v>161.20000000000002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268.39799999999997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40"/>
        <v>429.59799999999996</v>
      </c>
      <c r="Y3982" s="14">
        <f t="shared" si="1241"/>
        <v>0</v>
      </c>
      <c r="Z3982" s="14">
        <f t="shared" si="1242"/>
        <v>0</v>
      </c>
      <c r="AA3982" s="14">
        <f t="shared" si="1243"/>
        <v>0</v>
      </c>
      <c r="AB3982" s="14">
        <f t="shared" si="1249"/>
        <v>0</v>
      </c>
      <c r="AC3982" s="15">
        <f t="shared" si="1248"/>
        <v>429.6</v>
      </c>
      <c r="AD3982" s="48">
        <f>(ROUND(AC3982-AC3968,1)/AC3968)</f>
        <v>0.1266719118804091</v>
      </c>
      <c r="AE3982" s="113"/>
      <c r="AF3982" s="60"/>
    </row>
    <row r="3983" spans="1:32">
      <c r="A3983" s="106" t="s">
        <v>0</v>
      </c>
      <c r="B3983" s="88" t="s">
        <v>176</v>
      </c>
      <c r="C3983" s="50" t="s">
        <v>243</v>
      </c>
      <c r="D3983" s="11">
        <v>102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50</v>
      </c>
      <c r="K3983" s="51">
        <v>0</v>
      </c>
      <c r="L3983" s="51">
        <v>0</v>
      </c>
      <c r="M3983" s="51">
        <v>0</v>
      </c>
      <c r="N3983" s="52">
        <f>D3983*$D$3</f>
        <v>153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229.5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si="1240"/>
        <v>382.5</v>
      </c>
      <c r="Y3983" s="52">
        <f t="shared" si="1241"/>
        <v>0</v>
      </c>
      <c r="Z3983" s="52">
        <f t="shared" si="1242"/>
        <v>0</v>
      </c>
      <c r="AA3983" s="52">
        <f t="shared" si="1243"/>
        <v>0</v>
      </c>
      <c r="AB3983" s="52">
        <f t="shared" si="1249"/>
        <v>0</v>
      </c>
      <c r="AC3983" s="53">
        <f>ROUND(X3983+Y3983+Z3983+AA3983+AB3983,1)</f>
        <v>382.5</v>
      </c>
      <c r="AD3983" s="58">
        <v>0</v>
      </c>
      <c r="AE3983" s="113"/>
      <c r="AF3983" s="60"/>
    </row>
    <row r="3984" spans="1:32">
      <c r="A3984" s="99" t="s">
        <v>814</v>
      </c>
      <c r="B3984" s="89">
        <v>16</v>
      </c>
      <c r="C3984" s="21" t="s">
        <v>324</v>
      </c>
      <c r="D3984" s="12">
        <v>102</v>
      </c>
      <c r="E3984" s="12">
        <v>0</v>
      </c>
      <c r="F3984" s="12">
        <v>0</v>
      </c>
      <c r="G3984" s="12">
        <v>0</v>
      </c>
      <c r="H3984" s="12">
        <v>0</v>
      </c>
      <c r="I3984" s="13">
        <v>71</v>
      </c>
      <c r="J3984" s="13">
        <v>71</v>
      </c>
      <c r="K3984" s="13">
        <v>0</v>
      </c>
      <c r="L3984" s="13">
        <v>0</v>
      </c>
      <c r="M3984" s="13">
        <v>0</v>
      </c>
      <c r="N3984" s="14">
        <f>D3984*$D$4</f>
        <v>132.6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338.92559999999997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0"/>
        <v>471.52559999999994</v>
      </c>
      <c r="Y3984" s="14">
        <f t="shared" si="1241"/>
        <v>0</v>
      </c>
      <c r="Z3984" s="14">
        <f t="shared" si="1242"/>
        <v>0</v>
      </c>
      <c r="AA3984" s="14">
        <f t="shared" si="1243"/>
        <v>0</v>
      </c>
      <c r="AB3984" s="14">
        <f>R3984+W3984</f>
        <v>0</v>
      </c>
      <c r="AC3984" s="15">
        <f>ROUND(X3984+Y3984+Z3984+AA3984+AB3984,1)</f>
        <v>471.5</v>
      </c>
      <c r="AD3984" s="48">
        <f>(ROUND(AC3984-AC3983,1)/AC3983)</f>
        <v>0.23267973856209151</v>
      </c>
      <c r="AE3984" s="113" t="s">
        <v>813</v>
      </c>
      <c r="AF3984" s="60"/>
    </row>
    <row r="3985" spans="1:32">
      <c r="A3985" s="99" t="s">
        <v>815</v>
      </c>
      <c r="B3985" s="89">
        <v>16</v>
      </c>
      <c r="C3985" s="21" t="s">
        <v>849</v>
      </c>
      <c r="D3985" s="12">
        <v>102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50</v>
      </c>
      <c r="K3985" s="13">
        <v>0</v>
      </c>
      <c r="L3985" s="13">
        <v>0</v>
      </c>
      <c r="M3985" s="13">
        <v>0</v>
      </c>
      <c r="N3985" s="14">
        <f>D3985*$D$5</f>
        <v>142.79999999999998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214.2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0"/>
        <v>357</v>
      </c>
      <c r="Y3985" s="14">
        <f t="shared" si="1241"/>
        <v>0</v>
      </c>
      <c r="Z3985" s="14">
        <f t="shared" si="1242"/>
        <v>0</v>
      </c>
      <c r="AA3985" s="14">
        <f t="shared" si="1243"/>
        <v>0</v>
      </c>
      <c r="AB3985" s="14">
        <f>R3985+W3985</f>
        <v>0</v>
      </c>
      <c r="AC3985" s="15">
        <f t="shared" ref="AC3985:AC3997" si="1250">ROUND(X3985+Y3985+Z3985+AA3985+AB3985,1)</f>
        <v>357</v>
      </c>
      <c r="AD3985" s="48">
        <f>(ROUND(AC3985-AC3983,1)/AC3983)</f>
        <v>-6.6666666666666666E-2</v>
      </c>
      <c r="AE3985" s="113"/>
      <c r="AF3985" s="60"/>
    </row>
    <row r="3986" spans="1:32">
      <c r="A3986" s="99" t="s">
        <v>816</v>
      </c>
      <c r="B3986" s="89">
        <v>0</v>
      </c>
      <c r="C3986" s="21" t="s">
        <v>337</v>
      </c>
      <c r="D3986" s="12">
        <v>102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50</v>
      </c>
      <c r="K3986" s="13">
        <v>0</v>
      </c>
      <c r="L3986" s="13">
        <v>0</v>
      </c>
      <c r="M3986" s="13">
        <v>0</v>
      </c>
      <c r="N3986" s="14">
        <f>D3986*$D$6</f>
        <v>142.79999999999998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214.2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0"/>
        <v>357</v>
      </c>
      <c r="Y3986" s="14">
        <f t="shared" si="1241"/>
        <v>0</v>
      </c>
      <c r="Z3986" s="14">
        <f t="shared" si="1242"/>
        <v>0</v>
      </c>
      <c r="AA3986" s="14">
        <f t="shared" si="1243"/>
        <v>0</v>
      </c>
      <c r="AB3986" s="14">
        <f t="shared" ref="AB3986:AB3998" si="1251">R3986+W3986</f>
        <v>0</v>
      </c>
      <c r="AC3986" s="15">
        <f t="shared" si="1250"/>
        <v>357</v>
      </c>
      <c r="AD3986" s="48">
        <f>(ROUND(AC3986-AC3983,1)/AC3983)</f>
        <v>-6.6666666666666666E-2</v>
      </c>
      <c r="AE3986" s="113"/>
      <c r="AF3986" s="60"/>
    </row>
    <row r="3987" spans="1:32">
      <c r="A3987" s="99" t="s">
        <v>817</v>
      </c>
      <c r="B3987" s="89">
        <v>0</v>
      </c>
      <c r="C3987" s="21" t="s">
        <v>338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50</v>
      </c>
      <c r="K3987" s="13">
        <v>0</v>
      </c>
      <c r="L3987" s="13">
        <v>0</v>
      </c>
      <c r="M3987" s="13">
        <v>0</v>
      </c>
      <c r="N3987" s="14">
        <f>D3987*$D$7</f>
        <v>142.79999999999998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214.2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0"/>
        <v>357</v>
      </c>
      <c r="Y3987" s="14">
        <f t="shared" si="1241"/>
        <v>0</v>
      </c>
      <c r="Z3987" s="14">
        <f t="shared" si="1242"/>
        <v>0</v>
      </c>
      <c r="AA3987" s="14">
        <f t="shared" si="1243"/>
        <v>0</v>
      </c>
      <c r="AB3987" s="14">
        <f t="shared" si="1251"/>
        <v>0</v>
      </c>
      <c r="AC3987" s="15">
        <f t="shared" si="1250"/>
        <v>357</v>
      </c>
      <c r="AD3987" s="48">
        <f>(ROUND(AC3987-AC3983,1)/AC3983)</f>
        <v>-6.6666666666666666E-2</v>
      </c>
      <c r="AE3987" s="113"/>
      <c r="AF3987" s="60"/>
    </row>
    <row r="3988" spans="1:32">
      <c r="A3988" s="99" t="s">
        <v>666</v>
      </c>
      <c r="B3988" s="89"/>
      <c r="C3988" s="21" t="s">
        <v>339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50</v>
      </c>
      <c r="K3988" s="13">
        <v>0</v>
      </c>
      <c r="L3988" s="13">
        <v>0</v>
      </c>
      <c r="M3988" s="13">
        <v>0</v>
      </c>
      <c r="N3988" s="14">
        <f>D3988*$D$8</f>
        <v>142.79999999999998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214.2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0"/>
        <v>357</v>
      </c>
      <c r="Y3988" s="14">
        <f t="shared" si="1241"/>
        <v>0</v>
      </c>
      <c r="Z3988" s="14">
        <f t="shared" si="1242"/>
        <v>0</v>
      </c>
      <c r="AA3988" s="14">
        <f t="shared" si="1243"/>
        <v>0</v>
      </c>
      <c r="AB3988" s="14">
        <f t="shared" si="1251"/>
        <v>0</v>
      </c>
      <c r="AC3988" s="15">
        <f t="shared" si="1250"/>
        <v>357</v>
      </c>
      <c r="AD3988" s="48">
        <f>(ROUND(AC3988-AC3983,1)/AC3983)</f>
        <v>-6.6666666666666666E-2</v>
      </c>
      <c r="AE3988" s="113"/>
      <c r="AF3988" s="60"/>
    </row>
    <row r="3989" spans="1:32">
      <c r="A3989" s="99" t="s">
        <v>605</v>
      </c>
      <c r="B3989" s="89"/>
      <c r="C3989" s="21" t="s">
        <v>1</v>
      </c>
      <c r="D3989" s="12">
        <v>51</v>
      </c>
      <c r="E3989" s="12">
        <v>102</v>
      </c>
      <c r="F3989" s="12">
        <v>0</v>
      </c>
      <c r="G3989" s="12">
        <v>0</v>
      </c>
      <c r="H3989" s="12">
        <v>0</v>
      </c>
      <c r="I3989" s="13">
        <v>50</v>
      </c>
      <c r="J3989" s="13">
        <v>50</v>
      </c>
      <c r="K3989" s="13">
        <v>105</v>
      </c>
      <c r="L3989" s="13">
        <v>0</v>
      </c>
      <c r="M3989" s="13">
        <v>0</v>
      </c>
      <c r="N3989" s="14">
        <f>D3989*$D$9</f>
        <v>61.199999999999996</v>
      </c>
      <c r="O3989" s="14">
        <f>E3989*$E$9</f>
        <v>132.6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91.8</v>
      </c>
      <c r="T3989" s="14">
        <f>(O3989/100)*(K3989*$K$9)</f>
        <v>208.84499999999997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0"/>
        <v>153</v>
      </c>
      <c r="Y3989" s="14">
        <f t="shared" si="1241"/>
        <v>341.44499999999994</v>
      </c>
      <c r="Z3989" s="14">
        <f t="shared" si="1242"/>
        <v>0</v>
      </c>
      <c r="AA3989" s="14">
        <f t="shared" si="1243"/>
        <v>0</v>
      </c>
      <c r="AB3989" s="14">
        <f t="shared" si="1251"/>
        <v>0</v>
      </c>
      <c r="AC3989" s="15">
        <f t="shared" si="1250"/>
        <v>494.4</v>
      </c>
      <c r="AD3989" s="48">
        <f>(ROUND(AC3989-AC3983,1)/AC3983)</f>
        <v>0.29254901960784313</v>
      </c>
      <c r="AE3989" s="113"/>
      <c r="AF3989" s="60"/>
    </row>
    <row r="3990" spans="1:32">
      <c r="A3990" s="99" t="s">
        <v>844</v>
      </c>
      <c r="B3990" s="89"/>
      <c r="C3990" s="21" t="s">
        <v>2</v>
      </c>
      <c r="D3990" s="12">
        <v>51</v>
      </c>
      <c r="E3990" s="12">
        <v>0</v>
      </c>
      <c r="F3990" s="12">
        <v>102</v>
      </c>
      <c r="G3990" s="12">
        <v>0</v>
      </c>
      <c r="H3990" s="12">
        <v>0</v>
      </c>
      <c r="I3990" s="13">
        <v>50</v>
      </c>
      <c r="J3990" s="13">
        <v>50</v>
      </c>
      <c r="K3990" s="13">
        <v>52.5</v>
      </c>
      <c r="L3990" s="13">
        <v>52.5</v>
      </c>
      <c r="M3990" s="13">
        <v>0</v>
      </c>
      <c r="N3990" s="14">
        <f>D3990*$D$10</f>
        <v>61.199999999999996</v>
      </c>
      <c r="O3990" s="14">
        <f>E3990*$E$10</f>
        <v>0</v>
      </c>
      <c r="P3990" s="14">
        <f>F3990*$F$10</f>
        <v>132.6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91.8</v>
      </c>
      <c r="T3990" s="14">
        <f>(O3990/100)*(K3990*$J$10)</f>
        <v>0</v>
      </c>
      <c r="U3990" s="14">
        <f>(P3990/100)*(K3990*$K$10)+(P3990/100)*(L3990*$L$10)</f>
        <v>208.84499999999997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0"/>
        <v>153</v>
      </c>
      <c r="Y3990" s="14">
        <f t="shared" si="1241"/>
        <v>0</v>
      </c>
      <c r="Z3990" s="14">
        <f t="shared" si="1242"/>
        <v>341.44499999999994</v>
      </c>
      <c r="AA3990" s="14">
        <f t="shared" si="1243"/>
        <v>0</v>
      </c>
      <c r="AB3990" s="14">
        <f t="shared" si="1251"/>
        <v>0</v>
      </c>
      <c r="AC3990" s="15">
        <f t="shared" si="1250"/>
        <v>494.4</v>
      </c>
      <c r="AD3990" s="48">
        <f>(ROUND(AC3990-AC3983,1)/AC3983)</f>
        <v>0.29254901960784313</v>
      </c>
      <c r="AE3990" s="113"/>
      <c r="AF3990" s="60"/>
    </row>
    <row r="3991" spans="1:32">
      <c r="A3991" s="99" t="s">
        <v>845</v>
      </c>
      <c r="B3991" s="89"/>
      <c r="C3991" s="21" t="s">
        <v>3</v>
      </c>
      <c r="D3991" s="12">
        <v>51</v>
      </c>
      <c r="E3991" s="12">
        <v>0</v>
      </c>
      <c r="F3991" s="12">
        <v>0</v>
      </c>
      <c r="G3991" s="12">
        <v>102</v>
      </c>
      <c r="H3991" s="12">
        <v>0</v>
      </c>
      <c r="I3991" s="13">
        <v>50</v>
      </c>
      <c r="J3991" s="13">
        <v>50</v>
      </c>
      <c r="K3991" s="13">
        <v>0</v>
      </c>
      <c r="L3991" s="13">
        <v>105</v>
      </c>
      <c r="M3991" s="13">
        <v>0</v>
      </c>
      <c r="N3991" s="14">
        <f>D3991*$D$11</f>
        <v>61.199999999999996</v>
      </c>
      <c r="O3991" s="14">
        <f>E3991*$E$11</f>
        <v>0</v>
      </c>
      <c r="P3991" s="14">
        <f>F3991*$F$11</f>
        <v>0</v>
      </c>
      <c r="Q3991" s="14">
        <f>G3991*$G$11</f>
        <v>132.6</v>
      </c>
      <c r="R3991" s="14">
        <f>H3991*$H$11</f>
        <v>0</v>
      </c>
      <c r="S3991" s="14">
        <f>(N3991/100)*(I3991*$I$11)+(N3991/100)*(J3991*$J$11)</f>
        <v>91.8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208.84499999999997</v>
      </c>
      <c r="W3991" s="14">
        <f>(R3991/100)*(K3991*$K$11)+(R3991/100)*(L3991*$L$11)</f>
        <v>0</v>
      </c>
      <c r="X3991" s="14">
        <f t="shared" si="1240"/>
        <v>153</v>
      </c>
      <c r="Y3991" s="14">
        <f t="shared" si="1241"/>
        <v>0</v>
      </c>
      <c r="Z3991" s="14">
        <f t="shared" si="1242"/>
        <v>0</v>
      </c>
      <c r="AA3991" s="14">
        <f t="shared" si="1243"/>
        <v>341.44499999999994</v>
      </c>
      <c r="AB3991" s="14">
        <f t="shared" si="1251"/>
        <v>0</v>
      </c>
      <c r="AC3991" s="15">
        <f t="shared" si="1250"/>
        <v>494.4</v>
      </c>
      <c r="AD3991" s="48">
        <f>(ROUND(AC3991-AC3983,1)/AC3983)</f>
        <v>0.29254901960784313</v>
      </c>
      <c r="AE3991" s="113"/>
      <c r="AF3991" s="60"/>
    </row>
    <row r="3992" spans="1:32">
      <c r="A3992" s="99" t="s">
        <v>846</v>
      </c>
      <c r="B3992" s="89"/>
      <c r="C3992" s="21" t="s">
        <v>4</v>
      </c>
      <c r="D3992" s="12">
        <v>51</v>
      </c>
      <c r="E3992" s="12">
        <v>0</v>
      </c>
      <c r="F3992" s="12">
        <v>0</v>
      </c>
      <c r="G3992" s="12">
        <v>0</v>
      </c>
      <c r="H3992" s="12">
        <v>102</v>
      </c>
      <c r="I3992" s="13">
        <v>50</v>
      </c>
      <c r="J3992" s="13">
        <v>50</v>
      </c>
      <c r="K3992" s="13">
        <v>52.5</v>
      </c>
      <c r="L3992" s="13">
        <v>52.5</v>
      </c>
      <c r="M3992" s="13">
        <v>0</v>
      </c>
      <c r="N3992" s="14">
        <f>D3992*$D$12</f>
        <v>61.199999999999996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132.6</v>
      </c>
      <c r="S3992" s="14">
        <f>(N3992/100)*(I3992*$I$12)+(N3992/100)*(J3992*$J$12)</f>
        <v>91.8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208.84499999999997</v>
      </c>
      <c r="X3992" s="14">
        <f t="shared" si="1240"/>
        <v>153</v>
      </c>
      <c r="Y3992" s="14">
        <f t="shared" si="1241"/>
        <v>0</v>
      </c>
      <c r="Z3992" s="14">
        <f t="shared" si="1242"/>
        <v>0</v>
      </c>
      <c r="AA3992" s="14">
        <f t="shared" si="1243"/>
        <v>0</v>
      </c>
      <c r="AB3992" s="14">
        <f t="shared" si="1251"/>
        <v>341.44499999999994</v>
      </c>
      <c r="AC3992" s="15">
        <f t="shared" si="1250"/>
        <v>494.4</v>
      </c>
      <c r="AD3992" s="48">
        <f>(ROUND(AC3992-AC3983,1)/AC3983)</f>
        <v>0.29254901960784313</v>
      </c>
      <c r="AE3992" s="113"/>
      <c r="AF3992" s="60"/>
    </row>
    <row r="3993" spans="1:32">
      <c r="A3993" s="99" t="s">
        <v>847</v>
      </c>
      <c r="B3993" s="89"/>
      <c r="C3993" s="21" t="s">
        <v>327</v>
      </c>
      <c r="D3993" s="12">
        <v>102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50</v>
      </c>
      <c r="K3993" s="13">
        <v>0</v>
      </c>
      <c r="L3993" s="13">
        <v>0</v>
      </c>
      <c r="M3993" s="13">
        <v>80</v>
      </c>
      <c r="N3993" s="14">
        <f>D3993*$D$13</f>
        <v>132.6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358.02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0"/>
        <v>490.62</v>
      </c>
      <c r="Y3993" s="14">
        <f t="shared" si="1241"/>
        <v>0</v>
      </c>
      <c r="Z3993" s="14">
        <f t="shared" si="1242"/>
        <v>0</v>
      </c>
      <c r="AA3993" s="14">
        <f t="shared" si="1243"/>
        <v>0</v>
      </c>
      <c r="AB3993" s="14">
        <f t="shared" si="1251"/>
        <v>0</v>
      </c>
      <c r="AC3993" s="15">
        <f t="shared" si="1250"/>
        <v>490.6</v>
      </c>
      <c r="AD3993" s="48">
        <f>(ROUND(AC3993-AC3983,1)/AC3983)</f>
        <v>0.28261437908496728</v>
      </c>
      <c r="AE3993" s="113"/>
      <c r="AF3993" s="60"/>
    </row>
    <row r="3994" spans="1:32">
      <c r="A3994" s="99" t="s">
        <v>848</v>
      </c>
      <c r="B3994" s="89"/>
      <c r="C3994" s="21" t="s">
        <v>328</v>
      </c>
      <c r="D3994" s="12">
        <v>102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50</v>
      </c>
      <c r="K3994" s="13">
        <v>80</v>
      </c>
      <c r="L3994" s="13">
        <v>0</v>
      </c>
      <c r="M3994" s="13">
        <v>0</v>
      </c>
      <c r="N3994" s="14">
        <f>D3994*$D$14</f>
        <v>132.6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358.02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0"/>
        <v>490.62</v>
      </c>
      <c r="Y3994" s="14">
        <f t="shared" si="1241"/>
        <v>0</v>
      </c>
      <c r="Z3994" s="14">
        <f t="shared" si="1242"/>
        <v>0</v>
      </c>
      <c r="AA3994" s="14">
        <f t="shared" si="1243"/>
        <v>0</v>
      </c>
      <c r="AB3994" s="14">
        <f t="shared" si="1251"/>
        <v>0</v>
      </c>
      <c r="AC3994" s="15">
        <f t="shared" si="1250"/>
        <v>490.6</v>
      </c>
      <c r="AD3994" s="48">
        <f>(ROUND(AC3994-AC3983,1)/AC3983)</f>
        <v>0.28261437908496728</v>
      </c>
      <c r="AE3994" s="113"/>
      <c r="AF3994" s="60"/>
    </row>
    <row r="3995" spans="1:32">
      <c r="A3995" s="99"/>
      <c r="B3995" s="89"/>
      <c r="C3995" s="21" t="s">
        <v>329</v>
      </c>
      <c r="D3995" s="12">
        <v>102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50</v>
      </c>
      <c r="K3995" s="13">
        <v>0</v>
      </c>
      <c r="L3995" s="13">
        <v>80</v>
      </c>
      <c r="M3995" s="13">
        <v>0</v>
      </c>
      <c r="N3995" s="14">
        <f>D3995*$D$15</f>
        <v>132.6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358.02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0"/>
        <v>490.62</v>
      </c>
      <c r="Y3995" s="14">
        <f t="shared" si="1241"/>
        <v>0</v>
      </c>
      <c r="Z3995" s="14">
        <f t="shared" si="1242"/>
        <v>0</v>
      </c>
      <c r="AA3995" s="14">
        <f t="shared" si="1243"/>
        <v>0</v>
      </c>
      <c r="AB3995" s="14">
        <f t="shared" si="1251"/>
        <v>0</v>
      </c>
      <c r="AC3995" s="15">
        <f t="shared" si="1250"/>
        <v>490.6</v>
      </c>
      <c r="AD3995" s="48">
        <f>(ROUND(AC3995-AC3983,1)/AC3983)</f>
        <v>0.28261437908496728</v>
      </c>
      <c r="AE3995" s="113"/>
      <c r="AF3995" s="60"/>
    </row>
    <row r="3996" spans="1:32">
      <c r="A3996" s="99"/>
      <c r="B3996" s="89"/>
      <c r="C3996" s="21" t="s">
        <v>325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82</v>
      </c>
      <c r="K3996" s="13">
        <v>0</v>
      </c>
      <c r="L3996" s="13">
        <v>0</v>
      </c>
      <c r="M3996" s="13">
        <v>0</v>
      </c>
      <c r="N3996" s="14">
        <f>D3996*$D$16</f>
        <v>132.6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316.38359999999994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0"/>
        <v>448.98359999999991</v>
      </c>
      <c r="Y3996" s="14">
        <f t="shared" si="1241"/>
        <v>0</v>
      </c>
      <c r="Z3996" s="14">
        <f t="shared" si="1242"/>
        <v>0</v>
      </c>
      <c r="AA3996" s="14">
        <f t="shared" si="1243"/>
        <v>0</v>
      </c>
      <c r="AB3996" s="14">
        <f t="shared" si="1251"/>
        <v>0</v>
      </c>
      <c r="AC3996" s="15">
        <f t="shared" si="1250"/>
        <v>449</v>
      </c>
      <c r="AD3996" s="48">
        <f>(ROUND(AC3996-AC3983,1)/AC3983)</f>
        <v>0.17385620915032679</v>
      </c>
      <c r="AE3996" s="113"/>
      <c r="AF3996" s="60"/>
    </row>
    <row r="3997" spans="1:32">
      <c r="A3997" s="99"/>
      <c r="B3997" s="89"/>
      <c r="C3997" s="21" t="s">
        <v>326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82</v>
      </c>
      <c r="J3997" s="13">
        <v>50</v>
      </c>
      <c r="K3997" s="13">
        <v>0</v>
      </c>
      <c r="L3997" s="13">
        <v>0</v>
      </c>
      <c r="M3997" s="13">
        <v>0</v>
      </c>
      <c r="N3997" s="14">
        <f>D3997*$D$17</f>
        <v>132.6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316.38359999999994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0"/>
        <v>448.98359999999991</v>
      </c>
      <c r="Y3997" s="14">
        <f t="shared" si="1241"/>
        <v>0</v>
      </c>
      <c r="Z3997" s="14">
        <f t="shared" si="1242"/>
        <v>0</v>
      </c>
      <c r="AA3997" s="14">
        <f t="shared" si="1243"/>
        <v>0</v>
      </c>
      <c r="AB3997" s="14">
        <f t="shared" si="1251"/>
        <v>0</v>
      </c>
      <c r="AC3997" s="15">
        <f t="shared" si="1250"/>
        <v>449</v>
      </c>
      <c r="AD3997" s="48">
        <f>(ROUND(AC3997-AC3983,1)/AC3983)</f>
        <v>0.17385620915032679</v>
      </c>
      <c r="AE3997" s="113"/>
      <c r="AF3997" s="60"/>
    </row>
    <row r="3998" spans="1:32">
      <c r="A3998" s="106" t="s">
        <v>0</v>
      </c>
      <c r="B3998" s="86" t="s">
        <v>178</v>
      </c>
      <c r="C3998" s="50" t="s">
        <v>243</v>
      </c>
      <c r="D3998" s="11">
        <v>134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10</v>
      </c>
      <c r="K3998" s="51">
        <v>0</v>
      </c>
      <c r="L3998" s="51">
        <v>0</v>
      </c>
      <c r="M3998" s="51">
        <v>0</v>
      </c>
      <c r="N3998" s="52">
        <f>D3998*$D$3</f>
        <v>201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180.89999999999998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ref="X3998:X4088" si="1252">N3998+S3998</f>
        <v>381.9</v>
      </c>
      <c r="Y3998" s="52">
        <f t="shared" ref="Y3998:Y4088" si="1253">O3998+T3998</f>
        <v>0</v>
      </c>
      <c r="Z3998" s="52">
        <f t="shared" ref="Z3998:Z4088" si="1254">P3998+U3998</f>
        <v>0</v>
      </c>
      <c r="AA3998" s="52">
        <f t="shared" ref="AA3998:AA4088" si="1255">Q3998+V3998</f>
        <v>0</v>
      </c>
      <c r="AB3998" s="52">
        <f t="shared" si="1251"/>
        <v>0</v>
      </c>
      <c r="AC3998" s="53">
        <f>ROUND(X3998+Y3998+Z3998+AA3998+AB3998,1)</f>
        <v>381.9</v>
      </c>
      <c r="AD3998" s="58">
        <v>0</v>
      </c>
      <c r="AE3998" s="113"/>
      <c r="AF3998" s="60"/>
    </row>
    <row r="3999" spans="1:32">
      <c r="A3999" s="99" t="s">
        <v>814</v>
      </c>
      <c r="B3999" s="87">
        <v>28</v>
      </c>
      <c r="C3999" s="21" t="s">
        <v>324</v>
      </c>
      <c r="D3999" s="12">
        <v>134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24</v>
      </c>
      <c r="K3999" s="13">
        <v>0</v>
      </c>
      <c r="L3999" s="13">
        <v>0</v>
      </c>
      <c r="M3999" s="13">
        <v>0</v>
      </c>
      <c r="N3999" s="14">
        <f>D3999*$D$4</f>
        <v>174.20000000000002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275.93280000000004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2"/>
        <v>450.13280000000009</v>
      </c>
      <c r="Y3999" s="14">
        <f t="shared" si="1253"/>
        <v>0</v>
      </c>
      <c r="Z3999" s="14">
        <f t="shared" si="1254"/>
        <v>0</v>
      </c>
      <c r="AA3999" s="14">
        <f t="shared" si="1255"/>
        <v>0</v>
      </c>
      <c r="AB3999" s="14">
        <f t="shared" ref="AB3999:AB4015" si="1256">R3999+W3999</f>
        <v>0</v>
      </c>
      <c r="AC3999" s="15">
        <f>ROUND(X3999+Y3999+Z3999+AA3999+AB3999,1)</f>
        <v>450.1</v>
      </c>
      <c r="AD3999" s="48">
        <f>(ROUND(AC3999-AC3998,1)/AC3998)</f>
        <v>0.17858078030898142</v>
      </c>
      <c r="AE3999" s="113" t="s">
        <v>813</v>
      </c>
      <c r="AF3999" s="60"/>
    </row>
    <row r="4000" spans="1:32">
      <c r="A4000" s="99" t="s">
        <v>815</v>
      </c>
      <c r="B4000" s="87">
        <v>10</v>
      </c>
      <c r="C4000" s="21" t="s">
        <v>849</v>
      </c>
      <c r="D4000" s="12">
        <v>134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D4000*$D$5</f>
        <v>187.6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168.83999999999997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2"/>
        <v>356.43999999999994</v>
      </c>
      <c r="Y4000" s="14">
        <f t="shared" si="1253"/>
        <v>0</v>
      </c>
      <c r="Z4000" s="14">
        <f t="shared" si="1254"/>
        <v>0</v>
      </c>
      <c r="AA4000" s="14">
        <f t="shared" si="1255"/>
        <v>0</v>
      </c>
      <c r="AB4000" s="14">
        <f t="shared" si="1256"/>
        <v>0</v>
      </c>
      <c r="AC4000" s="15">
        <f t="shared" ref="AC4000:AC4028" si="1257">ROUND(X4000+Y4000+Z4000+AA4000+AB4000,1)</f>
        <v>356.4</v>
      </c>
      <c r="AD4000" s="48">
        <f>(ROUND(AC4000-AC3998,1)/AC3998)</f>
        <v>-6.6771406127258445E-2</v>
      </c>
      <c r="AE4000" s="113"/>
      <c r="AF4000" s="60"/>
    </row>
    <row r="4001" spans="1:32">
      <c r="A4001" s="99" t="s">
        <v>816</v>
      </c>
      <c r="B4001" s="87">
        <v>0</v>
      </c>
      <c r="C4001" s="21" t="s">
        <v>337</v>
      </c>
      <c r="D4001" s="12">
        <v>134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10</v>
      </c>
      <c r="K4001" s="13">
        <v>0</v>
      </c>
      <c r="L4001" s="13">
        <v>0</v>
      </c>
      <c r="M4001" s="13">
        <v>0</v>
      </c>
      <c r="N4001" s="14">
        <f>D4001*$D$6</f>
        <v>187.6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168.83999999999997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2"/>
        <v>356.43999999999994</v>
      </c>
      <c r="Y4001" s="14">
        <f t="shared" si="1253"/>
        <v>0</v>
      </c>
      <c r="Z4001" s="14">
        <f t="shared" si="1254"/>
        <v>0</v>
      </c>
      <c r="AA4001" s="14">
        <f t="shared" si="1255"/>
        <v>0</v>
      </c>
      <c r="AB4001" s="14">
        <f t="shared" si="1256"/>
        <v>0</v>
      </c>
      <c r="AC4001" s="15">
        <f t="shared" si="1257"/>
        <v>356.4</v>
      </c>
      <c r="AD4001" s="48">
        <f>(ROUND(AC4001-AC3998,1)/AC3998)</f>
        <v>-6.6771406127258445E-2</v>
      </c>
      <c r="AE4001" s="113"/>
      <c r="AF4001" s="60"/>
    </row>
    <row r="4002" spans="1:32">
      <c r="A4002" s="99" t="s">
        <v>817</v>
      </c>
      <c r="B4002" s="87">
        <v>0</v>
      </c>
      <c r="C4002" s="21" t="s">
        <v>338</v>
      </c>
      <c r="D4002" s="12">
        <v>134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10</v>
      </c>
      <c r="K4002" s="13">
        <v>0</v>
      </c>
      <c r="L4002" s="13">
        <v>0</v>
      </c>
      <c r="M4002" s="13">
        <v>0</v>
      </c>
      <c r="N4002" s="14">
        <f>D4002*$D$7</f>
        <v>187.6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168.83999999999997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2"/>
        <v>356.43999999999994</v>
      </c>
      <c r="Y4002" s="14">
        <f t="shared" si="1253"/>
        <v>0</v>
      </c>
      <c r="Z4002" s="14">
        <f t="shared" si="1254"/>
        <v>0</v>
      </c>
      <c r="AA4002" s="14">
        <f t="shared" si="1255"/>
        <v>0</v>
      </c>
      <c r="AB4002" s="14">
        <f t="shared" si="1256"/>
        <v>0</v>
      </c>
      <c r="AC4002" s="15">
        <f t="shared" si="1257"/>
        <v>356.4</v>
      </c>
      <c r="AD4002" s="48">
        <f>(ROUND(AC4002-AC3998,1)/AC3998)</f>
        <v>-6.6771406127258445E-2</v>
      </c>
      <c r="AE4002" s="113"/>
      <c r="AF4002" s="60"/>
    </row>
    <row r="4003" spans="1:32">
      <c r="A4003" s="99" t="s">
        <v>666</v>
      </c>
      <c r="B4003" s="87"/>
      <c r="C4003" s="21" t="s">
        <v>339</v>
      </c>
      <c r="D4003" s="12">
        <v>134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D4003*$D$8</f>
        <v>187.6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168.83999999999997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2"/>
        <v>356.43999999999994</v>
      </c>
      <c r="Y4003" s="14">
        <f t="shared" si="1253"/>
        <v>0</v>
      </c>
      <c r="Z4003" s="14">
        <f t="shared" si="1254"/>
        <v>0</v>
      </c>
      <c r="AA4003" s="14">
        <f t="shared" si="1255"/>
        <v>0</v>
      </c>
      <c r="AB4003" s="14">
        <f t="shared" si="1256"/>
        <v>0</v>
      </c>
      <c r="AC4003" s="15">
        <f t="shared" si="1257"/>
        <v>356.4</v>
      </c>
      <c r="AD4003" s="48">
        <f>(ROUND(AC4003-AC3998,1)/AC3998)</f>
        <v>-6.6771406127258445E-2</v>
      </c>
      <c r="AE4003" s="113"/>
      <c r="AF4003" s="60"/>
    </row>
    <row r="4004" spans="1:32">
      <c r="A4004" s="99" t="s">
        <v>605</v>
      </c>
      <c r="B4004" s="87"/>
      <c r="C4004" s="21" t="s">
        <v>1</v>
      </c>
      <c r="D4004" s="12">
        <v>67</v>
      </c>
      <c r="E4004" s="12">
        <v>134</v>
      </c>
      <c r="F4004" s="12">
        <v>0</v>
      </c>
      <c r="G4004" s="12">
        <v>0</v>
      </c>
      <c r="H4004" s="12">
        <v>0</v>
      </c>
      <c r="I4004" s="13">
        <v>50</v>
      </c>
      <c r="J4004" s="13">
        <v>10</v>
      </c>
      <c r="K4004" s="13">
        <v>65</v>
      </c>
      <c r="L4004" s="13">
        <v>0</v>
      </c>
      <c r="M4004" s="13">
        <v>0</v>
      </c>
      <c r="N4004" s="14">
        <f>D4004*$D$9</f>
        <v>80.399999999999991</v>
      </c>
      <c r="O4004" s="14">
        <f>E4004*$E$9</f>
        <v>174.20000000000002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72.36</v>
      </c>
      <c r="T4004" s="14">
        <f>(O4004/100)*(K4004*$K$9)</f>
        <v>169.84500000000003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2"/>
        <v>152.76</v>
      </c>
      <c r="Y4004" s="14">
        <f t="shared" si="1253"/>
        <v>344.04500000000007</v>
      </c>
      <c r="Z4004" s="14">
        <f t="shared" si="1254"/>
        <v>0</v>
      </c>
      <c r="AA4004" s="14">
        <f t="shared" si="1255"/>
        <v>0</v>
      </c>
      <c r="AB4004" s="14">
        <f t="shared" si="1256"/>
        <v>0</v>
      </c>
      <c r="AC4004" s="15">
        <f t="shared" si="1257"/>
        <v>496.8</v>
      </c>
      <c r="AD4004" s="48">
        <f>(ROUND(AC4004-AC3998,1)/AC3998)</f>
        <v>0.30086410054988222</v>
      </c>
      <c r="AE4004" s="113"/>
      <c r="AF4004" s="60"/>
    </row>
    <row r="4005" spans="1:32">
      <c r="A4005" s="99" t="s">
        <v>844</v>
      </c>
      <c r="B4005" s="87"/>
      <c r="C4005" s="21" t="s">
        <v>2</v>
      </c>
      <c r="D4005" s="12">
        <v>67</v>
      </c>
      <c r="E4005" s="12">
        <v>0</v>
      </c>
      <c r="F4005" s="12">
        <v>134</v>
      </c>
      <c r="G4005" s="12">
        <v>0</v>
      </c>
      <c r="H4005" s="12">
        <v>0</v>
      </c>
      <c r="I4005" s="13">
        <v>50</v>
      </c>
      <c r="J4005" s="13">
        <v>10</v>
      </c>
      <c r="K4005" s="13">
        <v>32.5</v>
      </c>
      <c r="L4005" s="13">
        <v>32.5</v>
      </c>
      <c r="M4005" s="13">
        <v>0</v>
      </c>
      <c r="N4005" s="14">
        <f>D4005*$D$10</f>
        <v>80.399999999999991</v>
      </c>
      <c r="O4005" s="14">
        <f>E4005*$E$10</f>
        <v>0</v>
      </c>
      <c r="P4005" s="14">
        <f>F4005*$F$10</f>
        <v>174.20000000000002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72.36</v>
      </c>
      <c r="T4005" s="14">
        <f>(O4005/100)*(K4005*$J$10)</f>
        <v>0</v>
      </c>
      <c r="U4005" s="14">
        <f>(P4005/100)*(K4005*$K$10)+(P4005/100)*(L4005*$L$10)</f>
        <v>169.84500000000003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2"/>
        <v>152.76</v>
      </c>
      <c r="Y4005" s="14">
        <f t="shared" si="1253"/>
        <v>0</v>
      </c>
      <c r="Z4005" s="14">
        <f t="shared" si="1254"/>
        <v>344.04500000000007</v>
      </c>
      <c r="AA4005" s="14">
        <f t="shared" si="1255"/>
        <v>0</v>
      </c>
      <c r="AB4005" s="14">
        <f t="shared" si="1256"/>
        <v>0</v>
      </c>
      <c r="AC4005" s="15">
        <f t="shared" si="1257"/>
        <v>496.8</v>
      </c>
      <c r="AD4005" s="48">
        <f>(ROUND(AC4005-AC3998,1)/AC3998)</f>
        <v>0.30086410054988222</v>
      </c>
      <c r="AE4005" s="113"/>
      <c r="AF4005" s="60"/>
    </row>
    <row r="4006" spans="1:32">
      <c r="A4006" s="99" t="s">
        <v>845</v>
      </c>
      <c r="B4006" s="87"/>
      <c r="C4006" s="21" t="s">
        <v>3</v>
      </c>
      <c r="D4006" s="12">
        <v>67</v>
      </c>
      <c r="E4006" s="12">
        <v>0</v>
      </c>
      <c r="F4006" s="12">
        <v>0</v>
      </c>
      <c r="G4006" s="12">
        <v>134</v>
      </c>
      <c r="H4006" s="12">
        <v>0</v>
      </c>
      <c r="I4006" s="13">
        <v>50</v>
      </c>
      <c r="J4006" s="13">
        <v>10</v>
      </c>
      <c r="K4006" s="13">
        <v>0</v>
      </c>
      <c r="L4006" s="13">
        <v>65</v>
      </c>
      <c r="M4006" s="13">
        <v>0</v>
      </c>
      <c r="N4006" s="14">
        <f>D4006*$D$11</f>
        <v>80.399999999999991</v>
      </c>
      <c r="O4006" s="14">
        <f>E4006*$E$11</f>
        <v>0</v>
      </c>
      <c r="P4006" s="14">
        <f>F4006*$F$11</f>
        <v>0</v>
      </c>
      <c r="Q4006" s="14">
        <f>G4006*$G$11</f>
        <v>174.20000000000002</v>
      </c>
      <c r="R4006" s="14">
        <f>H4006*$H$11</f>
        <v>0</v>
      </c>
      <c r="S4006" s="14">
        <f>(N4006/100)*(I4006*$I$11)+(N4006/100)*(J4006*$J$11)</f>
        <v>72.36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169.84500000000003</v>
      </c>
      <c r="W4006" s="14">
        <f>(R4006/100)*(K4006*$K$11)+(R4006/100)*(L4006*$L$11)</f>
        <v>0</v>
      </c>
      <c r="X4006" s="14">
        <f t="shared" si="1252"/>
        <v>152.76</v>
      </c>
      <c r="Y4006" s="14">
        <f t="shared" si="1253"/>
        <v>0</v>
      </c>
      <c r="Z4006" s="14">
        <f t="shared" si="1254"/>
        <v>0</v>
      </c>
      <c r="AA4006" s="14">
        <f t="shared" si="1255"/>
        <v>344.04500000000007</v>
      </c>
      <c r="AB4006" s="14">
        <f t="shared" si="1256"/>
        <v>0</v>
      </c>
      <c r="AC4006" s="15">
        <f t="shared" si="1257"/>
        <v>496.8</v>
      </c>
      <c r="AD4006" s="48">
        <f>(ROUND(AC4006-AC3998,1)/AC3998)</f>
        <v>0.30086410054988222</v>
      </c>
      <c r="AE4006" s="113"/>
      <c r="AF4006" s="60"/>
    </row>
    <row r="4007" spans="1:32">
      <c r="A4007" s="99" t="s">
        <v>846</v>
      </c>
      <c r="B4007" s="87"/>
      <c r="C4007" s="21" t="s">
        <v>4</v>
      </c>
      <c r="D4007" s="12">
        <v>67</v>
      </c>
      <c r="E4007" s="12">
        <v>0</v>
      </c>
      <c r="F4007" s="12">
        <v>0</v>
      </c>
      <c r="G4007" s="12">
        <v>0</v>
      </c>
      <c r="H4007" s="12">
        <v>134</v>
      </c>
      <c r="I4007" s="13">
        <v>50</v>
      </c>
      <c r="J4007" s="13">
        <v>10</v>
      </c>
      <c r="K4007" s="13">
        <v>32.5</v>
      </c>
      <c r="L4007" s="13">
        <v>32.5</v>
      </c>
      <c r="M4007" s="13">
        <v>0</v>
      </c>
      <c r="N4007" s="14">
        <f>D4007*$D$12</f>
        <v>80.399999999999991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174.20000000000002</v>
      </c>
      <c r="S4007" s="14">
        <f>(N4007/100)*(I4007*$I$12)+(N4007/100)*(J4007*$J$12)</f>
        <v>72.36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169.84500000000003</v>
      </c>
      <c r="X4007" s="14">
        <f t="shared" si="1252"/>
        <v>152.76</v>
      </c>
      <c r="Y4007" s="14">
        <f t="shared" si="1253"/>
        <v>0</v>
      </c>
      <c r="Z4007" s="14">
        <f t="shared" si="1254"/>
        <v>0</v>
      </c>
      <c r="AA4007" s="14">
        <f t="shared" si="1255"/>
        <v>0</v>
      </c>
      <c r="AB4007" s="14">
        <f t="shared" si="1256"/>
        <v>344.04500000000007</v>
      </c>
      <c r="AC4007" s="15">
        <f t="shared" si="1257"/>
        <v>496.8</v>
      </c>
      <c r="AD4007" s="48">
        <f>(ROUND(AC4007-AC3998,1)/AC3998)</f>
        <v>0.30086410054988222</v>
      </c>
      <c r="AE4007" s="113"/>
      <c r="AF4007" s="60"/>
    </row>
    <row r="4008" spans="1:32">
      <c r="A4008" s="99" t="s">
        <v>847</v>
      </c>
      <c r="B4008" s="87"/>
      <c r="C4008" s="21" t="s">
        <v>327</v>
      </c>
      <c r="D4008" s="12">
        <v>134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10</v>
      </c>
      <c r="K4008" s="13">
        <v>0</v>
      </c>
      <c r="L4008" s="13">
        <v>0</v>
      </c>
      <c r="M4008" s="13">
        <v>60</v>
      </c>
      <c r="N4008" s="14">
        <f>D4008*$D$13</f>
        <v>174.20000000000002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313.56000000000006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2"/>
        <v>487.7600000000001</v>
      </c>
      <c r="Y4008" s="14">
        <f t="shared" si="1253"/>
        <v>0</v>
      </c>
      <c r="Z4008" s="14">
        <f t="shared" si="1254"/>
        <v>0</v>
      </c>
      <c r="AA4008" s="14">
        <f t="shared" si="1255"/>
        <v>0</v>
      </c>
      <c r="AB4008" s="14">
        <f t="shared" si="1256"/>
        <v>0</v>
      </c>
      <c r="AC4008" s="15">
        <f t="shared" si="1257"/>
        <v>487.8</v>
      </c>
      <c r="AD4008" s="48">
        <f>(ROUND(AC4008-AC3998,1)/AC3998)</f>
        <v>0.27729772191673219</v>
      </c>
      <c r="AE4008" s="113"/>
      <c r="AF4008" s="60"/>
    </row>
    <row r="4009" spans="1:32">
      <c r="A4009" s="99" t="s">
        <v>848</v>
      </c>
      <c r="B4009" s="87"/>
      <c r="C4009" s="21" t="s">
        <v>328</v>
      </c>
      <c r="D4009" s="12">
        <v>134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10</v>
      </c>
      <c r="K4009" s="13">
        <v>60</v>
      </c>
      <c r="L4009" s="13">
        <v>0</v>
      </c>
      <c r="M4009" s="13">
        <v>0</v>
      </c>
      <c r="N4009" s="14">
        <f>D4009*$D$14</f>
        <v>174.20000000000002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313.56000000000006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2"/>
        <v>487.7600000000001</v>
      </c>
      <c r="Y4009" s="14">
        <f t="shared" si="1253"/>
        <v>0</v>
      </c>
      <c r="Z4009" s="14">
        <f t="shared" si="1254"/>
        <v>0</v>
      </c>
      <c r="AA4009" s="14">
        <f t="shared" si="1255"/>
        <v>0</v>
      </c>
      <c r="AB4009" s="14">
        <f t="shared" si="1256"/>
        <v>0</v>
      </c>
      <c r="AC4009" s="15">
        <f t="shared" si="1257"/>
        <v>487.8</v>
      </c>
      <c r="AD4009" s="48">
        <f>(ROUND(AC4009-AC3998,1)/AC3998)</f>
        <v>0.27729772191673219</v>
      </c>
      <c r="AE4009" s="113"/>
      <c r="AF4009" s="60"/>
    </row>
    <row r="4010" spans="1:32">
      <c r="A4010" s="99"/>
      <c r="B4010" s="87"/>
      <c r="C4010" s="21" t="s">
        <v>329</v>
      </c>
      <c r="D4010" s="12">
        <v>134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10</v>
      </c>
      <c r="K4010" s="13">
        <v>0</v>
      </c>
      <c r="L4010" s="13">
        <v>60</v>
      </c>
      <c r="M4010" s="13">
        <v>0</v>
      </c>
      <c r="N4010" s="14">
        <f>D4010*$D$15</f>
        <v>174.20000000000002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313.56000000000006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2"/>
        <v>487.7600000000001</v>
      </c>
      <c r="Y4010" s="14">
        <f t="shared" si="1253"/>
        <v>0</v>
      </c>
      <c r="Z4010" s="14">
        <f t="shared" si="1254"/>
        <v>0</v>
      </c>
      <c r="AA4010" s="14">
        <f t="shared" si="1255"/>
        <v>0</v>
      </c>
      <c r="AB4010" s="14">
        <f t="shared" si="1256"/>
        <v>0</v>
      </c>
      <c r="AC4010" s="15">
        <f t="shared" si="1257"/>
        <v>487.8</v>
      </c>
      <c r="AD4010" s="48">
        <f>(ROUND(AC4010-AC3998,1)/AC3998)</f>
        <v>0.27729772191673219</v>
      </c>
      <c r="AE4010" s="113"/>
      <c r="AF4010" s="60"/>
    </row>
    <row r="4011" spans="1:32">
      <c r="A4011" s="99"/>
      <c r="B4011" s="87"/>
      <c r="C4011" s="21" t="s">
        <v>325</v>
      </c>
      <c r="D4011" s="12">
        <v>134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42</v>
      </c>
      <c r="K4011" s="13">
        <v>0</v>
      </c>
      <c r="L4011" s="13">
        <v>0</v>
      </c>
      <c r="M4011" s="13">
        <v>0</v>
      </c>
      <c r="N4011" s="14">
        <f>D4011*$D$16</f>
        <v>174.20000000000002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255.37720000000002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2"/>
        <v>429.57720000000006</v>
      </c>
      <c r="Y4011" s="14">
        <f t="shared" si="1253"/>
        <v>0</v>
      </c>
      <c r="Z4011" s="14">
        <f t="shared" si="1254"/>
        <v>0</v>
      </c>
      <c r="AA4011" s="14">
        <f t="shared" si="1255"/>
        <v>0</v>
      </c>
      <c r="AB4011" s="14">
        <f t="shared" si="1256"/>
        <v>0</v>
      </c>
      <c r="AC4011" s="15">
        <f t="shared" si="1257"/>
        <v>429.6</v>
      </c>
      <c r="AD4011" s="48">
        <f>(ROUND(AC4011-AC3998,1)/AC3998)</f>
        <v>0.12490180675569522</v>
      </c>
      <c r="AE4011" s="113"/>
      <c r="AF4011" s="60"/>
    </row>
    <row r="4012" spans="1:32">
      <c r="A4012" s="99"/>
      <c r="B4012" s="87"/>
      <c r="C4012" s="21" t="s">
        <v>326</v>
      </c>
      <c r="D4012" s="12">
        <v>134</v>
      </c>
      <c r="E4012" s="12">
        <v>0</v>
      </c>
      <c r="F4012" s="12">
        <v>0</v>
      </c>
      <c r="G4012" s="12">
        <v>0</v>
      </c>
      <c r="H4012" s="12">
        <v>0</v>
      </c>
      <c r="I4012" s="13">
        <v>69</v>
      </c>
      <c r="J4012" s="13">
        <v>10</v>
      </c>
      <c r="K4012" s="13">
        <v>0</v>
      </c>
      <c r="L4012" s="13">
        <v>0</v>
      </c>
      <c r="M4012" s="13">
        <v>0</v>
      </c>
      <c r="N4012" s="14">
        <f>D4012*$D$17</f>
        <v>174.20000000000002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293.87540000000001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2"/>
        <v>468.07540000000006</v>
      </c>
      <c r="Y4012" s="14">
        <f t="shared" si="1253"/>
        <v>0</v>
      </c>
      <c r="Z4012" s="14">
        <f t="shared" si="1254"/>
        <v>0</v>
      </c>
      <c r="AA4012" s="14">
        <f t="shared" si="1255"/>
        <v>0</v>
      </c>
      <c r="AB4012" s="14">
        <f t="shared" si="1256"/>
        <v>0</v>
      </c>
      <c r="AC4012" s="15">
        <f t="shared" si="1257"/>
        <v>468.1</v>
      </c>
      <c r="AD4012" s="48">
        <f>(ROUND(AC4012-AC3998,1)/AC3998)</f>
        <v>0.22571353757528151</v>
      </c>
      <c r="AE4012" s="113"/>
      <c r="AF4012" s="60"/>
    </row>
    <row r="4013" spans="1:32">
      <c r="A4013" s="106" t="s">
        <v>0</v>
      </c>
      <c r="B4013" s="88" t="s">
        <v>311</v>
      </c>
      <c r="C4013" s="50" t="s">
        <v>243</v>
      </c>
      <c r="D4013" s="11">
        <v>118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50</v>
      </c>
      <c r="K4013" s="51">
        <v>0</v>
      </c>
      <c r="L4013" s="51">
        <v>0</v>
      </c>
      <c r="M4013" s="51">
        <v>0</v>
      </c>
      <c r="N4013" s="52">
        <f>D4013*$D$3</f>
        <v>177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212.4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2"/>
        <v>389.4</v>
      </c>
      <c r="Y4013" s="52">
        <f t="shared" si="1253"/>
        <v>0</v>
      </c>
      <c r="Z4013" s="52">
        <f t="shared" si="1254"/>
        <v>0</v>
      </c>
      <c r="AA4013" s="52">
        <f t="shared" si="1255"/>
        <v>0</v>
      </c>
      <c r="AB4013" s="52">
        <f t="shared" si="1256"/>
        <v>0</v>
      </c>
      <c r="AC4013" s="53">
        <f>ROUND(X4013+Y4013+Z4013+AA4013+AB4013,1)</f>
        <v>389.4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9">
        <v>10</v>
      </c>
      <c r="C4014" s="21" t="s">
        <v>324</v>
      </c>
      <c r="D4014" s="12">
        <v>118</v>
      </c>
      <c r="E4014" s="12">
        <v>0</v>
      </c>
      <c r="F4014" s="12">
        <v>0</v>
      </c>
      <c r="G4014" s="12">
        <v>0</v>
      </c>
      <c r="H4014" s="12">
        <v>0</v>
      </c>
      <c r="I4014" s="13">
        <v>45</v>
      </c>
      <c r="J4014" s="13">
        <v>65</v>
      </c>
      <c r="K4014" s="13">
        <v>0</v>
      </c>
      <c r="L4014" s="13">
        <v>0</v>
      </c>
      <c r="M4014" s="13">
        <v>0</v>
      </c>
      <c r="N4014" s="14">
        <f>D4014*$D$4</f>
        <v>153.4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303.73200000000003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2"/>
        <v>457.13200000000006</v>
      </c>
      <c r="Y4014" s="14">
        <f t="shared" si="1253"/>
        <v>0</v>
      </c>
      <c r="Z4014" s="14">
        <f t="shared" si="1254"/>
        <v>0</v>
      </c>
      <c r="AA4014" s="14">
        <f t="shared" si="1255"/>
        <v>0</v>
      </c>
      <c r="AB4014" s="14">
        <f t="shared" si="1256"/>
        <v>0</v>
      </c>
      <c r="AC4014" s="15">
        <f>ROUND(X4014+Y4014+Z4014+AA4014+AB4014,1)</f>
        <v>457.1</v>
      </c>
      <c r="AD4014" s="48">
        <f>(ROUND(AC4014-AC4013,1)/AC4013)</f>
        <v>0.17385721623009762</v>
      </c>
      <c r="AE4014" s="113"/>
      <c r="AF4014" s="60"/>
    </row>
    <row r="4015" spans="1:32">
      <c r="A4015" s="99" t="s">
        <v>815</v>
      </c>
      <c r="B4015" s="89">
        <v>18</v>
      </c>
      <c r="C4015" s="21" t="s">
        <v>849</v>
      </c>
      <c r="D4015" s="12">
        <v>118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D4015*$D$5</f>
        <v>165.2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198.23999999999998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2"/>
        <v>363.43999999999994</v>
      </c>
      <c r="Y4015" s="14">
        <f t="shared" si="1253"/>
        <v>0</v>
      </c>
      <c r="Z4015" s="14">
        <f t="shared" si="1254"/>
        <v>0</v>
      </c>
      <c r="AA4015" s="14">
        <f t="shared" si="1255"/>
        <v>0</v>
      </c>
      <c r="AB4015" s="14">
        <f t="shared" si="1256"/>
        <v>0</v>
      </c>
      <c r="AC4015" s="15">
        <f t="shared" ref="AC4015:AC4027" si="1258">ROUND(X4015+Y4015+Z4015+AA4015+AB4015,1)</f>
        <v>363.4</v>
      </c>
      <c r="AD4015" s="48">
        <f>(ROUND(AC4015-AC4013,1)/AC4013)</f>
        <v>-6.6769388803287116E-2</v>
      </c>
      <c r="AE4015" s="113"/>
      <c r="AF4015" s="60"/>
    </row>
    <row r="4016" spans="1:32">
      <c r="A4016" s="99" t="s">
        <v>816</v>
      </c>
      <c r="B4016" s="89">
        <v>0</v>
      </c>
      <c r="C4016" s="21" t="s">
        <v>337</v>
      </c>
      <c r="D4016" s="12">
        <v>118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50</v>
      </c>
      <c r="K4016" s="13">
        <v>0</v>
      </c>
      <c r="L4016" s="13">
        <v>0</v>
      </c>
      <c r="M4016" s="13">
        <v>0</v>
      </c>
      <c r="N4016" s="14">
        <f>D4016*$D$6</f>
        <v>165.2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198.23999999999998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2"/>
        <v>363.43999999999994</v>
      </c>
      <c r="Y4016" s="14">
        <f t="shared" si="1253"/>
        <v>0</v>
      </c>
      <c r="Z4016" s="14">
        <f t="shared" si="1254"/>
        <v>0</v>
      </c>
      <c r="AA4016" s="14">
        <f t="shared" si="1255"/>
        <v>0</v>
      </c>
      <c r="AB4016" s="14">
        <f t="shared" ref="AB4016:AB4027" si="1259">R4016+W4016</f>
        <v>0</v>
      </c>
      <c r="AC4016" s="15">
        <f t="shared" si="1258"/>
        <v>363.4</v>
      </c>
      <c r="AD4016" s="48">
        <f>(ROUND(AC4016-AC4013,1)/AC4013)</f>
        <v>-6.6769388803287116E-2</v>
      </c>
      <c r="AE4016" s="113"/>
      <c r="AF4016" s="60"/>
    </row>
    <row r="4017" spans="1:32">
      <c r="A4017" s="99" t="s">
        <v>817</v>
      </c>
      <c r="B4017" s="89">
        <v>0</v>
      </c>
      <c r="C4017" s="21" t="s">
        <v>338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50</v>
      </c>
      <c r="K4017" s="13">
        <v>0</v>
      </c>
      <c r="L4017" s="13">
        <v>0</v>
      </c>
      <c r="M4017" s="13">
        <v>0</v>
      </c>
      <c r="N4017" s="14">
        <f>D4017*$D$7</f>
        <v>165.2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198.23999999999998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2"/>
        <v>363.43999999999994</v>
      </c>
      <c r="Y4017" s="14">
        <f t="shared" si="1253"/>
        <v>0</v>
      </c>
      <c r="Z4017" s="14">
        <f t="shared" si="1254"/>
        <v>0</v>
      </c>
      <c r="AA4017" s="14">
        <f t="shared" si="1255"/>
        <v>0</v>
      </c>
      <c r="AB4017" s="14">
        <f t="shared" si="1259"/>
        <v>0</v>
      </c>
      <c r="AC4017" s="15">
        <f t="shared" si="1258"/>
        <v>363.4</v>
      </c>
      <c r="AD4017" s="48">
        <f>(ROUND(AC4017-AC4013,1)/AC4013)</f>
        <v>-6.6769388803287116E-2</v>
      </c>
      <c r="AE4017" s="113"/>
      <c r="AF4017" s="60"/>
    </row>
    <row r="4018" spans="1:32">
      <c r="A4018" s="99" t="s">
        <v>666</v>
      </c>
      <c r="B4018" s="89"/>
      <c r="C4018" s="21" t="s">
        <v>339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D4018*$D$8</f>
        <v>165.2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198.23999999999998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2"/>
        <v>363.43999999999994</v>
      </c>
      <c r="Y4018" s="14">
        <f t="shared" si="1253"/>
        <v>0</v>
      </c>
      <c r="Z4018" s="14">
        <f t="shared" si="1254"/>
        <v>0</v>
      </c>
      <c r="AA4018" s="14">
        <f t="shared" si="1255"/>
        <v>0</v>
      </c>
      <c r="AB4018" s="14">
        <f t="shared" si="1259"/>
        <v>0</v>
      </c>
      <c r="AC4018" s="15">
        <f t="shared" si="1258"/>
        <v>363.4</v>
      </c>
      <c r="AD4018" s="48">
        <f>(ROUND(AC4018-AC4013,1)/AC4013)</f>
        <v>-6.6769388803287116E-2</v>
      </c>
      <c r="AE4018" s="113"/>
      <c r="AF4018" s="60"/>
    </row>
    <row r="4019" spans="1:32">
      <c r="A4019" s="99" t="s">
        <v>605</v>
      </c>
      <c r="B4019" s="89"/>
      <c r="C4019" s="21" t="s">
        <v>1</v>
      </c>
      <c r="D4019" s="12">
        <v>59</v>
      </c>
      <c r="E4019" s="12">
        <v>118</v>
      </c>
      <c r="F4019" s="12">
        <v>0</v>
      </c>
      <c r="G4019" s="12">
        <v>0</v>
      </c>
      <c r="H4019" s="12">
        <v>0</v>
      </c>
      <c r="I4019" s="13">
        <v>30</v>
      </c>
      <c r="J4019" s="13">
        <v>50</v>
      </c>
      <c r="K4019" s="13">
        <v>85</v>
      </c>
      <c r="L4019" s="13">
        <v>0</v>
      </c>
      <c r="M4019" s="13">
        <v>0</v>
      </c>
      <c r="N4019" s="14">
        <f>D4019*$D$9</f>
        <v>70.8</v>
      </c>
      <c r="O4019" s="14">
        <f>E4019*$E$9</f>
        <v>153.4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84.96</v>
      </c>
      <c r="T4019" s="14">
        <f>(O4019/100)*(K4019*$K$9)</f>
        <v>195.58500000000001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2"/>
        <v>155.76</v>
      </c>
      <c r="Y4019" s="14">
        <f t="shared" si="1253"/>
        <v>348.98500000000001</v>
      </c>
      <c r="Z4019" s="14">
        <f t="shared" si="1254"/>
        <v>0</v>
      </c>
      <c r="AA4019" s="14">
        <f t="shared" si="1255"/>
        <v>0</v>
      </c>
      <c r="AB4019" s="14">
        <f t="shared" si="1259"/>
        <v>0</v>
      </c>
      <c r="AC4019" s="15">
        <f t="shared" si="1258"/>
        <v>504.7</v>
      </c>
      <c r="AD4019" s="48">
        <f>(ROUND(AC4019-AC4013,1)/AC4013)</f>
        <v>0.29609655880842323</v>
      </c>
      <c r="AE4019" s="113"/>
      <c r="AF4019" s="60"/>
    </row>
    <row r="4020" spans="1:32">
      <c r="A4020" s="99" t="s">
        <v>844</v>
      </c>
      <c r="B4020" s="89"/>
      <c r="C4020" s="21" t="s">
        <v>2</v>
      </c>
      <c r="D4020" s="12">
        <v>59</v>
      </c>
      <c r="E4020" s="12">
        <v>0</v>
      </c>
      <c r="F4020" s="12">
        <v>118</v>
      </c>
      <c r="G4020" s="12">
        <v>0</v>
      </c>
      <c r="H4020" s="12">
        <v>0</v>
      </c>
      <c r="I4020" s="13">
        <v>30</v>
      </c>
      <c r="J4020" s="13">
        <v>50</v>
      </c>
      <c r="K4020" s="13">
        <v>42.5</v>
      </c>
      <c r="L4020" s="13">
        <v>42.5</v>
      </c>
      <c r="M4020" s="13">
        <v>0</v>
      </c>
      <c r="N4020" s="14">
        <f>D4020*$D$10</f>
        <v>70.8</v>
      </c>
      <c r="O4020" s="14">
        <f>E4020*$E$10</f>
        <v>0</v>
      </c>
      <c r="P4020" s="14">
        <f>F4020*$F$10</f>
        <v>153.4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84.96</v>
      </c>
      <c r="T4020" s="14">
        <f>(O4020/100)*(K4020*$J$10)</f>
        <v>0</v>
      </c>
      <c r="U4020" s="14">
        <f>(P4020/100)*(K4020*$K$10)+(P4020/100)*(L4020*$L$10)</f>
        <v>195.58500000000001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2"/>
        <v>155.76</v>
      </c>
      <c r="Y4020" s="14">
        <f t="shared" si="1253"/>
        <v>0</v>
      </c>
      <c r="Z4020" s="14">
        <f t="shared" si="1254"/>
        <v>348.98500000000001</v>
      </c>
      <c r="AA4020" s="14">
        <f t="shared" si="1255"/>
        <v>0</v>
      </c>
      <c r="AB4020" s="14">
        <f t="shared" si="1259"/>
        <v>0</v>
      </c>
      <c r="AC4020" s="15">
        <f t="shared" si="1258"/>
        <v>504.7</v>
      </c>
      <c r="AD4020" s="48">
        <f>(ROUND(AC4020-AC4013,1)/AC4013)</f>
        <v>0.29609655880842323</v>
      </c>
      <c r="AE4020" s="113"/>
      <c r="AF4020" s="60"/>
    </row>
    <row r="4021" spans="1:32">
      <c r="A4021" s="99" t="s">
        <v>845</v>
      </c>
      <c r="B4021" s="89"/>
      <c r="C4021" s="21" t="s">
        <v>3</v>
      </c>
      <c r="D4021" s="12">
        <v>59</v>
      </c>
      <c r="E4021" s="12">
        <v>0</v>
      </c>
      <c r="F4021" s="12">
        <v>0</v>
      </c>
      <c r="G4021" s="12">
        <v>118</v>
      </c>
      <c r="H4021" s="12">
        <v>0</v>
      </c>
      <c r="I4021" s="13">
        <v>30</v>
      </c>
      <c r="J4021" s="13">
        <v>50</v>
      </c>
      <c r="K4021" s="13">
        <v>0</v>
      </c>
      <c r="L4021" s="13">
        <v>85</v>
      </c>
      <c r="M4021" s="13">
        <v>0</v>
      </c>
      <c r="N4021" s="14">
        <f>D4021*$D$11</f>
        <v>70.8</v>
      </c>
      <c r="O4021" s="14">
        <f>E4021*$E$11</f>
        <v>0</v>
      </c>
      <c r="P4021" s="14">
        <f>F4021*$F$11</f>
        <v>0</v>
      </c>
      <c r="Q4021" s="14">
        <f>G4021*$G$11</f>
        <v>153.4</v>
      </c>
      <c r="R4021" s="14">
        <f>H4021*$H$11</f>
        <v>0</v>
      </c>
      <c r="S4021" s="14">
        <f>(N4021/100)*(I4021*$I$11)+(N4021/100)*(J4021*$J$11)</f>
        <v>84.96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195.58500000000001</v>
      </c>
      <c r="W4021" s="14">
        <f>(R4021/100)*(K4021*$K$11)+(R4021/100)*(L4021*$L$11)</f>
        <v>0</v>
      </c>
      <c r="X4021" s="14">
        <f t="shared" si="1252"/>
        <v>155.76</v>
      </c>
      <c r="Y4021" s="14">
        <f t="shared" si="1253"/>
        <v>0</v>
      </c>
      <c r="Z4021" s="14">
        <f t="shared" si="1254"/>
        <v>0</v>
      </c>
      <c r="AA4021" s="14">
        <f t="shared" si="1255"/>
        <v>348.98500000000001</v>
      </c>
      <c r="AB4021" s="14">
        <f t="shared" si="1259"/>
        <v>0</v>
      </c>
      <c r="AC4021" s="15">
        <f t="shared" si="1258"/>
        <v>504.7</v>
      </c>
      <c r="AD4021" s="48">
        <f>(ROUND(AC4021-AC4013,1)/AC4013)</f>
        <v>0.29609655880842323</v>
      </c>
      <c r="AE4021" s="113"/>
      <c r="AF4021" s="60"/>
    </row>
    <row r="4022" spans="1:32">
      <c r="A4022" s="99" t="s">
        <v>846</v>
      </c>
      <c r="B4022" s="89"/>
      <c r="C4022" s="21" t="s">
        <v>4</v>
      </c>
      <c r="D4022" s="12">
        <v>59</v>
      </c>
      <c r="E4022" s="12">
        <v>0</v>
      </c>
      <c r="F4022" s="12">
        <v>0</v>
      </c>
      <c r="G4022" s="12">
        <v>0</v>
      </c>
      <c r="H4022" s="12">
        <v>118</v>
      </c>
      <c r="I4022" s="13">
        <v>30</v>
      </c>
      <c r="J4022" s="13">
        <v>50</v>
      </c>
      <c r="K4022" s="13">
        <v>42.5</v>
      </c>
      <c r="L4022" s="13">
        <v>42.5</v>
      </c>
      <c r="M4022" s="13">
        <v>0</v>
      </c>
      <c r="N4022" s="14">
        <f>D4022*$D$12</f>
        <v>70.8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153.4</v>
      </c>
      <c r="S4022" s="14">
        <f>(N4022/100)*(I4022*$I$12)+(N4022/100)*(J4022*$J$12)</f>
        <v>84.96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195.58500000000001</v>
      </c>
      <c r="X4022" s="14">
        <f t="shared" si="1252"/>
        <v>155.76</v>
      </c>
      <c r="Y4022" s="14">
        <f t="shared" si="1253"/>
        <v>0</v>
      </c>
      <c r="Z4022" s="14">
        <f t="shared" si="1254"/>
        <v>0</v>
      </c>
      <c r="AA4022" s="14">
        <f t="shared" si="1255"/>
        <v>0</v>
      </c>
      <c r="AB4022" s="14">
        <f t="shared" si="1259"/>
        <v>348.98500000000001</v>
      </c>
      <c r="AC4022" s="15">
        <f t="shared" si="1258"/>
        <v>504.7</v>
      </c>
      <c r="AD4022" s="48">
        <f>(ROUND(AC4022-AC4013,1)/AC4013)</f>
        <v>0.29609655880842323</v>
      </c>
      <c r="AE4022" s="113"/>
      <c r="AF4022" s="60"/>
    </row>
    <row r="4023" spans="1:32">
      <c r="A4023" s="99" t="s">
        <v>847</v>
      </c>
      <c r="B4023" s="89"/>
      <c r="C4023" s="21" t="s">
        <v>327</v>
      </c>
      <c r="D4023" s="12">
        <v>118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50</v>
      </c>
      <c r="K4023" s="13">
        <v>0</v>
      </c>
      <c r="L4023" s="13">
        <v>0</v>
      </c>
      <c r="M4023" s="13">
        <v>70</v>
      </c>
      <c r="N4023" s="14">
        <f>D4023*$D$13</f>
        <v>153.4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345.15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2"/>
        <v>498.54999999999995</v>
      </c>
      <c r="Y4023" s="14">
        <f t="shared" si="1253"/>
        <v>0</v>
      </c>
      <c r="Z4023" s="14">
        <f t="shared" si="1254"/>
        <v>0</v>
      </c>
      <c r="AA4023" s="14">
        <f t="shared" si="1255"/>
        <v>0</v>
      </c>
      <c r="AB4023" s="14">
        <f t="shared" si="1259"/>
        <v>0</v>
      </c>
      <c r="AC4023" s="15">
        <f t="shared" si="1258"/>
        <v>498.6</v>
      </c>
      <c r="AD4023" s="48">
        <f>(ROUND(AC4023-AC4013,1)/AC4013)</f>
        <v>0.28043143297380591</v>
      </c>
      <c r="AE4023" s="113"/>
      <c r="AF4023" s="60"/>
    </row>
    <row r="4024" spans="1:32">
      <c r="A4024" s="99" t="s">
        <v>848</v>
      </c>
      <c r="B4024" s="89"/>
      <c r="C4024" s="21" t="s">
        <v>328</v>
      </c>
      <c r="D4024" s="12">
        <v>118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50</v>
      </c>
      <c r="K4024" s="13">
        <v>70</v>
      </c>
      <c r="L4024" s="13">
        <v>0</v>
      </c>
      <c r="M4024" s="13">
        <v>0</v>
      </c>
      <c r="N4024" s="14">
        <f>D4024*$D$14</f>
        <v>153.4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345.15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2"/>
        <v>498.54999999999995</v>
      </c>
      <c r="Y4024" s="14">
        <f t="shared" si="1253"/>
        <v>0</v>
      </c>
      <c r="Z4024" s="14">
        <f t="shared" si="1254"/>
        <v>0</v>
      </c>
      <c r="AA4024" s="14">
        <f t="shared" si="1255"/>
        <v>0</v>
      </c>
      <c r="AB4024" s="14">
        <f t="shared" si="1259"/>
        <v>0</v>
      </c>
      <c r="AC4024" s="15">
        <f t="shared" si="1258"/>
        <v>498.6</v>
      </c>
      <c r="AD4024" s="48">
        <f>(ROUND(AC4024-AC4013,1)/AC4013)</f>
        <v>0.28043143297380591</v>
      </c>
      <c r="AE4024" s="113"/>
      <c r="AF4024" s="60"/>
    </row>
    <row r="4025" spans="1:32">
      <c r="A4025" s="99"/>
      <c r="B4025" s="89"/>
      <c r="C4025" s="21" t="s">
        <v>329</v>
      </c>
      <c r="D4025" s="12">
        <v>118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50</v>
      </c>
      <c r="K4025" s="13">
        <v>0</v>
      </c>
      <c r="L4025" s="13">
        <v>70</v>
      </c>
      <c r="M4025" s="13">
        <v>0</v>
      </c>
      <c r="N4025" s="14">
        <f>D4025*$D$15</f>
        <v>153.4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345.15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2"/>
        <v>498.54999999999995</v>
      </c>
      <c r="Y4025" s="14">
        <f t="shared" si="1253"/>
        <v>0</v>
      </c>
      <c r="Z4025" s="14">
        <f t="shared" si="1254"/>
        <v>0</v>
      </c>
      <c r="AA4025" s="14">
        <f t="shared" si="1255"/>
        <v>0</v>
      </c>
      <c r="AB4025" s="14">
        <f t="shared" si="1259"/>
        <v>0</v>
      </c>
      <c r="AC4025" s="15">
        <f t="shared" si="1258"/>
        <v>498.6</v>
      </c>
      <c r="AD4025" s="48">
        <f>(ROUND(AC4025-AC4013,1)/AC4013)</f>
        <v>0.28043143297380591</v>
      </c>
      <c r="AE4025" s="113"/>
      <c r="AF4025" s="60"/>
    </row>
    <row r="4026" spans="1:32">
      <c r="A4026" s="99"/>
      <c r="B4026" s="89"/>
      <c r="C4026" s="21" t="s">
        <v>325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79</v>
      </c>
      <c r="K4026" s="13">
        <v>0</v>
      </c>
      <c r="L4026" s="13">
        <v>0</v>
      </c>
      <c r="M4026" s="13">
        <v>0</v>
      </c>
      <c r="N4026" s="14">
        <f>D4026*$D$16</f>
        <v>153.4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324.74779999999998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2"/>
        <v>478.14779999999996</v>
      </c>
      <c r="Y4026" s="14">
        <f t="shared" si="1253"/>
        <v>0</v>
      </c>
      <c r="Z4026" s="14">
        <f t="shared" si="1254"/>
        <v>0</v>
      </c>
      <c r="AA4026" s="14">
        <f t="shared" si="1255"/>
        <v>0</v>
      </c>
      <c r="AB4026" s="14">
        <f t="shared" si="1259"/>
        <v>0</v>
      </c>
      <c r="AC4026" s="15">
        <f t="shared" si="1258"/>
        <v>478.1</v>
      </c>
      <c r="AD4026" s="48">
        <f>(ROUND(AC4026-AC4013,1)/AC4013)</f>
        <v>0.2277863379558295</v>
      </c>
      <c r="AE4026" s="113"/>
      <c r="AF4026" s="60"/>
    </row>
    <row r="4027" spans="1:32">
      <c r="A4027" s="99"/>
      <c r="B4027" s="89"/>
      <c r="C4027" s="21" t="s">
        <v>326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59</v>
      </c>
      <c r="J4027" s="13">
        <v>50</v>
      </c>
      <c r="K4027" s="13">
        <v>0</v>
      </c>
      <c r="L4027" s="13">
        <v>0</v>
      </c>
      <c r="M4027" s="13">
        <v>0</v>
      </c>
      <c r="N4027" s="14">
        <f>D4027*$D$17</f>
        <v>153.4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284.86379999999997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2"/>
        <v>438.26379999999995</v>
      </c>
      <c r="Y4027" s="14">
        <f t="shared" si="1253"/>
        <v>0</v>
      </c>
      <c r="Z4027" s="14">
        <f t="shared" si="1254"/>
        <v>0</v>
      </c>
      <c r="AA4027" s="14">
        <f t="shared" si="1255"/>
        <v>0</v>
      </c>
      <c r="AB4027" s="14">
        <f t="shared" si="1259"/>
        <v>0</v>
      </c>
      <c r="AC4027" s="15">
        <f t="shared" si="1258"/>
        <v>438.3</v>
      </c>
      <c r="AD4027" s="48">
        <f>(ROUND(AC4027-AC4013,1)/AC4013)</f>
        <v>0.12557781201849</v>
      </c>
      <c r="AE4027" s="113"/>
      <c r="AF4027" s="60"/>
    </row>
    <row r="4028" spans="1:32">
      <c r="A4028" s="106" t="s">
        <v>0</v>
      </c>
      <c r="B4028" s="90" t="s">
        <v>177</v>
      </c>
      <c r="C4028" s="50" t="s">
        <v>241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30</v>
      </c>
      <c r="J4028" s="51">
        <v>20</v>
      </c>
      <c r="K4028" s="51">
        <v>0</v>
      </c>
      <c r="L4028" s="51">
        <v>40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2"/>
        <v>423</v>
      </c>
      <c r="Y4028" s="52">
        <f t="shared" si="1253"/>
        <v>0</v>
      </c>
      <c r="Z4028" s="52">
        <f t="shared" si="1254"/>
        <v>0</v>
      </c>
      <c r="AA4028" s="52">
        <f t="shared" si="1255"/>
        <v>0</v>
      </c>
      <c r="AB4028" s="52">
        <f>R4028+W4028</f>
        <v>0</v>
      </c>
      <c r="AC4028" s="53">
        <f t="shared" si="1257"/>
        <v>423</v>
      </c>
      <c r="AD4028" s="58" t="s">
        <v>329</v>
      </c>
      <c r="AE4028" s="113" t="s">
        <v>813</v>
      </c>
      <c r="AF4028" s="60"/>
    </row>
    <row r="4029" spans="1:32">
      <c r="A4029" s="99" t="s">
        <v>814</v>
      </c>
      <c r="B4029" s="91">
        <v>12</v>
      </c>
      <c r="C4029" s="21" t="s">
        <v>324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53</v>
      </c>
      <c r="J4029" s="13">
        <v>43</v>
      </c>
      <c r="K4029" s="13">
        <v>0</v>
      </c>
      <c r="L4029" s="13">
        <v>40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363.16800000000006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2"/>
        <v>519.16800000000012</v>
      </c>
      <c r="Y4029" s="14">
        <f t="shared" si="1253"/>
        <v>0</v>
      </c>
      <c r="Z4029" s="14">
        <f t="shared" si="1254"/>
        <v>0</v>
      </c>
      <c r="AA4029" s="14">
        <f t="shared" si="1255"/>
        <v>0</v>
      </c>
      <c r="AB4029" s="14">
        <f>R4029+W4029</f>
        <v>0</v>
      </c>
      <c r="AC4029" s="15">
        <f>ROUND(X4029+Y4029+Z4029+AA4029+AB4029,1)</f>
        <v>519.20000000000005</v>
      </c>
      <c r="AD4029" s="48">
        <f>(ROUND(AC4029-AC4028,1)/AC4028)</f>
        <v>0.22742316784869976</v>
      </c>
      <c r="AE4029" s="113"/>
      <c r="AF4029" s="60"/>
    </row>
    <row r="4030" spans="1:32">
      <c r="A4030" s="99" t="s">
        <v>815</v>
      </c>
      <c r="B4030" s="91">
        <v>12</v>
      </c>
      <c r="C4030" s="21" t="s">
        <v>849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20</v>
      </c>
      <c r="K4030" s="13">
        <v>0</v>
      </c>
      <c r="L4030" s="13">
        <v>40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2"/>
        <v>394.8</v>
      </c>
      <c r="Y4030" s="14">
        <f t="shared" si="1253"/>
        <v>0</v>
      </c>
      <c r="Z4030" s="14">
        <f t="shared" si="1254"/>
        <v>0</v>
      </c>
      <c r="AA4030" s="14">
        <f t="shared" si="1255"/>
        <v>0</v>
      </c>
      <c r="AB4030" s="14">
        <f>R4030+W4030</f>
        <v>0</v>
      </c>
      <c r="AC4030" s="15">
        <f t="shared" ref="AC4030:AC4042" si="1260">ROUND(X4030+Y4030+Z4030+AA4030+AB4030,1)</f>
        <v>394.8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91">
        <v>0</v>
      </c>
      <c r="C4031" s="21" t="s">
        <v>337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30</v>
      </c>
      <c r="J4031" s="13">
        <v>20</v>
      </c>
      <c r="K4031" s="13">
        <v>0</v>
      </c>
      <c r="L4031" s="13">
        <v>40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2"/>
        <v>394.8</v>
      </c>
      <c r="Y4031" s="14">
        <f t="shared" si="1253"/>
        <v>0</v>
      </c>
      <c r="Z4031" s="14">
        <f t="shared" si="1254"/>
        <v>0</v>
      </c>
      <c r="AA4031" s="14">
        <f t="shared" si="1255"/>
        <v>0</v>
      </c>
      <c r="AB4031" s="14">
        <f t="shared" ref="AB4031:AB4042" si="1261">R4031+W4031</f>
        <v>0</v>
      </c>
      <c r="AC4031" s="15">
        <f t="shared" si="1260"/>
        <v>394.8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91">
        <v>10</v>
      </c>
      <c r="C4032" s="21" t="s">
        <v>338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30</v>
      </c>
      <c r="J4032" s="13">
        <v>20</v>
      </c>
      <c r="K4032" s="13">
        <v>0</v>
      </c>
      <c r="L4032" s="13">
        <v>40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2"/>
        <v>394.8</v>
      </c>
      <c r="Y4032" s="14">
        <f t="shared" si="1253"/>
        <v>0</v>
      </c>
      <c r="Z4032" s="14">
        <f t="shared" si="1254"/>
        <v>0</v>
      </c>
      <c r="AA4032" s="14">
        <f t="shared" si="1255"/>
        <v>0</v>
      </c>
      <c r="AB4032" s="14">
        <f t="shared" si="1261"/>
        <v>0</v>
      </c>
      <c r="AC4032" s="15">
        <f t="shared" si="1260"/>
        <v>394.8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91"/>
      <c r="C4033" s="21" t="s">
        <v>339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30</v>
      </c>
      <c r="J4033" s="13">
        <v>20</v>
      </c>
      <c r="K4033" s="13">
        <v>0</v>
      </c>
      <c r="L4033" s="13">
        <v>40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2"/>
        <v>394.8</v>
      </c>
      <c r="Y4033" s="14">
        <f t="shared" si="1253"/>
        <v>0</v>
      </c>
      <c r="Z4033" s="14">
        <f t="shared" si="1254"/>
        <v>0</v>
      </c>
      <c r="AA4033" s="14">
        <f t="shared" si="1255"/>
        <v>0</v>
      </c>
      <c r="AB4033" s="14">
        <f t="shared" si="1261"/>
        <v>0</v>
      </c>
      <c r="AC4033" s="15">
        <f t="shared" si="1260"/>
        <v>394.8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30</v>
      </c>
      <c r="J4034" s="13">
        <v>20</v>
      </c>
      <c r="K4034" s="13">
        <v>114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54</v>
      </c>
      <c r="T4034" s="14">
        <f>(O4034/100)*(K4034*$K$9)</f>
        <v>266.76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2"/>
        <v>126</v>
      </c>
      <c r="Y4034" s="14">
        <f t="shared" si="1253"/>
        <v>422.76</v>
      </c>
      <c r="Z4034" s="14">
        <f t="shared" si="1254"/>
        <v>0</v>
      </c>
      <c r="AA4034" s="14">
        <f t="shared" si="1255"/>
        <v>0</v>
      </c>
      <c r="AB4034" s="14">
        <f t="shared" si="1261"/>
        <v>0</v>
      </c>
      <c r="AC4034" s="15">
        <f t="shared" si="1260"/>
        <v>548.79999999999995</v>
      </c>
      <c r="AD4034" s="48">
        <f>(ROUND(AC4034-AC4028,1)/AC4028)</f>
        <v>0.29739952718676121</v>
      </c>
      <c r="AE4034" s="113"/>
      <c r="AF4034" s="60"/>
    </row>
    <row r="4035" spans="1:32">
      <c r="A4035" s="99" t="s">
        <v>844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30</v>
      </c>
      <c r="J4035" s="13">
        <v>20</v>
      </c>
      <c r="K4035" s="13">
        <v>46</v>
      </c>
      <c r="L4035" s="13">
        <v>46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103.68</v>
      </c>
      <c r="T4035" s="14">
        <f>(O4035/100)*(K4035*$J$10)</f>
        <v>0</v>
      </c>
      <c r="U4035" s="14">
        <f>(P4035/100)*(K4035*$K$10)+(P4035/100)*(L4035*$L$10)</f>
        <v>215.28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2"/>
        <v>175.68</v>
      </c>
      <c r="Y4035" s="14">
        <f t="shared" si="1253"/>
        <v>0</v>
      </c>
      <c r="Z4035" s="14">
        <f t="shared" si="1254"/>
        <v>371.28</v>
      </c>
      <c r="AA4035" s="14">
        <f t="shared" si="1255"/>
        <v>0</v>
      </c>
      <c r="AB4035" s="14">
        <f t="shared" si="1261"/>
        <v>0</v>
      </c>
      <c r="AC4035" s="15">
        <f t="shared" si="1260"/>
        <v>547</v>
      </c>
      <c r="AD4035" s="48">
        <f>(ROUND(AC4035-AC4028,1)/AC4028)</f>
        <v>0.29314420803782504</v>
      </c>
      <c r="AE4035" s="113"/>
      <c r="AF4035" s="60"/>
    </row>
    <row r="4036" spans="1:32">
      <c r="A4036" s="99" t="s">
        <v>845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30</v>
      </c>
      <c r="J4036" s="13">
        <v>20</v>
      </c>
      <c r="K4036" s="13">
        <v>0</v>
      </c>
      <c r="L4036" s="13">
        <v>78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138.24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182.52</v>
      </c>
      <c r="W4036" s="14">
        <f>(R4036/100)*(K4036*$K$11)+(R4036/100)*(L4036*$L$11)</f>
        <v>0</v>
      </c>
      <c r="X4036" s="14">
        <f t="shared" si="1252"/>
        <v>210.24</v>
      </c>
      <c r="Y4036" s="14">
        <f t="shared" si="1253"/>
        <v>0</v>
      </c>
      <c r="Z4036" s="14">
        <f t="shared" si="1254"/>
        <v>0</v>
      </c>
      <c r="AA4036" s="14">
        <f t="shared" si="1255"/>
        <v>338.52</v>
      </c>
      <c r="AB4036" s="14">
        <f t="shared" si="1261"/>
        <v>0</v>
      </c>
      <c r="AC4036" s="15">
        <f t="shared" si="1260"/>
        <v>548.79999999999995</v>
      </c>
      <c r="AD4036" s="48">
        <f>(ROUND(AC4036-AC4028,1)/AC4028)</f>
        <v>0.29739952718676121</v>
      </c>
      <c r="AE4036" s="113"/>
      <c r="AF4036" s="60"/>
    </row>
    <row r="4037" spans="1:32">
      <c r="A4037" s="99" t="s">
        <v>846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30</v>
      </c>
      <c r="J4037" s="13">
        <v>20</v>
      </c>
      <c r="K4037" s="13">
        <v>46</v>
      </c>
      <c r="L4037" s="13">
        <v>46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103.68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215.28</v>
      </c>
      <c r="X4037" s="14">
        <f t="shared" si="1252"/>
        <v>175.68</v>
      </c>
      <c r="Y4037" s="14">
        <f t="shared" si="1253"/>
        <v>0</v>
      </c>
      <c r="Z4037" s="14">
        <f t="shared" si="1254"/>
        <v>0</v>
      </c>
      <c r="AA4037" s="14">
        <f t="shared" si="1255"/>
        <v>0</v>
      </c>
      <c r="AB4037" s="14">
        <f t="shared" si="1261"/>
        <v>371.28</v>
      </c>
      <c r="AC4037" s="15">
        <f t="shared" si="1260"/>
        <v>547</v>
      </c>
      <c r="AD4037" s="48">
        <f>(ROUND(AC4037-AC4028,1)/AC4028)</f>
        <v>0.29314420803782504</v>
      </c>
      <c r="AE4037" s="113"/>
      <c r="AF4037" s="60"/>
    </row>
    <row r="4038" spans="1:32">
      <c r="A4038" s="99" t="s">
        <v>847</v>
      </c>
      <c r="B4038" s="91"/>
      <c r="C4038" s="21" t="s">
        <v>327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30</v>
      </c>
      <c r="J4038" s="13">
        <v>20</v>
      </c>
      <c r="K4038" s="13">
        <v>0</v>
      </c>
      <c r="L4038" s="13">
        <v>40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386.1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2"/>
        <v>542.1</v>
      </c>
      <c r="Y4038" s="14">
        <f t="shared" si="1253"/>
        <v>0</v>
      </c>
      <c r="Z4038" s="14">
        <f t="shared" si="1254"/>
        <v>0</v>
      </c>
      <c r="AA4038" s="14">
        <f t="shared" si="1255"/>
        <v>0</v>
      </c>
      <c r="AB4038" s="14">
        <f t="shared" si="1261"/>
        <v>0</v>
      </c>
      <c r="AC4038" s="15">
        <f t="shared" si="1260"/>
        <v>542.1</v>
      </c>
      <c r="AD4038" s="48">
        <f>(ROUND(AC4038-AC4028,1)/AC4028)</f>
        <v>0.28156028368794322</v>
      </c>
      <c r="AE4038" s="113"/>
      <c r="AF4038" s="60"/>
    </row>
    <row r="4039" spans="1:32">
      <c r="A4039" s="99" t="s">
        <v>848</v>
      </c>
      <c r="B4039" s="91"/>
      <c r="C4039" s="21" t="s">
        <v>328</v>
      </c>
      <c r="D4039" s="12">
        <v>139</v>
      </c>
      <c r="E4039" s="12">
        <v>0</v>
      </c>
      <c r="F4039" s="12">
        <v>0</v>
      </c>
      <c r="G4039" s="12">
        <v>0</v>
      </c>
      <c r="H4039" s="12">
        <v>0</v>
      </c>
      <c r="I4039" s="13">
        <v>30</v>
      </c>
      <c r="J4039" s="13">
        <v>20</v>
      </c>
      <c r="K4039" s="13">
        <v>83</v>
      </c>
      <c r="L4039" s="13">
        <v>0</v>
      </c>
      <c r="M4039" s="13">
        <v>0</v>
      </c>
      <c r="N4039" s="14">
        <f>D4039*$D$14</f>
        <v>180.70000000000002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360.49650000000008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2"/>
        <v>541.19650000000013</v>
      </c>
      <c r="Y4039" s="14">
        <f t="shared" si="1253"/>
        <v>0</v>
      </c>
      <c r="Z4039" s="14">
        <f t="shared" si="1254"/>
        <v>0</v>
      </c>
      <c r="AA4039" s="14">
        <f t="shared" si="1255"/>
        <v>0</v>
      </c>
      <c r="AB4039" s="14">
        <f t="shared" si="1261"/>
        <v>0</v>
      </c>
      <c r="AC4039" s="15">
        <f t="shared" si="1260"/>
        <v>541.20000000000005</v>
      </c>
      <c r="AD4039" s="48">
        <f>(ROUND(AC4039-AC4028,1)/AC4028)</f>
        <v>0.27943262411347519</v>
      </c>
      <c r="AE4039" s="113"/>
      <c r="AF4039" s="60"/>
    </row>
    <row r="4040" spans="1:32">
      <c r="A4040" s="99"/>
      <c r="B4040" s="91"/>
      <c r="C4040" s="21" t="s">
        <v>329</v>
      </c>
      <c r="D4040" s="12">
        <v>139</v>
      </c>
      <c r="E4040" s="12">
        <v>0</v>
      </c>
      <c r="F4040" s="12">
        <v>0</v>
      </c>
      <c r="G4040" s="12">
        <v>0</v>
      </c>
      <c r="H4040" s="12">
        <v>0</v>
      </c>
      <c r="I4040" s="13">
        <v>30</v>
      </c>
      <c r="J4040" s="13">
        <v>20</v>
      </c>
      <c r="K4040" s="13">
        <v>0</v>
      </c>
      <c r="L4040" s="13">
        <v>83</v>
      </c>
      <c r="M4040" s="13">
        <v>0</v>
      </c>
      <c r="N4040" s="14">
        <f>D4040*$D$15</f>
        <v>180.70000000000002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360.49650000000008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2"/>
        <v>541.19650000000013</v>
      </c>
      <c r="Y4040" s="14">
        <f t="shared" si="1253"/>
        <v>0</v>
      </c>
      <c r="Z4040" s="14">
        <f t="shared" si="1254"/>
        <v>0</v>
      </c>
      <c r="AA4040" s="14">
        <f t="shared" si="1255"/>
        <v>0</v>
      </c>
      <c r="AB4040" s="14">
        <f t="shared" si="1261"/>
        <v>0</v>
      </c>
      <c r="AC4040" s="15">
        <f t="shared" si="1260"/>
        <v>541.20000000000005</v>
      </c>
      <c r="AD4040" s="48">
        <f>(ROUND(AC4040-AC4028,1)/AC4028)</f>
        <v>0.27943262411347519</v>
      </c>
      <c r="AE4040" s="113"/>
      <c r="AF4040" s="60"/>
    </row>
    <row r="4041" spans="1:32">
      <c r="A4041" s="99"/>
      <c r="B4041" s="91"/>
      <c r="C4041" s="21" t="s">
        <v>325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30</v>
      </c>
      <c r="J4041" s="13">
        <v>56</v>
      </c>
      <c r="K4041" s="13">
        <v>0</v>
      </c>
      <c r="L4041" s="13">
        <v>40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341.32799999999997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2"/>
        <v>497.32799999999997</v>
      </c>
      <c r="Y4041" s="14">
        <f t="shared" si="1253"/>
        <v>0</v>
      </c>
      <c r="Z4041" s="14">
        <f t="shared" si="1254"/>
        <v>0</v>
      </c>
      <c r="AA4041" s="14">
        <f t="shared" si="1255"/>
        <v>0</v>
      </c>
      <c r="AB4041" s="14">
        <f t="shared" si="1261"/>
        <v>0</v>
      </c>
      <c r="AC4041" s="15">
        <f t="shared" si="1260"/>
        <v>497.3</v>
      </c>
      <c r="AD4041" s="48">
        <f>(ROUND(AC4041-AC4028,1)/AC4028)</f>
        <v>0.1756501182033097</v>
      </c>
      <c r="AE4041" s="111"/>
      <c r="AF4041" s="63"/>
    </row>
    <row r="4042" spans="1:32">
      <c r="A4042" s="99"/>
      <c r="B4042" s="91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60</v>
      </c>
      <c r="J4042" s="13">
        <v>20</v>
      </c>
      <c r="K4042" s="13">
        <v>0</v>
      </c>
      <c r="L4042" s="13">
        <v>40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340.08000000000004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2"/>
        <v>496.08000000000004</v>
      </c>
      <c r="Y4042" s="14">
        <f t="shared" si="1253"/>
        <v>0</v>
      </c>
      <c r="Z4042" s="14">
        <f t="shared" si="1254"/>
        <v>0</v>
      </c>
      <c r="AA4042" s="14">
        <f t="shared" si="1255"/>
        <v>0</v>
      </c>
      <c r="AB4042" s="14">
        <f t="shared" si="1261"/>
        <v>0</v>
      </c>
      <c r="AC4042" s="15">
        <f t="shared" si="1260"/>
        <v>496.1</v>
      </c>
      <c r="AD4042" s="48">
        <f>(ROUND(AC4042-AC4028,1)/AC4028)</f>
        <v>0.17281323877068558</v>
      </c>
      <c r="AE4042" s="113"/>
      <c r="AF4042" s="60"/>
    </row>
    <row r="4043" spans="1:32">
      <c r="A4043" s="106" t="s">
        <v>0</v>
      </c>
      <c r="B4043" s="92" t="s">
        <v>179</v>
      </c>
      <c r="C4043" s="50" t="s">
        <v>241</v>
      </c>
      <c r="D4043" s="11">
        <v>128</v>
      </c>
      <c r="E4043" s="11">
        <v>0</v>
      </c>
      <c r="F4043" s="11">
        <v>0</v>
      </c>
      <c r="G4043" s="11">
        <v>0</v>
      </c>
      <c r="H4043" s="11">
        <v>0</v>
      </c>
      <c r="I4043" s="51">
        <v>20</v>
      </c>
      <c r="J4043" s="51">
        <v>60</v>
      </c>
      <c r="K4043" s="51">
        <v>0</v>
      </c>
      <c r="L4043" s="51">
        <v>0</v>
      </c>
      <c r="M4043" s="51">
        <v>0</v>
      </c>
      <c r="N4043" s="52">
        <f>D4043*$D$3</f>
        <v>192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230.39999999999998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2"/>
        <v>422.4</v>
      </c>
      <c r="Y4043" s="52">
        <f t="shared" si="1253"/>
        <v>0</v>
      </c>
      <c r="Z4043" s="52">
        <f t="shared" si="1254"/>
        <v>0</v>
      </c>
      <c r="AA4043" s="52">
        <f t="shared" si="1255"/>
        <v>0</v>
      </c>
      <c r="AB4043" s="52">
        <f>R4043+W4043</f>
        <v>0</v>
      </c>
      <c r="AC4043" s="53">
        <f>ROUND(X4043+Y4043+Z4043+AA4043+AB4043,1)</f>
        <v>422.4</v>
      </c>
      <c r="AD4043" s="58"/>
      <c r="AE4043" s="113"/>
      <c r="AF4043" s="60"/>
    </row>
    <row r="4044" spans="1:32">
      <c r="A4044" s="99" t="s">
        <v>814</v>
      </c>
      <c r="B4044" s="93">
        <v>12</v>
      </c>
      <c r="C4044" s="21" t="s">
        <v>324</v>
      </c>
      <c r="D4044" s="12">
        <v>128</v>
      </c>
      <c r="E4044" s="12">
        <v>0</v>
      </c>
      <c r="F4044" s="12">
        <v>0</v>
      </c>
      <c r="G4044" s="12">
        <v>0</v>
      </c>
      <c r="H4044" s="12">
        <v>0</v>
      </c>
      <c r="I4044" s="13">
        <v>35</v>
      </c>
      <c r="J4044" s="13">
        <v>75</v>
      </c>
      <c r="K4044" s="13">
        <v>0</v>
      </c>
      <c r="L4044" s="13">
        <v>0</v>
      </c>
      <c r="M4044" s="13">
        <v>0</v>
      </c>
      <c r="N4044" s="14">
        <f>D4044*$D$4</f>
        <v>166.4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329.47200000000004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2"/>
        <v>495.87200000000007</v>
      </c>
      <c r="Y4044" s="14">
        <f t="shared" si="1253"/>
        <v>0</v>
      </c>
      <c r="Z4044" s="14">
        <f t="shared" si="1254"/>
        <v>0</v>
      </c>
      <c r="AA4044" s="14">
        <f t="shared" si="1255"/>
        <v>0</v>
      </c>
      <c r="AB4044" s="14">
        <f>R4044+W4044</f>
        <v>0</v>
      </c>
      <c r="AC4044" s="15">
        <f>ROUND(X4044+Y4044+Z4044+AA4044+AB4044,1)</f>
        <v>495.9</v>
      </c>
      <c r="AD4044" s="48">
        <f>(ROUND(AC4044-AC4043,1)/AC4043)</f>
        <v>0.17400568181818182</v>
      </c>
      <c r="AE4044" s="113" t="s">
        <v>813</v>
      </c>
      <c r="AF4044" s="60"/>
    </row>
    <row r="4045" spans="1:32">
      <c r="A4045" s="99" t="s">
        <v>815</v>
      </c>
      <c r="B4045" s="93">
        <v>26</v>
      </c>
      <c r="C4045" s="21" t="s">
        <v>849</v>
      </c>
      <c r="D4045" s="12">
        <v>128</v>
      </c>
      <c r="E4045" s="12">
        <v>0</v>
      </c>
      <c r="F4045" s="12">
        <v>0</v>
      </c>
      <c r="G4045" s="12">
        <v>0</v>
      </c>
      <c r="H4045" s="12">
        <v>0</v>
      </c>
      <c r="I4045" s="13">
        <v>20</v>
      </c>
      <c r="J4045" s="13">
        <v>60</v>
      </c>
      <c r="K4045" s="13">
        <v>0</v>
      </c>
      <c r="L4045" s="13">
        <v>0</v>
      </c>
      <c r="M4045" s="13">
        <v>0</v>
      </c>
      <c r="N4045" s="14">
        <f>D4045*$D$5</f>
        <v>179.2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215.03999999999996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2"/>
        <v>394.23999999999995</v>
      </c>
      <c r="Y4045" s="14">
        <f t="shared" si="1253"/>
        <v>0</v>
      </c>
      <c r="Z4045" s="14">
        <f t="shared" si="1254"/>
        <v>0</v>
      </c>
      <c r="AA4045" s="14">
        <f t="shared" si="1255"/>
        <v>0</v>
      </c>
      <c r="AB4045" s="14">
        <f>R4045+W4045</f>
        <v>0</v>
      </c>
      <c r="AC4045" s="15">
        <f t="shared" ref="AC4045:AC4057" si="1262">ROUND(X4045+Y4045+Z4045+AA4045+AB4045,1)</f>
        <v>394.2</v>
      </c>
      <c r="AD4045" s="48">
        <f>(ROUND(AC4045-AC4043,1)/AC4043)</f>
        <v>-6.6761363636363633E-2</v>
      </c>
      <c r="AE4045" s="113"/>
      <c r="AF4045" s="60"/>
    </row>
    <row r="4046" spans="1:32">
      <c r="A4046" s="99" t="s">
        <v>816</v>
      </c>
      <c r="B4046" s="93">
        <v>0</v>
      </c>
      <c r="C4046" s="21" t="s">
        <v>337</v>
      </c>
      <c r="D4046" s="12">
        <v>128</v>
      </c>
      <c r="E4046" s="12">
        <v>0</v>
      </c>
      <c r="F4046" s="12">
        <v>0</v>
      </c>
      <c r="G4046" s="12">
        <v>0</v>
      </c>
      <c r="H4046" s="12">
        <v>0</v>
      </c>
      <c r="I4046" s="13">
        <v>20</v>
      </c>
      <c r="J4046" s="13">
        <v>60</v>
      </c>
      <c r="K4046" s="13">
        <v>0</v>
      </c>
      <c r="L4046" s="13">
        <v>0</v>
      </c>
      <c r="M4046" s="13">
        <v>0</v>
      </c>
      <c r="N4046" s="14">
        <f>D4046*$D$6</f>
        <v>179.2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215.03999999999996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2"/>
        <v>394.23999999999995</v>
      </c>
      <c r="Y4046" s="14">
        <f t="shared" si="1253"/>
        <v>0</v>
      </c>
      <c r="Z4046" s="14">
        <f t="shared" si="1254"/>
        <v>0</v>
      </c>
      <c r="AA4046" s="14">
        <f t="shared" si="1255"/>
        <v>0</v>
      </c>
      <c r="AB4046" s="14">
        <f t="shared" ref="AB4046:AB4057" si="1263">R4046+W4046</f>
        <v>0</v>
      </c>
      <c r="AC4046" s="15">
        <f t="shared" si="1262"/>
        <v>394.2</v>
      </c>
      <c r="AD4046" s="48">
        <f>(ROUND(AC4046-AC4043,1)/AC4043)</f>
        <v>-6.6761363636363633E-2</v>
      </c>
      <c r="AE4046" s="113"/>
      <c r="AF4046" s="60"/>
    </row>
    <row r="4047" spans="1:32">
      <c r="A4047" s="99" t="s">
        <v>817</v>
      </c>
      <c r="B4047" s="93">
        <v>0</v>
      </c>
      <c r="C4047" s="21" t="s">
        <v>338</v>
      </c>
      <c r="D4047" s="12">
        <v>128</v>
      </c>
      <c r="E4047" s="12">
        <v>0</v>
      </c>
      <c r="F4047" s="12">
        <v>0</v>
      </c>
      <c r="G4047" s="12">
        <v>0</v>
      </c>
      <c r="H4047" s="12">
        <v>0</v>
      </c>
      <c r="I4047" s="13">
        <v>20</v>
      </c>
      <c r="J4047" s="13">
        <v>60</v>
      </c>
      <c r="K4047" s="13">
        <v>0</v>
      </c>
      <c r="L4047" s="13">
        <v>0</v>
      </c>
      <c r="M4047" s="13">
        <v>0</v>
      </c>
      <c r="N4047" s="14">
        <f>D4047*$D$7</f>
        <v>179.2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215.03999999999996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2"/>
        <v>394.23999999999995</v>
      </c>
      <c r="Y4047" s="14">
        <f t="shared" si="1253"/>
        <v>0</v>
      </c>
      <c r="Z4047" s="14">
        <f t="shared" si="1254"/>
        <v>0</v>
      </c>
      <c r="AA4047" s="14">
        <f t="shared" si="1255"/>
        <v>0</v>
      </c>
      <c r="AB4047" s="14">
        <f t="shared" si="1263"/>
        <v>0</v>
      </c>
      <c r="AC4047" s="15">
        <f t="shared" si="1262"/>
        <v>394.2</v>
      </c>
      <c r="AD4047" s="48">
        <f>(ROUND(AC4047-AC4043,1)/AC4043)</f>
        <v>-6.6761363636363633E-2</v>
      </c>
      <c r="AE4047" s="113"/>
      <c r="AF4047" s="60"/>
    </row>
    <row r="4048" spans="1:32">
      <c r="A4048" s="99" t="s">
        <v>666</v>
      </c>
      <c r="B4048" s="93"/>
      <c r="C4048" s="21" t="s">
        <v>339</v>
      </c>
      <c r="D4048" s="12">
        <v>128</v>
      </c>
      <c r="E4048" s="12">
        <v>0</v>
      </c>
      <c r="F4048" s="12">
        <v>0</v>
      </c>
      <c r="G4048" s="12">
        <v>0</v>
      </c>
      <c r="H4048" s="12">
        <v>0</v>
      </c>
      <c r="I4048" s="13">
        <v>20</v>
      </c>
      <c r="J4048" s="13">
        <v>60</v>
      </c>
      <c r="K4048" s="13">
        <v>0</v>
      </c>
      <c r="L4048" s="13">
        <v>0</v>
      </c>
      <c r="M4048" s="13">
        <v>0</v>
      </c>
      <c r="N4048" s="14">
        <f>D4048*$D$8</f>
        <v>179.2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215.03999999999996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2"/>
        <v>394.23999999999995</v>
      </c>
      <c r="Y4048" s="14">
        <f t="shared" si="1253"/>
        <v>0</v>
      </c>
      <c r="Z4048" s="14">
        <f t="shared" si="1254"/>
        <v>0</v>
      </c>
      <c r="AA4048" s="14">
        <f t="shared" si="1255"/>
        <v>0</v>
      </c>
      <c r="AB4048" s="14">
        <f t="shared" si="1263"/>
        <v>0</v>
      </c>
      <c r="AC4048" s="15">
        <f t="shared" si="1262"/>
        <v>394.2</v>
      </c>
      <c r="AD4048" s="48">
        <f>(ROUND(AC4048-AC4043,1)/AC4043)</f>
        <v>-6.6761363636363633E-2</v>
      </c>
      <c r="AE4048" s="113"/>
      <c r="AF4048" s="60"/>
    </row>
    <row r="4049" spans="1:32">
      <c r="A4049" s="99" t="s">
        <v>605</v>
      </c>
      <c r="B4049" s="93"/>
      <c r="C4049" s="21" t="s">
        <v>1</v>
      </c>
      <c r="D4049" s="12">
        <v>64</v>
      </c>
      <c r="E4049" s="12">
        <v>128</v>
      </c>
      <c r="F4049" s="12">
        <v>0</v>
      </c>
      <c r="G4049" s="12">
        <v>0</v>
      </c>
      <c r="H4049" s="12">
        <v>0</v>
      </c>
      <c r="I4049" s="13">
        <v>20</v>
      </c>
      <c r="J4049" s="13">
        <v>60</v>
      </c>
      <c r="K4049" s="13">
        <v>85</v>
      </c>
      <c r="L4049" s="13">
        <v>0</v>
      </c>
      <c r="M4049" s="13">
        <v>0</v>
      </c>
      <c r="N4049" s="14">
        <f>D4049*$D$9</f>
        <v>76.8</v>
      </c>
      <c r="O4049" s="14">
        <f>E4049*$E$9</f>
        <v>166.4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92.16</v>
      </c>
      <c r="T4049" s="14">
        <f>(O4049/100)*(K4049*$K$9)</f>
        <v>212.16000000000003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2"/>
        <v>168.95999999999998</v>
      </c>
      <c r="Y4049" s="14">
        <f t="shared" si="1253"/>
        <v>378.56000000000006</v>
      </c>
      <c r="Z4049" s="14">
        <f t="shared" si="1254"/>
        <v>0</v>
      </c>
      <c r="AA4049" s="14">
        <f t="shared" si="1255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0.29616477272727271</v>
      </c>
      <c r="AE4049" s="113"/>
      <c r="AF4049" s="60"/>
    </row>
    <row r="4050" spans="1:32">
      <c r="A4050" s="99" t="s">
        <v>844</v>
      </c>
      <c r="B4050" s="93"/>
      <c r="C4050" s="21" t="s">
        <v>2</v>
      </c>
      <c r="D4050" s="12">
        <v>64</v>
      </c>
      <c r="E4050" s="12">
        <v>0</v>
      </c>
      <c r="F4050" s="12">
        <v>128</v>
      </c>
      <c r="G4050" s="12">
        <v>0</v>
      </c>
      <c r="H4050" s="12">
        <v>0</v>
      </c>
      <c r="I4050" s="13">
        <v>20</v>
      </c>
      <c r="J4050" s="13">
        <v>60</v>
      </c>
      <c r="K4050" s="13">
        <v>42.5</v>
      </c>
      <c r="L4050" s="13">
        <v>42.5</v>
      </c>
      <c r="M4050" s="13">
        <v>0</v>
      </c>
      <c r="N4050" s="14">
        <f>D4050*$D$10</f>
        <v>76.8</v>
      </c>
      <c r="O4050" s="14">
        <f>E4050*$E$10</f>
        <v>0</v>
      </c>
      <c r="P4050" s="14">
        <f>F4050*$F$10</f>
        <v>166.4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92.16</v>
      </c>
      <c r="T4050" s="14">
        <f>(O4050/100)*(K4050*$J$10)</f>
        <v>0</v>
      </c>
      <c r="U4050" s="14">
        <f>(P4050/100)*(K4050*$K$10)+(P4050/100)*(L4050*$L$10)</f>
        <v>212.16000000000003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2"/>
        <v>168.95999999999998</v>
      </c>
      <c r="Y4050" s="14">
        <f t="shared" si="1253"/>
        <v>0</v>
      </c>
      <c r="Z4050" s="14">
        <f t="shared" si="1254"/>
        <v>378.56000000000006</v>
      </c>
      <c r="AA4050" s="14">
        <f t="shared" si="1255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0.29616477272727271</v>
      </c>
      <c r="AE4050" s="113"/>
      <c r="AF4050" s="60"/>
    </row>
    <row r="4051" spans="1:32">
      <c r="A4051" s="99" t="s">
        <v>845</v>
      </c>
      <c r="B4051" s="93"/>
      <c r="C4051" s="21" t="s">
        <v>3</v>
      </c>
      <c r="D4051" s="12">
        <v>64</v>
      </c>
      <c r="E4051" s="12">
        <v>0</v>
      </c>
      <c r="F4051" s="12">
        <v>0</v>
      </c>
      <c r="G4051" s="12">
        <v>128</v>
      </c>
      <c r="H4051" s="12">
        <v>0</v>
      </c>
      <c r="I4051" s="13">
        <v>20</v>
      </c>
      <c r="J4051" s="13">
        <v>60</v>
      </c>
      <c r="K4051" s="13">
        <v>0</v>
      </c>
      <c r="L4051" s="13">
        <v>85</v>
      </c>
      <c r="M4051" s="13">
        <v>0</v>
      </c>
      <c r="N4051" s="14">
        <f>D4051*$D$11</f>
        <v>76.8</v>
      </c>
      <c r="O4051" s="14">
        <f>E4051*$E$11</f>
        <v>0</v>
      </c>
      <c r="P4051" s="14">
        <f>F4051*$F$11</f>
        <v>0</v>
      </c>
      <c r="Q4051" s="14">
        <f>G4051*$G$11</f>
        <v>166.4</v>
      </c>
      <c r="R4051" s="14">
        <f>H4051*$H$11</f>
        <v>0</v>
      </c>
      <c r="S4051" s="14">
        <f>(N4051/100)*(I4051*$I$11)+(N4051/100)*(J4051*$J$11)</f>
        <v>92.16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212.16000000000003</v>
      </c>
      <c r="W4051" s="14">
        <f>(R4051/100)*(K4051*$K$11)+(R4051/100)*(L4051*$L$11)</f>
        <v>0</v>
      </c>
      <c r="X4051" s="14">
        <f t="shared" si="1252"/>
        <v>168.95999999999998</v>
      </c>
      <c r="Y4051" s="14">
        <f t="shared" si="1253"/>
        <v>0</v>
      </c>
      <c r="Z4051" s="14">
        <f t="shared" si="1254"/>
        <v>0</v>
      </c>
      <c r="AA4051" s="14">
        <f t="shared" si="1255"/>
        <v>378.56000000000006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0.29616477272727271</v>
      </c>
      <c r="AE4051" s="113"/>
      <c r="AF4051" s="60"/>
    </row>
    <row r="4052" spans="1:32">
      <c r="A4052" s="99" t="s">
        <v>846</v>
      </c>
      <c r="B4052" s="93"/>
      <c r="C4052" s="21" t="s">
        <v>4</v>
      </c>
      <c r="D4052" s="12">
        <v>64</v>
      </c>
      <c r="E4052" s="12">
        <v>0</v>
      </c>
      <c r="F4052" s="12">
        <v>0</v>
      </c>
      <c r="G4052" s="12">
        <v>0</v>
      </c>
      <c r="H4052" s="12">
        <v>128</v>
      </c>
      <c r="I4052" s="13">
        <v>20</v>
      </c>
      <c r="J4052" s="13">
        <v>60</v>
      </c>
      <c r="K4052" s="13">
        <v>42.5</v>
      </c>
      <c r="L4052" s="13">
        <v>42.5</v>
      </c>
      <c r="M4052" s="13">
        <v>0</v>
      </c>
      <c r="N4052" s="14">
        <f>D4052*$D$12</f>
        <v>76.8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166.4</v>
      </c>
      <c r="S4052" s="14">
        <f>(N4052/100)*(I4052*$I$12)+(N4052/100)*(J4052*$J$12)</f>
        <v>92.16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212.16000000000003</v>
      </c>
      <c r="X4052" s="14">
        <f t="shared" si="1252"/>
        <v>168.95999999999998</v>
      </c>
      <c r="Y4052" s="14">
        <f t="shared" si="1253"/>
        <v>0</v>
      </c>
      <c r="Z4052" s="14">
        <f t="shared" si="1254"/>
        <v>0</v>
      </c>
      <c r="AA4052" s="14">
        <f t="shared" si="1255"/>
        <v>0</v>
      </c>
      <c r="AB4052" s="14">
        <f t="shared" si="1263"/>
        <v>378.56000000000006</v>
      </c>
      <c r="AC4052" s="15">
        <f t="shared" si="1262"/>
        <v>547.5</v>
      </c>
      <c r="AD4052" s="48">
        <f>(ROUND(AC4052-AC4043,1)/AC4043)</f>
        <v>0.29616477272727271</v>
      </c>
      <c r="AE4052" s="113"/>
      <c r="AF4052" s="60"/>
    </row>
    <row r="4053" spans="1:32">
      <c r="A4053" s="99" t="s">
        <v>847</v>
      </c>
      <c r="B4053" s="93"/>
      <c r="C4053" s="21" t="s">
        <v>327</v>
      </c>
      <c r="D4053" s="12">
        <v>128</v>
      </c>
      <c r="E4053" s="12">
        <v>0</v>
      </c>
      <c r="F4053" s="12">
        <v>0</v>
      </c>
      <c r="G4053" s="12">
        <v>0</v>
      </c>
      <c r="H4053" s="12">
        <v>0</v>
      </c>
      <c r="I4053" s="13">
        <v>20</v>
      </c>
      <c r="J4053" s="13">
        <v>60</v>
      </c>
      <c r="K4053" s="13">
        <v>0</v>
      </c>
      <c r="L4053" s="13">
        <v>0</v>
      </c>
      <c r="M4053" s="13">
        <v>70</v>
      </c>
      <c r="N4053" s="14">
        <f>D4053*$D$13</f>
        <v>166.4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374.40000000000003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2"/>
        <v>540.80000000000007</v>
      </c>
      <c r="Y4053" s="14">
        <f t="shared" si="1253"/>
        <v>0</v>
      </c>
      <c r="Z4053" s="14">
        <f t="shared" si="1254"/>
        <v>0</v>
      </c>
      <c r="AA4053" s="14">
        <f t="shared" si="1255"/>
        <v>0</v>
      </c>
      <c r="AB4053" s="14">
        <f t="shared" si="1263"/>
        <v>0</v>
      </c>
      <c r="AC4053" s="15">
        <f t="shared" si="1262"/>
        <v>540.79999999999995</v>
      </c>
      <c r="AD4053" s="48">
        <f>(ROUND(AC4053-AC4043,1)/AC4043)</f>
        <v>0.28030303030303033</v>
      </c>
      <c r="AE4053" s="113"/>
      <c r="AF4053" s="60"/>
    </row>
    <row r="4054" spans="1:32">
      <c r="A4054" s="99" t="s">
        <v>848</v>
      </c>
      <c r="B4054" s="93"/>
      <c r="C4054" s="21" t="s">
        <v>328</v>
      </c>
      <c r="D4054" s="12">
        <v>128</v>
      </c>
      <c r="E4054" s="12">
        <v>0</v>
      </c>
      <c r="F4054" s="12">
        <v>0</v>
      </c>
      <c r="G4054" s="12">
        <v>0</v>
      </c>
      <c r="H4054" s="12">
        <v>0</v>
      </c>
      <c r="I4054" s="13">
        <v>20</v>
      </c>
      <c r="J4054" s="13">
        <v>60</v>
      </c>
      <c r="K4054" s="13">
        <v>70</v>
      </c>
      <c r="L4054" s="13">
        <v>0</v>
      </c>
      <c r="M4054" s="13">
        <v>0</v>
      </c>
      <c r="N4054" s="14">
        <f>D4054*$D$14</f>
        <v>166.4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374.40000000000003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2"/>
        <v>540.80000000000007</v>
      </c>
      <c r="Y4054" s="14">
        <f t="shared" si="1253"/>
        <v>0</v>
      </c>
      <c r="Z4054" s="14">
        <f t="shared" si="1254"/>
        <v>0</v>
      </c>
      <c r="AA4054" s="14">
        <f t="shared" si="1255"/>
        <v>0</v>
      </c>
      <c r="AB4054" s="14">
        <f t="shared" si="1263"/>
        <v>0</v>
      </c>
      <c r="AC4054" s="15">
        <f t="shared" si="1262"/>
        <v>540.79999999999995</v>
      </c>
      <c r="AD4054" s="48">
        <f>(ROUND(AC4054-AC4043,1)/AC4043)</f>
        <v>0.28030303030303033</v>
      </c>
      <c r="AE4054" s="113"/>
      <c r="AF4054" s="60"/>
    </row>
    <row r="4055" spans="1:32">
      <c r="A4055" s="99"/>
      <c r="B4055" s="93"/>
      <c r="C4055" s="21" t="s">
        <v>329</v>
      </c>
      <c r="D4055" s="12">
        <v>128</v>
      </c>
      <c r="E4055" s="12">
        <v>0</v>
      </c>
      <c r="F4055" s="12">
        <v>0</v>
      </c>
      <c r="G4055" s="12">
        <v>0</v>
      </c>
      <c r="H4055" s="12">
        <v>0</v>
      </c>
      <c r="I4055" s="13">
        <v>20</v>
      </c>
      <c r="J4055" s="13">
        <v>60</v>
      </c>
      <c r="K4055" s="13">
        <v>0</v>
      </c>
      <c r="L4055" s="13">
        <v>70</v>
      </c>
      <c r="M4055" s="13">
        <v>0</v>
      </c>
      <c r="N4055" s="14">
        <f>D4055*$D$15</f>
        <v>166.4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374.40000000000003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2"/>
        <v>540.80000000000007</v>
      </c>
      <c r="Y4055" s="14">
        <f t="shared" si="1253"/>
        <v>0</v>
      </c>
      <c r="Z4055" s="14">
        <f t="shared" si="1254"/>
        <v>0</v>
      </c>
      <c r="AA4055" s="14">
        <f t="shared" si="1255"/>
        <v>0</v>
      </c>
      <c r="AB4055" s="14">
        <f t="shared" si="1263"/>
        <v>0</v>
      </c>
      <c r="AC4055" s="15">
        <f t="shared" si="1262"/>
        <v>540.79999999999995</v>
      </c>
      <c r="AD4055" s="48">
        <f>(ROUND(AC4055-AC4043,1)/AC4043)</f>
        <v>0.28030303030303033</v>
      </c>
      <c r="AE4055" s="113"/>
      <c r="AF4055" s="60"/>
    </row>
    <row r="4056" spans="1:32">
      <c r="A4056" s="99"/>
      <c r="B4056" s="93"/>
      <c r="C4056" s="21" t="s">
        <v>325</v>
      </c>
      <c r="D4056" s="12">
        <v>128</v>
      </c>
      <c r="E4056" s="12">
        <v>0</v>
      </c>
      <c r="F4056" s="12">
        <v>0</v>
      </c>
      <c r="G4056" s="12">
        <v>0</v>
      </c>
      <c r="H4056" s="12">
        <v>0</v>
      </c>
      <c r="I4056" s="13">
        <v>20</v>
      </c>
      <c r="J4056" s="13">
        <v>83</v>
      </c>
      <c r="K4056" s="13">
        <v>0</v>
      </c>
      <c r="L4056" s="13">
        <v>0</v>
      </c>
      <c r="M4056" s="13">
        <v>0</v>
      </c>
      <c r="N4056" s="14">
        <f>D4056*$D$16</f>
        <v>166.4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350.93759999999997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2"/>
        <v>517.33759999999995</v>
      </c>
      <c r="Y4056" s="14">
        <f t="shared" si="1253"/>
        <v>0</v>
      </c>
      <c r="Z4056" s="14">
        <f t="shared" si="1254"/>
        <v>0</v>
      </c>
      <c r="AA4056" s="14">
        <f t="shared" si="1255"/>
        <v>0</v>
      </c>
      <c r="AB4056" s="14">
        <f t="shared" si="1263"/>
        <v>0</v>
      </c>
      <c r="AC4056" s="15">
        <f t="shared" si="1262"/>
        <v>517.29999999999995</v>
      </c>
      <c r="AD4056" s="48">
        <f>(ROUND(AC4056-AC4043,1)/AC4043)</f>
        <v>0.22466856060606064</v>
      </c>
      <c r="AE4056" s="113"/>
      <c r="AF4056" s="60"/>
    </row>
    <row r="4057" spans="1:32">
      <c r="A4057" s="99"/>
      <c r="B4057" s="93"/>
      <c r="C4057" s="21" t="s">
        <v>326</v>
      </c>
      <c r="D4057" s="12">
        <v>128</v>
      </c>
      <c r="E4057" s="12">
        <v>0</v>
      </c>
      <c r="F4057" s="12">
        <v>0</v>
      </c>
      <c r="G4057" s="12">
        <v>0</v>
      </c>
      <c r="H4057" s="12">
        <v>0</v>
      </c>
      <c r="I4057" s="13">
        <v>55</v>
      </c>
      <c r="J4057" s="13">
        <v>60</v>
      </c>
      <c r="K4057" s="13">
        <v>0</v>
      </c>
      <c r="L4057" s="13">
        <v>0</v>
      </c>
      <c r="M4057" s="13">
        <v>0</v>
      </c>
      <c r="N4057" s="14">
        <f>D4057*$D$17</f>
        <v>166.4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310.33600000000001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2"/>
        <v>476.73599999999999</v>
      </c>
      <c r="Y4057" s="14">
        <f t="shared" si="1253"/>
        <v>0</v>
      </c>
      <c r="Z4057" s="14">
        <f t="shared" si="1254"/>
        <v>0</v>
      </c>
      <c r="AA4057" s="14">
        <f t="shared" si="1255"/>
        <v>0</v>
      </c>
      <c r="AB4057" s="14">
        <f t="shared" si="1263"/>
        <v>0</v>
      </c>
      <c r="AC4057" s="15">
        <f t="shared" si="1262"/>
        <v>476.7</v>
      </c>
      <c r="AD4057" s="48">
        <f>(ROUND(AC4057-AC4043,1)/AC4043)</f>
        <v>0.12855113636363635</v>
      </c>
      <c r="AE4057" s="113"/>
      <c r="AF4057" s="60"/>
    </row>
    <row r="4058" spans="1:32">
      <c r="A4058" s="106" t="s">
        <v>0</v>
      </c>
      <c r="B4058" s="90" t="s">
        <v>180</v>
      </c>
      <c r="C4058" s="50" t="s">
        <v>242</v>
      </c>
      <c r="D4058" s="11">
        <v>120</v>
      </c>
      <c r="E4058" s="11">
        <v>0</v>
      </c>
      <c r="F4058" s="11">
        <v>0</v>
      </c>
      <c r="G4058" s="11">
        <v>0</v>
      </c>
      <c r="H4058" s="11">
        <v>0</v>
      </c>
      <c r="I4058" s="51">
        <v>60</v>
      </c>
      <c r="J4058" s="51">
        <v>30</v>
      </c>
      <c r="K4058" s="51">
        <v>0</v>
      </c>
      <c r="L4058" s="51">
        <v>0</v>
      </c>
      <c r="M4058" s="51">
        <v>0</v>
      </c>
      <c r="N4058" s="52">
        <f>D4058*$D$3</f>
        <v>180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243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52"/>
        <v>423</v>
      </c>
      <c r="Y4058" s="52">
        <f t="shared" si="1253"/>
        <v>0</v>
      </c>
      <c r="Z4058" s="52">
        <f t="shared" si="1254"/>
        <v>0</v>
      </c>
      <c r="AA4058" s="52">
        <f t="shared" si="1255"/>
        <v>0</v>
      </c>
      <c r="AB4058" s="52">
        <f>R4058+W4058</f>
        <v>0</v>
      </c>
      <c r="AC4058" s="53">
        <f>ROUND(X4058+Y4058+Z4058+AA4058+AB4058,1)</f>
        <v>423</v>
      </c>
      <c r="AD4058" s="58"/>
      <c r="AE4058" s="113"/>
      <c r="AF4058" s="60"/>
    </row>
    <row r="4059" spans="1:32">
      <c r="A4059" s="99" t="s">
        <v>814</v>
      </c>
      <c r="B4059" s="91">
        <v>25</v>
      </c>
      <c r="C4059" s="21" t="s">
        <v>324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76</v>
      </c>
      <c r="J4059" s="13">
        <v>46</v>
      </c>
      <c r="K4059" s="13">
        <v>0</v>
      </c>
      <c r="L4059" s="13">
        <v>0</v>
      </c>
      <c r="M4059" s="13">
        <v>0</v>
      </c>
      <c r="N4059" s="14">
        <f>D4059*$D$4</f>
        <v>156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342.57600000000002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ref="X4059:X4072" si="1264">N4059+S4059</f>
        <v>498.57600000000002</v>
      </c>
      <c r="Y4059" s="14">
        <f t="shared" ref="Y4059:Y4072" si="1265">O4059+T4059</f>
        <v>0</v>
      </c>
      <c r="Z4059" s="14">
        <f t="shared" ref="Z4059:Z4072" si="1266">P4059+U4059</f>
        <v>0</v>
      </c>
      <c r="AA4059" s="14">
        <f t="shared" ref="AA4059:AA4072" si="1267">Q4059+V4059</f>
        <v>0</v>
      </c>
      <c r="AB4059" s="14">
        <f>R4059+W4059</f>
        <v>0</v>
      </c>
      <c r="AC4059" s="15">
        <f>ROUND(X4059+Y4059+Z4059+AA4059+AB4059,1)</f>
        <v>498.6</v>
      </c>
      <c r="AD4059" s="48">
        <f>(ROUND(AC4059-AC4058,1)/AC4058)</f>
        <v>0.17872340425531913</v>
      </c>
      <c r="AE4059" s="113" t="s">
        <v>813</v>
      </c>
      <c r="AF4059" s="60"/>
    </row>
    <row r="4060" spans="1:32">
      <c r="A4060" s="99" t="s">
        <v>815</v>
      </c>
      <c r="B4060" s="91">
        <v>25</v>
      </c>
      <c r="C4060" s="21" t="s">
        <v>849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60</v>
      </c>
      <c r="J4060" s="13">
        <v>30</v>
      </c>
      <c r="K4060" s="13">
        <v>0</v>
      </c>
      <c r="L4060" s="13">
        <v>0</v>
      </c>
      <c r="M4060" s="13">
        <v>0</v>
      </c>
      <c r="N4060" s="14">
        <f>D4060*$D$5</f>
        <v>168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226.79999999999998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64"/>
        <v>394.79999999999995</v>
      </c>
      <c r="Y4060" s="14">
        <f t="shared" si="1265"/>
        <v>0</v>
      </c>
      <c r="Z4060" s="14">
        <f t="shared" si="1266"/>
        <v>0</v>
      </c>
      <c r="AA4060" s="14">
        <f t="shared" si="1267"/>
        <v>0</v>
      </c>
      <c r="AB4060" s="14">
        <f>R4060+W4060</f>
        <v>0</v>
      </c>
      <c r="AC4060" s="15">
        <f t="shared" ref="AC4060:AC4072" si="1268">ROUND(X4060+Y4060+Z4060+AA4060+AB4060,1)</f>
        <v>394.8</v>
      </c>
      <c r="AD4060" s="48">
        <f>(ROUND(AC4060-AC4058,1)/AC4058)</f>
        <v>-6.6666666666666666E-2</v>
      </c>
      <c r="AE4060" s="113"/>
      <c r="AF4060" s="60"/>
    </row>
    <row r="4061" spans="1:32">
      <c r="A4061" s="99" t="s">
        <v>816</v>
      </c>
      <c r="B4061" s="91">
        <v>0</v>
      </c>
      <c r="C4061" s="21" t="s">
        <v>337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60</v>
      </c>
      <c r="J4061" s="13">
        <v>30</v>
      </c>
      <c r="K4061" s="13">
        <v>0</v>
      </c>
      <c r="L4061" s="13">
        <v>0</v>
      </c>
      <c r="M4061" s="13">
        <v>0</v>
      </c>
      <c r="N4061" s="14">
        <f>D4061*$D$6</f>
        <v>168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226.79999999999998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64"/>
        <v>394.79999999999995</v>
      </c>
      <c r="Y4061" s="14">
        <f t="shared" si="1265"/>
        <v>0</v>
      </c>
      <c r="Z4061" s="14">
        <f t="shared" si="1266"/>
        <v>0</v>
      </c>
      <c r="AA4061" s="14">
        <f t="shared" si="1267"/>
        <v>0</v>
      </c>
      <c r="AB4061" s="14">
        <f t="shared" ref="AB4061:AB4072" si="1269">R4061+W4061</f>
        <v>0</v>
      </c>
      <c r="AC4061" s="15">
        <f t="shared" si="1268"/>
        <v>394.8</v>
      </c>
      <c r="AD4061" s="48">
        <f>(ROUND(AC4061-AC4058,1)/AC4058)</f>
        <v>-6.6666666666666666E-2</v>
      </c>
      <c r="AE4061" s="113"/>
      <c r="AF4061" s="60"/>
    </row>
    <row r="4062" spans="1:32">
      <c r="A4062" s="99" t="s">
        <v>817</v>
      </c>
      <c r="B4062" s="91">
        <v>0</v>
      </c>
      <c r="C4062" s="21" t="s">
        <v>338</v>
      </c>
      <c r="D4062" s="12">
        <v>120</v>
      </c>
      <c r="E4062" s="12">
        <v>0</v>
      </c>
      <c r="F4062" s="12">
        <v>0</v>
      </c>
      <c r="G4062" s="12">
        <v>0</v>
      </c>
      <c r="H4062" s="12">
        <v>0</v>
      </c>
      <c r="I4062" s="13">
        <v>60</v>
      </c>
      <c r="J4062" s="13">
        <v>30</v>
      </c>
      <c r="K4062" s="13">
        <v>0</v>
      </c>
      <c r="L4062" s="13">
        <v>0</v>
      </c>
      <c r="M4062" s="13">
        <v>0</v>
      </c>
      <c r="N4062" s="14">
        <f>D4062*$D$7</f>
        <v>168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226.79999999999998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64"/>
        <v>394.79999999999995</v>
      </c>
      <c r="Y4062" s="14">
        <f t="shared" si="1265"/>
        <v>0</v>
      </c>
      <c r="Z4062" s="14">
        <f t="shared" si="1266"/>
        <v>0</v>
      </c>
      <c r="AA4062" s="14">
        <f t="shared" si="1267"/>
        <v>0</v>
      </c>
      <c r="AB4062" s="14">
        <f t="shared" si="1269"/>
        <v>0</v>
      </c>
      <c r="AC4062" s="15">
        <f t="shared" si="1268"/>
        <v>394.8</v>
      </c>
      <c r="AD4062" s="48">
        <f>(ROUND(AC4062-AC4058,1)/AC4058)</f>
        <v>-6.6666666666666666E-2</v>
      </c>
      <c r="AE4062" s="113"/>
      <c r="AF4062" s="60"/>
    </row>
    <row r="4063" spans="1:32">
      <c r="A4063" s="99" t="s">
        <v>666</v>
      </c>
      <c r="B4063" s="91"/>
      <c r="C4063" s="21" t="s">
        <v>339</v>
      </c>
      <c r="D4063" s="12">
        <v>120</v>
      </c>
      <c r="E4063" s="12">
        <v>0</v>
      </c>
      <c r="F4063" s="12">
        <v>0</v>
      </c>
      <c r="G4063" s="12">
        <v>0</v>
      </c>
      <c r="H4063" s="12">
        <v>0</v>
      </c>
      <c r="I4063" s="13">
        <v>60</v>
      </c>
      <c r="J4063" s="13">
        <v>30</v>
      </c>
      <c r="K4063" s="13">
        <v>0</v>
      </c>
      <c r="L4063" s="13">
        <v>0</v>
      </c>
      <c r="M4063" s="13">
        <v>0</v>
      </c>
      <c r="N4063" s="14">
        <f>D4063*$D$8</f>
        <v>168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226.79999999999998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64"/>
        <v>394.79999999999995</v>
      </c>
      <c r="Y4063" s="14">
        <f t="shared" si="1265"/>
        <v>0</v>
      </c>
      <c r="Z4063" s="14">
        <f t="shared" si="1266"/>
        <v>0</v>
      </c>
      <c r="AA4063" s="14">
        <f t="shared" si="1267"/>
        <v>0</v>
      </c>
      <c r="AB4063" s="14">
        <f t="shared" si="1269"/>
        <v>0</v>
      </c>
      <c r="AC4063" s="15">
        <f t="shared" si="1268"/>
        <v>394.8</v>
      </c>
      <c r="AD4063" s="48">
        <f>(ROUND(AC4063-AC4058,1)/AC4058)</f>
        <v>-6.6666666666666666E-2</v>
      </c>
      <c r="AE4063" s="113"/>
      <c r="AF4063" s="60"/>
    </row>
    <row r="4064" spans="1:32">
      <c r="A4064" s="99" t="s">
        <v>605</v>
      </c>
      <c r="B4064" s="91"/>
      <c r="C4064" s="21" t="s">
        <v>1</v>
      </c>
      <c r="D4064" s="12">
        <v>60</v>
      </c>
      <c r="E4064" s="12">
        <v>120</v>
      </c>
      <c r="F4064" s="12">
        <v>0</v>
      </c>
      <c r="G4064" s="12">
        <v>0</v>
      </c>
      <c r="H4064" s="12">
        <v>0</v>
      </c>
      <c r="I4064" s="13">
        <v>60</v>
      </c>
      <c r="J4064" s="13">
        <v>30</v>
      </c>
      <c r="K4064" s="13">
        <v>95</v>
      </c>
      <c r="L4064" s="13">
        <v>0</v>
      </c>
      <c r="M4064" s="13">
        <v>0</v>
      </c>
      <c r="N4064" s="14">
        <f>D4064*$D$9</f>
        <v>72</v>
      </c>
      <c r="O4064" s="14">
        <f>E4064*$E$9</f>
        <v>156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97.199999999999989</v>
      </c>
      <c r="T4064" s="14">
        <f>(O4064/100)*(K4064*$K$9)</f>
        <v>222.3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64"/>
        <v>169.2</v>
      </c>
      <c r="Y4064" s="14">
        <f t="shared" si="1265"/>
        <v>378.3</v>
      </c>
      <c r="Z4064" s="14">
        <f t="shared" si="1266"/>
        <v>0</v>
      </c>
      <c r="AA4064" s="14">
        <f t="shared" si="1267"/>
        <v>0</v>
      </c>
      <c r="AB4064" s="14">
        <f t="shared" si="1269"/>
        <v>0</v>
      </c>
      <c r="AC4064" s="15">
        <f t="shared" si="1268"/>
        <v>547.5</v>
      </c>
      <c r="AD4064" s="48">
        <f>(ROUND(AC4064-AC4058,1)/AC4058)</f>
        <v>0.29432624113475175</v>
      </c>
      <c r="AE4064" s="113"/>
      <c r="AF4064" s="60"/>
    </row>
    <row r="4065" spans="1:32">
      <c r="A4065" s="99" t="s">
        <v>844</v>
      </c>
      <c r="B4065" s="91"/>
      <c r="C4065" s="21" t="s">
        <v>2</v>
      </c>
      <c r="D4065" s="12">
        <v>60</v>
      </c>
      <c r="E4065" s="12">
        <v>0</v>
      </c>
      <c r="F4065" s="12">
        <v>120</v>
      </c>
      <c r="G4065" s="12">
        <v>0</v>
      </c>
      <c r="H4065" s="12">
        <v>0</v>
      </c>
      <c r="I4065" s="13">
        <v>60</v>
      </c>
      <c r="J4065" s="13">
        <v>30</v>
      </c>
      <c r="K4065" s="13">
        <v>47.5</v>
      </c>
      <c r="L4065" s="13">
        <v>47.5</v>
      </c>
      <c r="M4065" s="13">
        <v>0</v>
      </c>
      <c r="N4065" s="14">
        <f>D4065*$D$10</f>
        <v>72</v>
      </c>
      <c r="O4065" s="14">
        <f>E4065*$E$10</f>
        <v>0</v>
      </c>
      <c r="P4065" s="14">
        <f>F4065*$F$10</f>
        <v>156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97.199999999999989</v>
      </c>
      <c r="T4065" s="14">
        <f>(O4065/100)*(K4065*$J$10)</f>
        <v>0</v>
      </c>
      <c r="U4065" s="14">
        <f>(P4065/100)*(K4065*$K$10)+(P4065/100)*(L4065*$L$10)</f>
        <v>222.3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64"/>
        <v>169.2</v>
      </c>
      <c r="Y4065" s="14">
        <f t="shared" si="1265"/>
        <v>0</v>
      </c>
      <c r="Z4065" s="14">
        <f t="shared" si="1266"/>
        <v>378.3</v>
      </c>
      <c r="AA4065" s="14">
        <f t="shared" si="1267"/>
        <v>0</v>
      </c>
      <c r="AB4065" s="14">
        <f t="shared" si="1269"/>
        <v>0</v>
      </c>
      <c r="AC4065" s="15">
        <f t="shared" si="1268"/>
        <v>547.5</v>
      </c>
      <c r="AD4065" s="48">
        <f>(ROUND(AC4065-AC4058,1)/AC4058)</f>
        <v>0.29432624113475175</v>
      </c>
      <c r="AE4065" s="113"/>
      <c r="AF4065" s="60"/>
    </row>
    <row r="4066" spans="1:32">
      <c r="A4066" s="99" t="s">
        <v>845</v>
      </c>
      <c r="B4066" s="91"/>
      <c r="C4066" s="21" t="s">
        <v>3</v>
      </c>
      <c r="D4066" s="12">
        <v>60</v>
      </c>
      <c r="E4066" s="12">
        <v>0</v>
      </c>
      <c r="F4066" s="12">
        <v>0</v>
      </c>
      <c r="G4066" s="12">
        <v>120</v>
      </c>
      <c r="H4066" s="12">
        <v>0</v>
      </c>
      <c r="I4066" s="13">
        <v>60</v>
      </c>
      <c r="J4066" s="13">
        <v>30</v>
      </c>
      <c r="K4066" s="13">
        <v>0</v>
      </c>
      <c r="L4066" s="13">
        <v>95</v>
      </c>
      <c r="M4066" s="13">
        <v>0</v>
      </c>
      <c r="N4066" s="14">
        <f>D4066*$D$11</f>
        <v>72</v>
      </c>
      <c r="O4066" s="14">
        <f>E4066*$E$11</f>
        <v>0</v>
      </c>
      <c r="P4066" s="14">
        <f>F4066*$F$11</f>
        <v>0</v>
      </c>
      <c r="Q4066" s="14">
        <f>G4066*$G$11</f>
        <v>156</v>
      </c>
      <c r="R4066" s="14">
        <f>H4066*$H$11</f>
        <v>0</v>
      </c>
      <c r="S4066" s="14">
        <f>(N4066/100)*(I4066*$I$11)+(N4066/100)*(J4066*$J$11)</f>
        <v>97.199999999999989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222.3</v>
      </c>
      <c r="W4066" s="14">
        <f>(R4066/100)*(K4066*$K$11)+(R4066/100)*(L4066*$L$11)</f>
        <v>0</v>
      </c>
      <c r="X4066" s="14">
        <f t="shared" si="1264"/>
        <v>169.2</v>
      </c>
      <c r="Y4066" s="14">
        <f t="shared" si="1265"/>
        <v>0</v>
      </c>
      <c r="Z4066" s="14">
        <f t="shared" si="1266"/>
        <v>0</v>
      </c>
      <c r="AA4066" s="14">
        <f t="shared" si="1267"/>
        <v>378.3</v>
      </c>
      <c r="AB4066" s="14">
        <f t="shared" si="1269"/>
        <v>0</v>
      </c>
      <c r="AC4066" s="15">
        <f t="shared" si="1268"/>
        <v>547.5</v>
      </c>
      <c r="AD4066" s="48">
        <f>(ROUND(AC4066-AC4058,1)/AC4058)</f>
        <v>0.29432624113475175</v>
      </c>
      <c r="AE4066" s="113"/>
      <c r="AF4066" s="60"/>
    </row>
    <row r="4067" spans="1:32">
      <c r="A4067" s="99" t="s">
        <v>846</v>
      </c>
      <c r="B4067" s="91"/>
      <c r="C4067" s="21" t="s">
        <v>4</v>
      </c>
      <c r="D4067" s="12">
        <v>60</v>
      </c>
      <c r="E4067" s="12">
        <v>0</v>
      </c>
      <c r="F4067" s="12">
        <v>0</v>
      </c>
      <c r="G4067" s="12">
        <v>0</v>
      </c>
      <c r="H4067" s="12">
        <v>120</v>
      </c>
      <c r="I4067" s="13">
        <v>60</v>
      </c>
      <c r="J4067" s="13">
        <v>30</v>
      </c>
      <c r="K4067" s="13">
        <v>47.5</v>
      </c>
      <c r="L4067" s="13">
        <v>47.5</v>
      </c>
      <c r="M4067" s="13">
        <v>0</v>
      </c>
      <c r="N4067" s="14">
        <f>D4067*$D$12</f>
        <v>72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156</v>
      </c>
      <c r="S4067" s="14">
        <f>(N4067/100)*(I4067*$I$12)+(N4067/100)*(J4067*$J$12)</f>
        <v>97.199999999999989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222.3</v>
      </c>
      <c r="X4067" s="14">
        <f t="shared" si="1264"/>
        <v>169.2</v>
      </c>
      <c r="Y4067" s="14">
        <f t="shared" si="1265"/>
        <v>0</v>
      </c>
      <c r="Z4067" s="14">
        <f t="shared" si="1266"/>
        <v>0</v>
      </c>
      <c r="AA4067" s="14">
        <f t="shared" si="1267"/>
        <v>0</v>
      </c>
      <c r="AB4067" s="14">
        <f t="shared" si="1269"/>
        <v>378.3</v>
      </c>
      <c r="AC4067" s="15">
        <f t="shared" si="1268"/>
        <v>547.5</v>
      </c>
      <c r="AD4067" s="48">
        <f>(ROUND(AC4067-AC4058,1)/AC4058)</f>
        <v>0.29432624113475175</v>
      </c>
      <c r="AE4067" s="113"/>
      <c r="AF4067" s="60"/>
    </row>
    <row r="4068" spans="1:32">
      <c r="A4068" s="99" t="s">
        <v>847</v>
      </c>
      <c r="B4068" s="91"/>
      <c r="C4068" s="21" t="s">
        <v>327</v>
      </c>
      <c r="D4068" s="12">
        <v>120</v>
      </c>
      <c r="E4068" s="12">
        <v>0</v>
      </c>
      <c r="F4068" s="12">
        <v>0</v>
      </c>
      <c r="G4068" s="12">
        <v>0</v>
      </c>
      <c r="H4068" s="12">
        <v>0</v>
      </c>
      <c r="I4068" s="13">
        <v>60</v>
      </c>
      <c r="J4068" s="13">
        <v>30</v>
      </c>
      <c r="K4068" s="13">
        <v>0</v>
      </c>
      <c r="L4068" s="13">
        <v>0</v>
      </c>
      <c r="M4068" s="13">
        <v>75</v>
      </c>
      <c r="N4068" s="14">
        <f>D4068*$D$13</f>
        <v>156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386.1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64"/>
        <v>542.1</v>
      </c>
      <c r="Y4068" s="14">
        <f t="shared" si="1265"/>
        <v>0</v>
      </c>
      <c r="Z4068" s="14">
        <f t="shared" si="1266"/>
        <v>0</v>
      </c>
      <c r="AA4068" s="14">
        <f t="shared" si="1267"/>
        <v>0</v>
      </c>
      <c r="AB4068" s="14">
        <f t="shared" si="1269"/>
        <v>0</v>
      </c>
      <c r="AC4068" s="15">
        <f t="shared" si="1268"/>
        <v>542.1</v>
      </c>
      <c r="AD4068" s="48">
        <f>(ROUND(AC4068-AC4058,1)/AC4058)</f>
        <v>0.28156028368794322</v>
      </c>
      <c r="AE4068" s="113"/>
      <c r="AF4068" s="60"/>
    </row>
    <row r="4069" spans="1:32">
      <c r="A4069" s="99" t="s">
        <v>848</v>
      </c>
      <c r="B4069" s="91"/>
      <c r="C4069" s="21" t="s">
        <v>328</v>
      </c>
      <c r="D4069" s="12">
        <v>120</v>
      </c>
      <c r="E4069" s="12">
        <v>0</v>
      </c>
      <c r="F4069" s="12">
        <v>0</v>
      </c>
      <c r="G4069" s="12">
        <v>0</v>
      </c>
      <c r="H4069" s="12">
        <v>0</v>
      </c>
      <c r="I4069" s="13">
        <v>60</v>
      </c>
      <c r="J4069" s="13">
        <v>30</v>
      </c>
      <c r="K4069" s="13">
        <v>75</v>
      </c>
      <c r="L4069" s="13">
        <v>0</v>
      </c>
      <c r="M4069" s="13">
        <v>0</v>
      </c>
      <c r="N4069" s="14">
        <f>D4069*$D$14</f>
        <v>156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386.1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64"/>
        <v>542.1</v>
      </c>
      <c r="Y4069" s="14">
        <f t="shared" si="1265"/>
        <v>0</v>
      </c>
      <c r="Z4069" s="14">
        <f t="shared" si="1266"/>
        <v>0</v>
      </c>
      <c r="AA4069" s="14">
        <f t="shared" si="1267"/>
        <v>0</v>
      </c>
      <c r="AB4069" s="14">
        <f t="shared" si="1269"/>
        <v>0</v>
      </c>
      <c r="AC4069" s="15">
        <f t="shared" si="1268"/>
        <v>542.1</v>
      </c>
      <c r="AD4069" s="48">
        <f>(ROUND(AC4069-AC4058,1)/AC4058)</f>
        <v>0.28156028368794322</v>
      </c>
      <c r="AE4069" s="113"/>
      <c r="AF4069" s="60"/>
    </row>
    <row r="4070" spans="1:32">
      <c r="A4070" s="99"/>
      <c r="B4070" s="91"/>
      <c r="C4070" s="21" t="s">
        <v>329</v>
      </c>
      <c r="D4070" s="12">
        <v>120</v>
      </c>
      <c r="E4070" s="12">
        <v>0</v>
      </c>
      <c r="F4070" s="12">
        <v>0</v>
      </c>
      <c r="G4070" s="12">
        <v>0</v>
      </c>
      <c r="H4070" s="12">
        <v>0</v>
      </c>
      <c r="I4070" s="13">
        <v>60</v>
      </c>
      <c r="J4070" s="13">
        <v>30</v>
      </c>
      <c r="K4070" s="13">
        <v>0</v>
      </c>
      <c r="L4070" s="13">
        <v>75</v>
      </c>
      <c r="M4070" s="13">
        <v>0</v>
      </c>
      <c r="N4070" s="14">
        <f>D4070*$D$15</f>
        <v>156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386.1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64"/>
        <v>542.1</v>
      </c>
      <c r="Y4070" s="14">
        <f t="shared" si="1265"/>
        <v>0</v>
      </c>
      <c r="Z4070" s="14">
        <f t="shared" si="1266"/>
        <v>0</v>
      </c>
      <c r="AA4070" s="14">
        <f t="shared" si="1267"/>
        <v>0</v>
      </c>
      <c r="AB4070" s="14">
        <f t="shared" si="1269"/>
        <v>0</v>
      </c>
      <c r="AC4070" s="15">
        <f t="shared" si="1268"/>
        <v>542.1</v>
      </c>
      <c r="AD4070" s="48">
        <f>(ROUND(AC4070-AC4058,1)/AC4058)</f>
        <v>0.28156028368794322</v>
      </c>
      <c r="AE4070" s="113"/>
      <c r="AF4070" s="60"/>
    </row>
    <row r="4071" spans="1:32">
      <c r="A4071" s="99"/>
      <c r="B4071" s="91"/>
      <c r="C4071" s="21" t="s">
        <v>325</v>
      </c>
      <c r="D4071" s="12">
        <v>120</v>
      </c>
      <c r="E4071" s="12">
        <v>0</v>
      </c>
      <c r="F4071" s="12">
        <v>0</v>
      </c>
      <c r="G4071" s="12">
        <v>0</v>
      </c>
      <c r="H4071" s="12">
        <v>0</v>
      </c>
      <c r="I4071" s="13">
        <v>60</v>
      </c>
      <c r="J4071" s="13">
        <v>63</v>
      </c>
      <c r="K4071" s="13">
        <v>0</v>
      </c>
      <c r="L4071" s="13">
        <v>0</v>
      </c>
      <c r="M4071" s="13">
        <v>0</v>
      </c>
      <c r="N4071" s="14">
        <f>D4071*$D$16</f>
        <v>156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319.64400000000001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64"/>
        <v>475.64400000000001</v>
      </c>
      <c r="Y4071" s="14">
        <f t="shared" si="1265"/>
        <v>0</v>
      </c>
      <c r="Z4071" s="14">
        <f t="shared" si="1266"/>
        <v>0</v>
      </c>
      <c r="AA4071" s="14">
        <f t="shared" si="1267"/>
        <v>0</v>
      </c>
      <c r="AB4071" s="14">
        <f t="shared" si="1269"/>
        <v>0</v>
      </c>
      <c r="AC4071" s="15">
        <f t="shared" si="1268"/>
        <v>475.6</v>
      </c>
      <c r="AD4071" s="48">
        <f>(ROUND(AC4071-AC4058,1)/AC4058)</f>
        <v>0.12434988179669031</v>
      </c>
      <c r="AE4071" s="113"/>
      <c r="AF4071" s="60"/>
    </row>
    <row r="4072" spans="1:32">
      <c r="A4072" s="99"/>
      <c r="B4072" s="91"/>
      <c r="C4072" s="21" t="s">
        <v>326</v>
      </c>
      <c r="D4072" s="12">
        <v>120</v>
      </c>
      <c r="E4072" s="12">
        <v>0</v>
      </c>
      <c r="F4072" s="12">
        <v>0</v>
      </c>
      <c r="G4072" s="12">
        <v>0</v>
      </c>
      <c r="H4072" s="12">
        <v>0</v>
      </c>
      <c r="I4072" s="13">
        <v>88</v>
      </c>
      <c r="J4072" s="13">
        <v>30</v>
      </c>
      <c r="K4072" s="13">
        <v>0</v>
      </c>
      <c r="L4072" s="13">
        <v>0</v>
      </c>
      <c r="M4072" s="13">
        <v>0</v>
      </c>
      <c r="N4072" s="14">
        <f>D4072*$D$17</f>
        <v>156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362.54399999999998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64"/>
        <v>518.54399999999998</v>
      </c>
      <c r="Y4072" s="14">
        <f t="shared" si="1265"/>
        <v>0</v>
      </c>
      <c r="Z4072" s="14">
        <f t="shared" si="1266"/>
        <v>0</v>
      </c>
      <c r="AA4072" s="14">
        <f t="shared" si="1267"/>
        <v>0</v>
      </c>
      <c r="AB4072" s="14">
        <f t="shared" si="1269"/>
        <v>0</v>
      </c>
      <c r="AC4072" s="15">
        <f t="shared" si="1268"/>
        <v>518.5</v>
      </c>
      <c r="AD4072" s="48">
        <f>(ROUND(AC4072-AC4058,1)/AC4058)</f>
        <v>0.22576832151300236</v>
      </c>
      <c r="AE4072" s="113"/>
      <c r="AF4072" s="60"/>
    </row>
    <row r="4073" spans="1:32">
      <c r="A4073" s="106" t="s">
        <v>0</v>
      </c>
      <c r="B4073" s="92" t="s">
        <v>181</v>
      </c>
      <c r="C4073" s="50" t="s">
        <v>241</v>
      </c>
      <c r="D4073" s="11">
        <v>136</v>
      </c>
      <c r="E4073" s="11">
        <v>0</v>
      </c>
      <c r="F4073" s="11">
        <v>0</v>
      </c>
      <c r="G4073" s="11">
        <v>0</v>
      </c>
      <c r="H4073" s="11">
        <v>0</v>
      </c>
      <c r="I4073" s="51">
        <v>50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204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</f>
        <v>214.2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52"/>
        <v>418.2</v>
      </c>
      <c r="Y4073" s="52">
        <f t="shared" si="1253"/>
        <v>0</v>
      </c>
      <c r="Z4073" s="52">
        <f t="shared" si="1254"/>
        <v>0</v>
      </c>
      <c r="AA4073" s="52">
        <f t="shared" si="1255"/>
        <v>0</v>
      </c>
      <c r="AB4073" s="52">
        <f>R4073+W4073</f>
        <v>0</v>
      </c>
      <c r="AC4073" s="53">
        <f>ROUND(X4073+Y4073+Z4073+AA4073+AB4073,1)</f>
        <v>418.2</v>
      </c>
      <c r="AD4073" s="58"/>
      <c r="AE4073" s="113"/>
      <c r="AF4073" s="60"/>
    </row>
    <row r="4074" spans="1:32">
      <c r="A4074" s="99" t="s">
        <v>814</v>
      </c>
      <c r="B4074" s="93">
        <v>32</v>
      </c>
      <c r="C4074" s="21" t="s">
        <v>324</v>
      </c>
      <c r="D4074" s="12">
        <v>136</v>
      </c>
      <c r="E4074" s="12">
        <v>0</v>
      </c>
      <c r="F4074" s="12">
        <v>0</v>
      </c>
      <c r="G4074" s="12">
        <v>0</v>
      </c>
      <c r="H4074" s="12">
        <v>0</v>
      </c>
      <c r="I4074" s="13">
        <v>64</v>
      </c>
      <c r="J4074" s="13">
        <v>35</v>
      </c>
      <c r="K4074" s="13">
        <v>0</v>
      </c>
      <c r="L4074" s="13">
        <v>0</v>
      </c>
      <c r="M4074" s="13">
        <v>0</v>
      </c>
      <c r="N4074" s="14">
        <f>D4074*$D$4</f>
        <v>176.8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</f>
        <v>315.05759999999998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52"/>
        <v>491.85759999999999</v>
      </c>
      <c r="Y4074" s="14">
        <f t="shared" si="1253"/>
        <v>0</v>
      </c>
      <c r="Z4074" s="14">
        <f t="shared" si="1254"/>
        <v>0</v>
      </c>
      <c r="AA4074" s="14">
        <f t="shared" si="1255"/>
        <v>0</v>
      </c>
      <c r="AB4074" s="14">
        <f>R4074+W4074</f>
        <v>0</v>
      </c>
      <c r="AC4074" s="15">
        <f>ROUND(X4074+Y4074+Z4074+AA4074+AB4074,1)</f>
        <v>491.9</v>
      </c>
      <c r="AD4074" s="48">
        <f>(ROUND(AC4074-AC4073,1)/AC4073)</f>
        <v>0.17623146819703492</v>
      </c>
      <c r="AE4074" s="113" t="s">
        <v>813</v>
      </c>
      <c r="AF4074" s="60"/>
    </row>
    <row r="4075" spans="1:32">
      <c r="A4075" s="99" t="s">
        <v>815</v>
      </c>
      <c r="B4075" s="93">
        <v>18</v>
      </c>
      <c r="C4075" s="21" t="s">
        <v>849</v>
      </c>
      <c r="D4075" s="12">
        <v>136</v>
      </c>
      <c r="E4075" s="12">
        <v>0</v>
      </c>
      <c r="F4075" s="12">
        <v>0</v>
      </c>
      <c r="G4075" s="12">
        <v>0</v>
      </c>
      <c r="H4075" s="12">
        <v>0</v>
      </c>
      <c r="I4075" s="13">
        <v>50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190.39999999999998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</f>
        <v>199.91999999999996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52"/>
        <v>390.31999999999994</v>
      </c>
      <c r="Y4075" s="14">
        <f t="shared" si="1253"/>
        <v>0</v>
      </c>
      <c r="Z4075" s="14">
        <f t="shared" si="1254"/>
        <v>0</v>
      </c>
      <c r="AA4075" s="14">
        <f t="shared" si="1255"/>
        <v>0</v>
      </c>
      <c r="AB4075" s="14">
        <f>R4075+W4075</f>
        <v>0</v>
      </c>
      <c r="AC4075" s="15">
        <f t="shared" ref="AC4075:AC4087" si="1270">ROUND(X4075+Y4075+Z4075+AA4075+AB4075,1)</f>
        <v>390.3</v>
      </c>
      <c r="AD4075" s="48">
        <f>(ROUND(AC4075-AC4073,1)/AC4073)</f>
        <v>-6.6714490674318505E-2</v>
      </c>
      <c r="AE4075" s="113"/>
      <c r="AF4075" s="60"/>
    </row>
    <row r="4076" spans="1:32">
      <c r="A4076" s="99" t="s">
        <v>816</v>
      </c>
      <c r="B4076" s="93">
        <v>0</v>
      </c>
      <c r="C4076" s="21" t="s">
        <v>337</v>
      </c>
      <c r="D4076" s="12">
        <v>136</v>
      </c>
      <c r="E4076" s="12">
        <v>0</v>
      </c>
      <c r="F4076" s="12">
        <v>0</v>
      </c>
      <c r="G4076" s="12">
        <v>0</v>
      </c>
      <c r="H4076" s="12">
        <v>0</v>
      </c>
      <c r="I4076" s="13">
        <v>50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190.39999999999998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</f>
        <v>199.91999999999996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52"/>
        <v>390.31999999999994</v>
      </c>
      <c r="Y4076" s="14">
        <f t="shared" si="1253"/>
        <v>0</v>
      </c>
      <c r="Z4076" s="14">
        <f t="shared" si="1254"/>
        <v>0</v>
      </c>
      <c r="AA4076" s="14">
        <f t="shared" si="1255"/>
        <v>0</v>
      </c>
      <c r="AB4076" s="14">
        <f t="shared" ref="AB4076:AB4087" si="1271">R4076+W4076</f>
        <v>0</v>
      </c>
      <c r="AC4076" s="15">
        <f t="shared" si="1270"/>
        <v>390.3</v>
      </c>
      <c r="AD4076" s="48">
        <f>(ROUND(AC4076-AC4073,1)/AC4073)</f>
        <v>-6.6714490674318505E-2</v>
      </c>
      <c r="AE4076" s="113"/>
      <c r="AF4076" s="60"/>
    </row>
    <row r="4077" spans="1:32">
      <c r="A4077" s="99" t="s">
        <v>817</v>
      </c>
      <c r="B4077" s="93">
        <v>0</v>
      </c>
      <c r="C4077" s="21" t="s">
        <v>338</v>
      </c>
      <c r="D4077" s="12">
        <v>136</v>
      </c>
      <c r="E4077" s="12">
        <v>0</v>
      </c>
      <c r="F4077" s="12">
        <v>0</v>
      </c>
      <c r="G4077" s="12">
        <v>0</v>
      </c>
      <c r="H4077" s="12">
        <v>0</v>
      </c>
      <c r="I4077" s="13">
        <v>50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190.39999999999998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</f>
        <v>199.91999999999996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52"/>
        <v>390.31999999999994</v>
      </c>
      <c r="Y4077" s="14">
        <f t="shared" si="1253"/>
        <v>0</v>
      </c>
      <c r="Z4077" s="14">
        <f t="shared" si="1254"/>
        <v>0</v>
      </c>
      <c r="AA4077" s="14">
        <f t="shared" si="1255"/>
        <v>0</v>
      </c>
      <c r="AB4077" s="14">
        <f t="shared" si="1271"/>
        <v>0</v>
      </c>
      <c r="AC4077" s="15">
        <f t="shared" si="1270"/>
        <v>390.3</v>
      </c>
      <c r="AD4077" s="48">
        <f>(ROUND(AC4077-AC4073,1)/AC4073)</f>
        <v>-6.6714490674318505E-2</v>
      </c>
      <c r="AE4077" s="113"/>
      <c r="AF4077" s="60"/>
    </row>
    <row r="4078" spans="1:32">
      <c r="A4078" s="99" t="s">
        <v>666</v>
      </c>
      <c r="B4078" s="93"/>
      <c r="C4078" s="21" t="s">
        <v>339</v>
      </c>
      <c r="D4078" s="12">
        <v>136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190.39999999999998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</f>
        <v>199.91999999999996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52"/>
        <v>390.31999999999994</v>
      </c>
      <c r="Y4078" s="14">
        <f t="shared" si="1253"/>
        <v>0</v>
      </c>
      <c r="Z4078" s="14">
        <f t="shared" si="1254"/>
        <v>0</v>
      </c>
      <c r="AA4078" s="14">
        <f t="shared" si="1255"/>
        <v>0</v>
      </c>
      <c r="AB4078" s="14">
        <f t="shared" si="1271"/>
        <v>0</v>
      </c>
      <c r="AC4078" s="15">
        <f t="shared" si="1270"/>
        <v>390.3</v>
      </c>
      <c r="AD4078" s="48">
        <f>(ROUND(AC4078-AC4073,1)/AC4073)</f>
        <v>-6.6714490674318505E-2</v>
      </c>
      <c r="AE4078" s="113"/>
      <c r="AF4078" s="60"/>
    </row>
    <row r="4079" spans="1:32">
      <c r="A4079" s="99" t="s">
        <v>605</v>
      </c>
      <c r="B4079" s="93"/>
      <c r="C4079" s="21" t="s">
        <v>1</v>
      </c>
      <c r="D4079" s="12">
        <v>68</v>
      </c>
      <c r="E4079" s="12">
        <v>136</v>
      </c>
      <c r="F4079" s="12">
        <v>0</v>
      </c>
      <c r="G4079" s="12">
        <v>0</v>
      </c>
      <c r="H4079" s="12">
        <v>0</v>
      </c>
      <c r="I4079" s="13">
        <v>50</v>
      </c>
      <c r="J4079" s="13">
        <v>20</v>
      </c>
      <c r="K4079" s="13">
        <v>75</v>
      </c>
      <c r="L4079" s="13">
        <v>0</v>
      </c>
      <c r="M4079" s="13">
        <v>0</v>
      </c>
      <c r="N4079" s="14">
        <f>D4079*$D$9</f>
        <v>81.599999999999994</v>
      </c>
      <c r="O4079" s="14">
        <f>E4079*$E$9</f>
        <v>176.8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85.679999999999993</v>
      </c>
      <c r="T4079" s="14">
        <f>(O4079/100)*(K4079*$K$9)</f>
        <v>198.9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52"/>
        <v>167.27999999999997</v>
      </c>
      <c r="Y4079" s="14">
        <f t="shared" si="1253"/>
        <v>375.70000000000005</v>
      </c>
      <c r="Z4079" s="14">
        <f t="shared" si="1254"/>
        <v>0</v>
      </c>
      <c r="AA4079" s="14">
        <f t="shared" si="1255"/>
        <v>0</v>
      </c>
      <c r="AB4079" s="14">
        <f t="shared" si="1271"/>
        <v>0</v>
      </c>
      <c r="AC4079" s="15">
        <f t="shared" si="1270"/>
        <v>543</v>
      </c>
      <c r="AD4079" s="48">
        <f>(ROUND(AC4079-AC4073,1)/AC4073)</f>
        <v>0.29842180774748922</v>
      </c>
      <c r="AE4079" s="113"/>
      <c r="AF4079" s="60"/>
    </row>
    <row r="4080" spans="1:32">
      <c r="A4080" s="99" t="s">
        <v>844</v>
      </c>
      <c r="B4080" s="93"/>
      <c r="C4080" s="21" t="s">
        <v>2</v>
      </c>
      <c r="D4080" s="12">
        <v>68</v>
      </c>
      <c r="E4080" s="12">
        <v>0</v>
      </c>
      <c r="F4080" s="12">
        <v>136</v>
      </c>
      <c r="G4080" s="12">
        <v>0</v>
      </c>
      <c r="H4080" s="12">
        <v>0</v>
      </c>
      <c r="I4080" s="13">
        <v>50</v>
      </c>
      <c r="J4080" s="13">
        <v>20</v>
      </c>
      <c r="K4080" s="13">
        <v>37.5</v>
      </c>
      <c r="L4080" s="13">
        <v>37.5</v>
      </c>
      <c r="M4080" s="13">
        <v>0</v>
      </c>
      <c r="N4080" s="14">
        <f>D4080*$D$10</f>
        <v>81.599999999999994</v>
      </c>
      <c r="O4080" s="14">
        <f>E4080*$E$10</f>
        <v>0</v>
      </c>
      <c r="P4080" s="14">
        <f>F4080*$F$10</f>
        <v>176.8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85.679999999999993</v>
      </c>
      <c r="T4080" s="14">
        <f>(O4080/100)*(K4080*$J$10)</f>
        <v>0</v>
      </c>
      <c r="U4080" s="14">
        <f>(P4080/100)*(K4080*$K$10)+(P4080/100)*(L4080*$L$10)</f>
        <v>198.9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52"/>
        <v>167.27999999999997</v>
      </c>
      <c r="Y4080" s="14">
        <f t="shared" si="1253"/>
        <v>0</v>
      </c>
      <c r="Z4080" s="14">
        <f t="shared" si="1254"/>
        <v>375.70000000000005</v>
      </c>
      <c r="AA4080" s="14">
        <f t="shared" si="1255"/>
        <v>0</v>
      </c>
      <c r="AB4080" s="14">
        <f t="shared" si="1271"/>
        <v>0</v>
      </c>
      <c r="AC4080" s="15">
        <f t="shared" si="1270"/>
        <v>543</v>
      </c>
      <c r="AD4080" s="48">
        <f>(ROUND(AC4080-AC4073,1)/AC4073)</f>
        <v>0.29842180774748922</v>
      </c>
      <c r="AE4080" s="113"/>
      <c r="AF4080" s="60"/>
    </row>
    <row r="4081" spans="1:32">
      <c r="A4081" s="99" t="s">
        <v>845</v>
      </c>
      <c r="B4081" s="93"/>
      <c r="C4081" s="21" t="s">
        <v>3</v>
      </c>
      <c r="D4081" s="12">
        <v>68</v>
      </c>
      <c r="E4081" s="12">
        <v>0</v>
      </c>
      <c r="F4081" s="12">
        <v>0</v>
      </c>
      <c r="G4081" s="12">
        <v>136</v>
      </c>
      <c r="H4081" s="12">
        <v>0</v>
      </c>
      <c r="I4081" s="13">
        <v>50</v>
      </c>
      <c r="J4081" s="13">
        <v>20</v>
      </c>
      <c r="K4081" s="13">
        <v>0</v>
      </c>
      <c r="L4081" s="13">
        <v>75</v>
      </c>
      <c r="M4081" s="13">
        <v>0</v>
      </c>
      <c r="N4081" s="14">
        <f>D4081*$D$11</f>
        <v>81.599999999999994</v>
      </c>
      <c r="O4081" s="14">
        <f>E4081*$E$11</f>
        <v>0</v>
      </c>
      <c r="P4081" s="14">
        <f>F4081*$F$11</f>
        <v>0</v>
      </c>
      <c r="Q4081" s="14">
        <f>G4081*$G$11</f>
        <v>176.8</v>
      </c>
      <c r="R4081" s="14">
        <f>H4081*$H$11</f>
        <v>0</v>
      </c>
      <c r="S4081" s="14">
        <f>(N4081/100)*(I4081*$I$11)+(N4081/100)*(J4081*$J$11)</f>
        <v>85.679999999999993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198.9</v>
      </c>
      <c r="W4081" s="14">
        <f>(R4081/100)*(K4081*$K$11)+(R4081/100)*(L4081*$L$11)</f>
        <v>0</v>
      </c>
      <c r="X4081" s="14">
        <f t="shared" si="1252"/>
        <v>167.27999999999997</v>
      </c>
      <c r="Y4081" s="14">
        <f t="shared" si="1253"/>
        <v>0</v>
      </c>
      <c r="Z4081" s="14">
        <f t="shared" si="1254"/>
        <v>0</v>
      </c>
      <c r="AA4081" s="14">
        <f t="shared" si="1255"/>
        <v>375.70000000000005</v>
      </c>
      <c r="AB4081" s="14">
        <f t="shared" si="1271"/>
        <v>0</v>
      </c>
      <c r="AC4081" s="15">
        <f t="shared" si="1270"/>
        <v>543</v>
      </c>
      <c r="AD4081" s="48">
        <f>(ROUND(AC4081-AC4073,1)/AC4073)</f>
        <v>0.29842180774748922</v>
      </c>
      <c r="AE4081" s="113"/>
      <c r="AF4081" s="60"/>
    </row>
    <row r="4082" spans="1:32">
      <c r="A4082" s="99" t="s">
        <v>846</v>
      </c>
      <c r="B4082" s="93"/>
      <c r="C4082" s="21" t="s">
        <v>4</v>
      </c>
      <c r="D4082" s="12">
        <v>68</v>
      </c>
      <c r="E4082" s="12">
        <v>0</v>
      </c>
      <c r="F4082" s="12">
        <v>0</v>
      </c>
      <c r="G4082" s="12">
        <v>0</v>
      </c>
      <c r="H4082" s="12">
        <v>136</v>
      </c>
      <c r="I4082" s="13">
        <v>50</v>
      </c>
      <c r="J4082" s="13">
        <v>20</v>
      </c>
      <c r="K4082" s="13">
        <v>37.5</v>
      </c>
      <c r="L4082" s="13">
        <v>37.5</v>
      </c>
      <c r="M4082" s="13">
        <v>0</v>
      </c>
      <c r="N4082" s="14">
        <f>D4082*$D$12</f>
        <v>81.599999999999994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176.8</v>
      </c>
      <c r="S4082" s="14">
        <f>(N4082/100)*(I4082*$I$12)+(N4082/100)*(J4082*$J$12)</f>
        <v>85.679999999999993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198.9</v>
      </c>
      <c r="X4082" s="14">
        <f t="shared" si="1252"/>
        <v>167.27999999999997</v>
      </c>
      <c r="Y4082" s="14">
        <f t="shared" si="1253"/>
        <v>0</v>
      </c>
      <c r="Z4082" s="14">
        <f t="shared" si="1254"/>
        <v>0</v>
      </c>
      <c r="AA4082" s="14">
        <f t="shared" si="1255"/>
        <v>0</v>
      </c>
      <c r="AB4082" s="14">
        <f t="shared" si="1271"/>
        <v>375.70000000000005</v>
      </c>
      <c r="AC4082" s="15">
        <f t="shared" si="1270"/>
        <v>543</v>
      </c>
      <c r="AD4082" s="48">
        <f>(ROUND(AC4082-AC4073,1)/AC4073)</f>
        <v>0.29842180774748922</v>
      </c>
      <c r="AE4082" s="113"/>
      <c r="AF4082" s="60"/>
    </row>
    <row r="4083" spans="1:32">
      <c r="A4083" s="99" t="s">
        <v>847</v>
      </c>
      <c r="B4083" s="93"/>
      <c r="C4083" s="21" t="s">
        <v>327</v>
      </c>
      <c r="D4083" s="12">
        <v>136</v>
      </c>
      <c r="E4083" s="12">
        <v>0</v>
      </c>
      <c r="F4083" s="12">
        <v>0</v>
      </c>
      <c r="G4083" s="12">
        <v>0</v>
      </c>
      <c r="H4083" s="12">
        <v>0</v>
      </c>
      <c r="I4083" s="13">
        <v>50</v>
      </c>
      <c r="J4083" s="13">
        <v>20</v>
      </c>
      <c r="K4083" s="13">
        <v>0</v>
      </c>
      <c r="L4083" s="13">
        <v>0</v>
      </c>
      <c r="M4083" s="13">
        <v>65</v>
      </c>
      <c r="N4083" s="14">
        <f>D4083*$D$13</f>
        <v>176.8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(N4083/100)*(I4083*$I$14)+(N4083/100)*(J4083*$J$14)+(N4083/100)*(M4083*$M$14)</f>
        <v>358.02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52"/>
        <v>534.81999999999994</v>
      </c>
      <c r="Y4083" s="14">
        <f t="shared" si="1253"/>
        <v>0</v>
      </c>
      <c r="Z4083" s="14">
        <f t="shared" si="1254"/>
        <v>0</v>
      </c>
      <c r="AA4083" s="14">
        <f t="shared" si="1255"/>
        <v>0</v>
      </c>
      <c r="AB4083" s="14">
        <f t="shared" si="1271"/>
        <v>0</v>
      </c>
      <c r="AC4083" s="15">
        <f t="shared" si="1270"/>
        <v>534.79999999999995</v>
      </c>
      <c r="AD4083" s="48">
        <f>(ROUND(AC4083-AC4073,1)/AC4073)</f>
        <v>0.27881396461023433</v>
      </c>
      <c r="AE4083" s="113"/>
      <c r="AF4083" s="60"/>
    </row>
    <row r="4084" spans="1:32">
      <c r="A4084" s="99" t="s">
        <v>848</v>
      </c>
      <c r="B4084" s="93"/>
      <c r="C4084" s="21" t="s">
        <v>328</v>
      </c>
      <c r="D4084" s="12">
        <v>136</v>
      </c>
      <c r="E4084" s="12">
        <v>0</v>
      </c>
      <c r="F4084" s="12">
        <v>0</v>
      </c>
      <c r="G4084" s="12">
        <v>0</v>
      </c>
      <c r="H4084" s="12">
        <v>0</v>
      </c>
      <c r="I4084" s="13">
        <v>50</v>
      </c>
      <c r="J4084" s="13">
        <v>20</v>
      </c>
      <c r="K4084" s="13">
        <v>65</v>
      </c>
      <c r="L4084" s="13">
        <v>0</v>
      </c>
      <c r="M4084" s="13">
        <v>0</v>
      </c>
      <c r="N4084" s="14">
        <f>D4084*$D$14</f>
        <v>176.8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358.02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52"/>
        <v>534.81999999999994</v>
      </c>
      <c r="Y4084" s="14">
        <f t="shared" si="1253"/>
        <v>0</v>
      </c>
      <c r="Z4084" s="14">
        <f t="shared" si="1254"/>
        <v>0</v>
      </c>
      <c r="AA4084" s="14">
        <f t="shared" si="1255"/>
        <v>0</v>
      </c>
      <c r="AB4084" s="14">
        <f t="shared" si="1271"/>
        <v>0</v>
      </c>
      <c r="AC4084" s="15">
        <f t="shared" si="1270"/>
        <v>534.79999999999995</v>
      </c>
      <c r="AD4084" s="48">
        <f>(ROUND(AC4084-AC4073,1)/AC4073)</f>
        <v>0.27881396461023433</v>
      </c>
      <c r="AE4084" s="113"/>
      <c r="AF4084" s="60"/>
    </row>
    <row r="4085" spans="1:32">
      <c r="A4085" s="99"/>
      <c r="B4085" s="93"/>
      <c r="C4085" s="21" t="s">
        <v>329</v>
      </c>
      <c r="D4085" s="12">
        <v>136</v>
      </c>
      <c r="E4085" s="12">
        <v>0</v>
      </c>
      <c r="F4085" s="12">
        <v>0</v>
      </c>
      <c r="G4085" s="12">
        <v>0</v>
      </c>
      <c r="H4085" s="12">
        <v>0</v>
      </c>
      <c r="I4085" s="13">
        <v>50</v>
      </c>
      <c r="J4085" s="13">
        <v>20</v>
      </c>
      <c r="K4085" s="13">
        <v>0</v>
      </c>
      <c r="L4085" s="13">
        <v>65</v>
      </c>
      <c r="M4085" s="13">
        <v>0</v>
      </c>
      <c r="N4085" s="14">
        <f>D4085*$D$15</f>
        <v>176.8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358.02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52"/>
        <v>534.81999999999994</v>
      </c>
      <c r="Y4085" s="14">
        <f t="shared" si="1253"/>
        <v>0</v>
      </c>
      <c r="Z4085" s="14">
        <f t="shared" si="1254"/>
        <v>0</v>
      </c>
      <c r="AA4085" s="14">
        <f t="shared" si="1255"/>
        <v>0</v>
      </c>
      <c r="AB4085" s="14">
        <f t="shared" si="1271"/>
        <v>0</v>
      </c>
      <c r="AC4085" s="15">
        <f t="shared" si="1270"/>
        <v>534.79999999999995</v>
      </c>
      <c r="AD4085" s="48">
        <f>(ROUND(AC4085-AC4073,1)/AC4073)</f>
        <v>0.27881396461023433</v>
      </c>
      <c r="AE4085" s="113"/>
      <c r="AF4085" s="60"/>
    </row>
    <row r="4086" spans="1:32">
      <c r="A4086" s="99"/>
      <c r="B4086" s="93"/>
      <c r="C4086" s="21" t="s">
        <v>325</v>
      </c>
      <c r="D4086" s="12">
        <v>136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51</v>
      </c>
      <c r="K4086" s="13">
        <v>0</v>
      </c>
      <c r="L4086" s="13">
        <v>0</v>
      </c>
      <c r="M4086" s="13">
        <v>0</v>
      </c>
      <c r="N4086" s="14">
        <f>D4086*$D$16</f>
        <v>176.8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</f>
        <v>295.78640000000001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52"/>
        <v>472.58640000000003</v>
      </c>
      <c r="Y4086" s="14">
        <f t="shared" si="1253"/>
        <v>0</v>
      </c>
      <c r="Z4086" s="14">
        <f t="shared" si="1254"/>
        <v>0</v>
      </c>
      <c r="AA4086" s="14">
        <f t="shared" si="1255"/>
        <v>0</v>
      </c>
      <c r="AB4086" s="14">
        <f t="shared" si="1271"/>
        <v>0</v>
      </c>
      <c r="AC4086" s="15">
        <f t="shared" si="1270"/>
        <v>472.6</v>
      </c>
      <c r="AD4086" s="48">
        <f>(ROUND(AC4086-AC4073,1)/AC4073)</f>
        <v>0.13008130081300814</v>
      </c>
      <c r="AE4086" s="113"/>
      <c r="AF4086" s="60"/>
    </row>
    <row r="4087" spans="1:32">
      <c r="A4087" s="99"/>
      <c r="B4087" s="93"/>
      <c r="C4087" s="21" t="s">
        <v>326</v>
      </c>
      <c r="D4087" s="12">
        <v>136</v>
      </c>
      <c r="E4087" s="12">
        <v>0</v>
      </c>
      <c r="F4087" s="12">
        <v>0</v>
      </c>
      <c r="G4087" s="12">
        <v>0</v>
      </c>
      <c r="H4087" s="12">
        <v>0</v>
      </c>
      <c r="I4087" s="13">
        <v>74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176.8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</f>
        <v>336.27359999999999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52"/>
        <v>513.07359999999994</v>
      </c>
      <c r="Y4087" s="14">
        <f t="shared" si="1253"/>
        <v>0</v>
      </c>
      <c r="Z4087" s="14">
        <f t="shared" si="1254"/>
        <v>0</v>
      </c>
      <c r="AA4087" s="14">
        <f t="shared" si="1255"/>
        <v>0</v>
      </c>
      <c r="AB4087" s="14">
        <f t="shared" si="1271"/>
        <v>0</v>
      </c>
      <c r="AC4087" s="15">
        <f t="shared" si="1270"/>
        <v>513.1</v>
      </c>
      <c r="AD4087" s="48">
        <f>(ROUND(AC4087-AC4073,1)/AC4073)</f>
        <v>0.22692491630798664</v>
      </c>
      <c r="AE4087" s="113"/>
      <c r="AF4087" s="60"/>
    </row>
    <row r="4088" spans="1:32">
      <c r="A4088" s="106" t="s">
        <v>0</v>
      </c>
      <c r="B4088" s="90" t="s">
        <v>182</v>
      </c>
      <c r="C4088" s="50" t="s">
        <v>241</v>
      </c>
      <c r="D4088" s="11">
        <v>124</v>
      </c>
      <c r="E4088" s="11">
        <v>0</v>
      </c>
      <c r="F4088" s="11">
        <v>0</v>
      </c>
      <c r="G4088" s="11">
        <v>0</v>
      </c>
      <c r="H4088" s="11">
        <v>50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186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75</v>
      </c>
      <c r="S4088" s="52">
        <f>(N4088/100)*(I4088*$I$3)+(N4088/100)*(J4088*$J$3)</f>
        <v>167.4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52"/>
        <v>353.4</v>
      </c>
      <c r="Y4088" s="52">
        <f t="shared" si="1253"/>
        <v>0</v>
      </c>
      <c r="Z4088" s="52">
        <f t="shared" si="1254"/>
        <v>0</v>
      </c>
      <c r="AA4088" s="52">
        <f t="shared" si="1255"/>
        <v>0</v>
      </c>
      <c r="AB4088" s="52">
        <f>R4088+W4088</f>
        <v>75</v>
      </c>
      <c r="AC4088" s="53">
        <f>ROUND(X4088+Y4088+Z4088+AA4088+AB4088,1)</f>
        <v>428.4</v>
      </c>
      <c r="AD4088" s="58"/>
      <c r="AE4088" s="113"/>
      <c r="AF4088" s="60"/>
    </row>
    <row r="4089" spans="1:32">
      <c r="A4089" s="99" t="s">
        <v>814</v>
      </c>
      <c r="B4089" s="91">
        <v>15</v>
      </c>
      <c r="C4089" s="21" t="s">
        <v>324</v>
      </c>
      <c r="D4089" s="12">
        <v>124</v>
      </c>
      <c r="E4089" s="12">
        <v>0</v>
      </c>
      <c r="F4089" s="12">
        <v>0</v>
      </c>
      <c r="G4089" s="12">
        <v>0</v>
      </c>
      <c r="H4089" s="12">
        <v>50</v>
      </c>
      <c r="I4089" s="13">
        <v>58</v>
      </c>
      <c r="J4089" s="13">
        <v>38</v>
      </c>
      <c r="K4089" s="13">
        <v>0</v>
      </c>
      <c r="L4089" s="13">
        <v>0</v>
      </c>
      <c r="M4089" s="13">
        <v>0</v>
      </c>
      <c r="N4089" s="14">
        <f>D4089*$D$4</f>
        <v>161.20000000000002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65</v>
      </c>
      <c r="S4089" s="14">
        <f>(N4089/100)*(I4089*$I$4)+(N4089/100)*(J4089*$J$4)</f>
        <v>278.55360000000007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ref="X4089:X4102" si="1272">N4089+S4089</f>
        <v>439.75360000000012</v>
      </c>
      <c r="Y4089" s="14">
        <f t="shared" ref="Y4089:Y4102" si="1273">O4089+T4089</f>
        <v>0</v>
      </c>
      <c r="Z4089" s="14">
        <f t="shared" ref="Z4089:Z4102" si="1274">P4089+U4089</f>
        <v>0</v>
      </c>
      <c r="AA4089" s="14">
        <f t="shared" ref="AA4089:AA4102" si="1275">Q4089+V4089</f>
        <v>0</v>
      </c>
      <c r="AB4089" s="14">
        <f>R4089+W4089</f>
        <v>65</v>
      </c>
      <c r="AC4089" s="15">
        <f>ROUND(X4089+Y4089+Z4089+AA4089+AB4089,1)</f>
        <v>504.8</v>
      </c>
      <c r="AD4089" s="48">
        <f>(ROUND(AC4089-AC4088,1)/AC4088)</f>
        <v>0.17833800186741366</v>
      </c>
      <c r="AE4089" s="113" t="s">
        <v>813</v>
      </c>
      <c r="AF4089" s="60"/>
    </row>
    <row r="4090" spans="1:32">
      <c r="A4090" s="99" t="s">
        <v>815</v>
      </c>
      <c r="B4090" s="91">
        <v>0</v>
      </c>
      <c r="C4090" s="21" t="s">
        <v>849</v>
      </c>
      <c r="D4090" s="12">
        <v>124</v>
      </c>
      <c r="E4090" s="12">
        <v>0</v>
      </c>
      <c r="F4090" s="12">
        <v>0</v>
      </c>
      <c r="G4090" s="12">
        <v>0</v>
      </c>
      <c r="H4090" s="12">
        <v>50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173.6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70</v>
      </c>
      <c r="S4090" s="14">
        <f>(N4090/100)*(I4090*$I$5)+(N4090/100)*(J4090*$J$5)</f>
        <v>156.24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329.84000000000003</v>
      </c>
      <c r="Y4090" s="14">
        <f t="shared" si="1273"/>
        <v>0</v>
      </c>
      <c r="Z4090" s="14">
        <f t="shared" si="1274"/>
        <v>0</v>
      </c>
      <c r="AA4090" s="14">
        <f t="shared" si="1275"/>
        <v>0</v>
      </c>
      <c r="AB4090" s="14">
        <f>R4090+W4090</f>
        <v>70</v>
      </c>
      <c r="AC4090" s="15">
        <f t="shared" ref="AC4090:AC4102" si="1276">ROUND(X4090+Y4090+Z4090+AA4090+AB4090,1)</f>
        <v>399.8</v>
      </c>
      <c r="AD4090" s="48">
        <f>(ROUND(AC4090-AC4088,1)/AC4088)</f>
        <v>-6.6760037348272655E-2</v>
      </c>
      <c r="AE4090" s="113"/>
      <c r="AF4090" s="60"/>
    </row>
    <row r="4091" spans="1:32">
      <c r="A4091" s="99" t="s">
        <v>816</v>
      </c>
      <c r="B4091" s="91">
        <v>20</v>
      </c>
      <c r="C4091" s="21" t="s">
        <v>337</v>
      </c>
      <c r="D4091" s="12">
        <v>124</v>
      </c>
      <c r="E4091" s="12">
        <v>0</v>
      </c>
      <c r="F4091" s="12">
        <v>0</v>
      </c>
      <c r="G4091" s="12">
        <v>0</v>
      </c>
      <c r="H4091" s="12">
        <v>50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173.6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70</v>
      </c>
      <c r="S4091" s="14">
        <f>(N4091/100)*(I4091*$I$6)+(N4091/100)*(J4091*$J$6)</f>
        <v>156.24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329.84000000000003</v>
      </c>
      <c r="Y4091" s="14">
        <f t="shared" si="1273"/>
        <v>0</v>
      </c>
      <c r="Z4091" s="14">
        <f t="shared" si="1274"/>
        <v>0</v>
      </c>
      <c r="AA4091" s="14">
        <f t="shared" si="1275"/>
        <v>0</v>
      </c>
      <c r="AB4091" s="14">
        <f t="shared" ref="AB4091:AB4102" si="1277">R4091+W4091</f>
        <v>70</v>
      </c>
      <c r="AC4091" s="15">
        <f t="shared" si="1276"/>
        <v>399.8</v>
      </c>
      <c r="AD4091" s="48">
        <f>(ROUND(AC4091-AC4088,1)/AC4088)</f>
        <v>-6.6760037348272655E-2</v>
      </c>
      <c r="AE4091" s="113"/>
      <c r="AF4091" s="60"/>
    </row>
    <row r="4092" spans="1:32">
      <c r="A4092" s="99" t="s">
        <v>817</v>
      </c>
      <c r="B4092" s="91">
        <v>20</v>
      </c>
      <c r="C4092" s="21" t="s">
        <v>338</v>
      </c>
      <c r="D4092" s="12">
        <v>124</v>
      </c>
      <c r="E4092" s="12">
        <v>0</v>
      </c>
      <c r="F4092" s="12">
        <v>0</v>
      </c>
      <c r="G4092" s="12">
        <v>0</v>
      </c>
      <c r="H4092" s="12">
        <v>50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173.6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70</v>
      </c>
      <c r="S4092" s="14">
        <f>(N4092/100)*(I4092*$I$7)+(N4092/100)*(J4092*$J$7)</f>
        <v>156.24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329.84000000000003</v>
      </c>
      <c r="Y4092" s="14">
        <f t="shared" si="1273"/>
        <v>0</v>
      </c>
      <c r="Z4092" s="14">
        <f t="shared" si="1274"/>
        <v>0</v>
      </c>
      <c r="AA4092" s="14">
        <f t="shared" si="1275"/>
        <v>0</v>
      </c>
      <c r="AB4092" s="14">
        <f t="shared" si="1277"/>
        <v>70</v>
      </c>
      <c r="AC4092" s="15">
        <f t="shared" si="1276"/>
        <v>399.8</v>
      </c>
      <c r="AD4092" s="48">
        <f>(ROUND(AC4092-AC4088,1)/AC4088)</f>
        <v>-6.6760037348272655E-2</v>
      </c>
      <c r="AE4092" s="113"/>
      <c r="AF4092" s="60"/>
    </row>
    <row r="4093" spans="1:32">
      <c r="A4093" s="99" t="s">
        <v>666</v>
      </c>
      <c r="B4093" s="91"/>
      <c r="C4093" s="21" t="s">
        <v>339</v>
      </c>
      <c r="D4093" s="12">
        <v>124</v>
      </c>
      <c r="E4093" s="12">
        <v>0</v>
      </c>
      <c r="F4093" s="12">
        <v>0</v>
      </c>
      <c r="G4093" s="12">
        <v>0</v>
      </c>
      <c r="H4093" s="12">
        <v>50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173.6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70</v>
      </c>
      <c r="S4093" s="14">
        <f>(N4093/100)*(I4093*$I$8)+(N4093/100)*(J4093*$J$8)</f>
        <v>156.24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329.84000000000003</v>
      </c>
      <c r="Y4093" s="14">
        <f t="shared" si="1273"/>
        <v>0</v>
      </c>
      <c r="Z4093" s="14">
        <f t="shared" si="1274"/>
        <v>0</v>
      </c>
      <c r="AA4093" s="14">
        <f t="shared" si="1275"/>
        <v>0</v>
      </c>
      <c r="AB4093" s="14">
        <f t="shared" si="1277"/>
        <v>70</v>
      </c>
      <c r="AC4093" s="15">
        <f t="shared" si="1276"/>
        <v>399.8</v>
      </c>
      <c r="AD4093" s="48">
        <f>(ROUND(AC4093-AC4088,1)/AC4088)</f>
        <v>-6.6760037348272655E-2</v>
      </c>
      <c r="AE4093" s="113"/>
      <c r="AF4093" s="60"/>
    </row>
    <row r="4094" spans="1:32">
      <c r="A4094" s="99" t="s">
        <v>605</v>
      </c>
      <c r="B4094" s="91"/>
      <c r="C4094" s="21" t="s">
        <v>1</v>
      </c>
      <c r="D4094" s="12">
        <v>62</v>
      </c>
      <c r="E4094" s="12">
        <v>174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74.399999999999991</v>
      </c>
      <c r="O4094" s="14">
        <f>E4094*$E$9</f>
        <v>226.20000000000002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66.959999999999994</v>
      </c>
      <c r="T4094" s="14">
        <f>(O4094/100)*(K4094*$K$9)</f>
        <v>186.61500000000001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141.35999999999999</v>
      </c>
      <c r="Y4094" s="14">
        <f t="shared" si="1273"/>
        <v>412.81500000000005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554.20000000000005</v>
      </c>
      <c r="AD4094" s="48">
        <f>(ROUND(AC4094-AC4088,1)/AC4088)</f>
        <v>0.29365079365079366</v>
      </c>
      <c r="AE4094" s="113"/>
      <c r="AF4094" s="60"/>
    </row>
    <row r="4095" spans="1:32">
      <c r="A4095" s="99" t="s">
        <v>844</v>
      </c>
      <c r="B4095" s="91"/>
      <c r="C4095" s="21" t="s">
        <v>2</v>
      </c>
      <c r="D4095" s="12">
        <v>62</v>
      </c>
      <c r="E4095" s="12">
        <v>0</v>
      </c>
      <c r="F4095" s="12">
        <v>174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74.399999999999991</v>
      </c>
      <c r="O4095" s="14">
        <f>E4095*$E$10</f>
        <v>0</v>
      </c>
      <c r="P4095" s="14">
        <f>F4095*$F$10</f>
        <v>226.20000000000002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66.959999999999994</v>
      </c>
      <c r="T4095" s="14">
        <f>(O4095/100)*(K4095*$J$10)</f>
        <v>0</v>
      </c>
      <c r="U4095" s="14">
        <f>(P4095/100)*(K4095*$K$10)+(P4095/100)*(L4095*$L$10)</f>
        <v>186.61500000000001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141.35999999999999</v>
      </c>
      <c r="Y4095" s="14">
        <f t="shared" si="1273"/>
        <v>0</v>
      </c>
      <c r="Z4095" s="14">
        <f t="shared" si="1274"/>
        <v>412.81500000000005</v>
      </c>
      <c r="AA4095" s="14">
        <f t="shared" si="1275"/>
        <v>0</v>
      </c>
      <c r="AB4095" s="14">
        <f t="shared" si="1277"/>
        <v>0</v>
      </c>
      <c r="AC4095" s="15">
        <f t="shared" si="1276"/>
        <v>554.20000000000005</v>
      </c>
      <c r="AD4095" s="48">
        <f>(ROUND(AC4095-AC4088,1)/AC4088)</f>
        <v>0.29365079365079366</v>
      </c>
      <c r="AE4095" s="113"/>
      <c r="AF4095" s="60"/>
    </row>
    <row r="4096" spans="1:32">
      <c r="A4096" s="99" t="s">
        <v>845</v>
      </c>
      <c r="B4096" s="91"/>
      <c r="C4096" s="21" t="s">
        <v>3</v>
      </c>
      <c r="D4096" s="12">
        <v>62</v>
      </c>
      <c r="E4096" s="12">
        <v>0</v>
      </c>
      <c r="F4096" s="12">
        <v>0</v>
      </c>
      <c r="G4096" s="12">
        <v>174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74.399999999999991</v>
      </c>
      <c r="O4096" s="14">
        <f>E4096*$E$11</f>
        <v>0</v>
      </c>
      <c r="P4096" s="14">
        <f>F4096*$F$11</f>
        <v>0</v>
      </c>
      <c r="Q4096" s="14">
        <f>G4096*$G$11</f>
        <v>226.20000000000002</v>
      </c>
      <c r="R4096" s="14">
        <f>H4096*$H$11</f>
        <v>0</v>
      </c>
      <c r="S4096" s="14">
        <f>(N4096/100)*(I4096*$I$11)+(N4096/100)*(J4096*$J$11)</f>
        <v>66.959999999999994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186.61500000000001</v>
      </c>
      <c r="W4096" s="14">
        <f>(R4096/100)*(K4096*$K$11)+(R4096/100)*(L4096*$L$11)</f>
        <v>0</v>
      </c>
      <c r="X4096" s="14">
        <f t="shared" si="1272"/>
        <v>141.35999999999999</v>
      </c>
      <c r="Y4096" s="14">
        <f t="shared" si="1273"/>
        <v>0</v>
      </c>
      <c r="Z4096" s="14">
        <f t="shared" si="1274"/>
        <v>0</v>
      </c>
      <c r="AA4096" s="14">
        <f t="shared" si="1275"/>
        <v>412.81500000000005</v>
      </c>
      <c r="AB4096" s="14">
        <f t="shared" si="1277"/>
        <v>0</v>
      </c>
      <c r="AC4096" s="15">
        <f t="shared" si="1276"/>
        <v>554.20000000000005</v>
      </c>
      <c r="AD4096" s="48">
        <f>(ROUND(AC4096-AC4088,1)/AC4088)</f>
        <v>0.29365079365079366</v>
      </c>
      <c r="AE4096" s="113"/>
      <c r="AF4096" s="60"/>
    </row>
    <row r="4097" spans="1:32">
      <c r="A4097" s="99" t="s">
        <v>846</v>
      </c>
      <c r="B4097" s="91"/>
      <c r="C4097" s="21" t="s">
        <v>4</v>
      </c>
      <c r="D4097" s="12">
        <v>62</v>
      </c>
      <c r="E4097" s="12">
        <v>0</v>
      </c>
      <c r="F4097" s="12">
        <v>0</v>
      </c>
      <c r="G4097" s="12">
        <v>0</v>
      </c>
      <c r="H4097" s="12">
        <v>174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74.399999999999991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226.20000000000002</v>
      </c>
      <c r="S4097" s="14">
        <f>(N4097/100)*(I4097*$I$12)+(N4097/100)*(J4097*$J$12)</f>
        <v>66.959999999999994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186.61500000000001</v>
      </c>
      <c r="X4097" s="14">
        <f t="shared" si="1272"/>
        <v>141.35999999999999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412.81500000000005</v>
      </c>
      <c r="AC4097" s="15">
        <f t="shared" si="1276"/>
        <v>554.20000000000005</v>
      </c>
      <c r="AD4097" s="48">
        <f>(ROUND(AC4097-AC4088,1)/AC4088)</f>
        <v>0.29365079365079366</v>
      </c>
      <c r="AE4097" s="113"/>
      <c r="AF4097" s="60"/>
    </row>
    <row r="4098" spans="1:32">
      <c r="A4098" s="99" t="s">
        <v>847</v>
      </c>
      <c r="B4098" s="91"/>
      <c r="C4098" s="21" t="s">
        <v>327</v>
      </c>
      <c r="D4098" s="12">
        <v>124</v>
      </c>
      <c r="E4098" s="12">
        <v>0</v>
      </c>
      <c r="F4098" s="12">
        <v>0</v>
      </c>
      <c r="G4098" s="12">
        <v>0</v>
      </c>
      <c r="H4098" s="12">
        <v>50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161.20000000000002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65</v>
      </c>
      <c r="S4098" s="14">
        <f>(N4098/100)*(I4098*$I$14)+(N4098/100)*(J4098*$J$14)+(N4098/100)*(M4098*$M$14)</f>
        <v>270.81599999999997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50.7</v>
      </c>
      <c r="X4098" s="14">
        <f t="shared" si="1272"/>
        <v>432.01599999999996</v>
      </c>
      <c r="Y4098" s="14">
        <f t="shared" si="1273"/>
        <v>0</v>
      </c>
      <c r="Z4098" s="14">
        <f t="shared" si="1274"/>
        <v>0</v>
      </c>
      <c r="AA4098" s="14">
        <f t="shared" si="1275"/>
        <v>0</v>
      </c>
      <c r="AB4098" s="14">
        <f t="shared" si="1277"/>
        <v>115.7</v>
      </c>
      <c r="AC4098" s="15">
        <f t="shared" si="1276"/>
        <v>547.70000000000005</v>
      </c>
      <c r="AD4098" s="48">
        <f>(ROUND(AC4098-AC4088,1)/AC4088)</f>
        <v>0.27847805788982261</v>
      </c>
      <c r="AE4098" s="113"/>
      <c r="AF4098" s="60"/>
    </row>
    <row r="4099" spans="1:32">
      <c r="A4099" s="99" t="s">
        <v>848</v>
      </c>
      <c r="B4099" s="91"/>
      <c r="C4099" s="21" t="s">
        <v>328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60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351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546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546</v>
      </c>
      <c r="AD4099" s="48">
        <f>(ROUND(AC4099-AC4088,1)/AC4088)</f>
        <v>0.27450980392156865</v>
      </c>
      <c r="AE4099" s="113"/>
      <c r="AF4099" s="60"/>
    </row>
    <row r="4100" spans="1:32">
      <c r="A4100" s="99"/>
      <c r="B4100" s="91"/>
      <c r="C4100" s="21" t="s">
        <v>329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60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351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546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546</v>
      </c>
      <c r="AD4100" s="48">
        <f>(ROUND(AC4100-AC4088,1)/AC4088)</f>
        <v>0.27450980392156865</v>
      </c>
      <c r="AE4100" s="113"/>
      <c r="AF4100" s="60"/>
    </row>
    <row r="4101" spans="1:32">
      <c r="A4101" s="99"/>
      <c r="B4101" s="91"/>
      <c r="C4101" s="21" t="s">
        <v>325</v>
      </c>
      <c r="D4101" s="12">
        <v>124</v>
      </c>
      <c r="E4101" s="12">
        <v>0</v>
      </c>
      <c r="F4101" s="12">
        <v>0</v>
      </c>
      <c r="G4101" s="12">
        <v>0</v>
      </c>
      <c r="H4101" s="12">
        <v>50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161.20000000000002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65</v>
      </c>
      <c r="S4101" s="14">
        <f>(N4101/100)*(I4101*$I$16)+(N4101/100)*(J4101*$J$16)</f>
        <v>257.27519999999998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418.47519999999997</v>
      </c>
      <c r="Y4101" s="14">
        <f t="shared" si="1273"/>
        <v>0</v>
      </c>
      <c r="Z4101" s="14">
        <f t="shared" si="1274"/>
        <v>0</v>
      </c>
      <c r="AA4101" s="14">
        <f t="shared" si="1275"/>
        <v>0</v>
      </c>
      <c r="AB4101" s="14">
        <f t="shared" si="1277"/>
        <v>65</v>
      </c>
      <c r="AC4101" s="15">
        <f t="shared" si="1276"/>
        <v>483.5</v>
      </c>
      <c r="AD4101" s="48">
        <f>(ROUND(AC4101-AC4088,1)/AC4088)</f>
        <v>0.12861811391223157</v>
      </c>
      <c r="AE4101" s="113"/>
      <c r="AF4101" s="60"/>
    </row>
    <row r="4102" spans="1:32">
      <c r="A4102" s="99"/>
      <c r="B4102" s="91"/>
      <c r="C4102" s="21" t="s">
        <v>326</v>
      </c>
      <c r="D4102" s="12">
        <v>124</v>
      </c>
      <c r="E4102" s="12">
        <v>0</v>
      </c>
      <c r="F4102" s="12">
        <v>0</v>
      </c>
      <c r="G4102" s="12">
        <v>0</v>
      </c>
      <c r="H4102" s="12">
        <v>50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161.20000000000002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65</v>
      </c>
      <c r="S4102" s="14">
        <f>(N4102/100)*(I4102*$I$17)+(N4102/100)*(J4102*$J$17)</f>
        <v>299.18720000000002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460.38720000000001</v>
      </c>
      <c r="Y4102" s="14">
        <f t="shared" si="1273"/>
        <v>0</v>
      </c>
      <c r="Z4102" s="14">
        <f t="shared" si="1274"/>
        <v>0</v>
      </c>
      <c r="AA4102" s="14">
        <f t="shared" si="1275"/>
        <v>0</v>
      </c>
      <c r="AB4102" s="14">
        <f t="shared" si="1277"/>
        <v>65</v>
      </c>
      <c r="AC4102" s="15">
        <f t="shared" si="1276"/>
        <v>525.4</v>
      </c>
      <c r="AD4102" s="48">
        <f>(ROUND(AC4102-AC4088,1)/AC4088)</f>
        <v>0.22642390289449113</v>
      </c>
      <c r="AE4102" s="113"/>
      <c r="AF4102" s="60"/>
    </row>
    <row r="4103" spans="1:32">
      <c r="A4103" s="106" t="s">
        <v>0</v>
      </c>
      <c r="B4103" s="92" t="s">
        <v>562</v>
      </c>
      <c r="C4103" s="50" t="s">
        <v>241</v>
      </c>
      <c r="D4103" s="11">
        <v>128</v>
      </c>
      <c r="E4103" s="11">
        <v>0</v>
      </c>
      <c r="F4103" s="11">
        <v>0</v>
      </c>
      <c r="G4103" s="11">
        <v>50</v>
      </c>
      <c r="H4103" s="11">
        <v>0</v>
      </c>
      <c r="I4103" s="51">
        <v>40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192</v>
      </c>
      <c r="O4103" s="52">
        <f>E4103*$E$3</f>
        <v>0</v>
      </c>
      <c r="P4103" s="52">
        <f>F4103*$F$3</f>
        <v>0</v>
      </c>
      <c r="Q4103" s="52">
        <f>G4103*$G$3</f>
        <v>75</v>
      </c>
      <c r="R4103" s="52">
        <f>H4103*$H$3</f>
        <v>0</v>
      </c>
      <c r="S4103" s="52">
        <f>(N4103/100)*(I4103*$I$3)+(N4103/100)*(J4103*$J$3)</f>
        <v>172.79999999999998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7" si="1278">N4103+S4103</f>
        <v>364.79999999999995</v>
      </c>
      <c r="Y4103" s="52">
        <f t="shared" ref="Y4103:Y4117" si="1279">O4103+T4103</f>
        <v>0</v>
      </c>
      <c r="Z4103" s="52">
        <f t="shared" ref="Z4103:Z4117" si="1280">P4103+U4103</f>
        <v>0</v>
      </c>
      <c r="AA4103" s="52">
        <f t="shared" ref="AA4103:AA4117" si="1281">Q4103+V4103</f>
        <v>75</v>
      </c>
      <c r="AB4103" s="52">
        <f>R4103+W4103</f>
        <v>0</v>
      </c>
      <c r="AC4103" s="53">
        <f>ROUND(X4103+Y4103+Z4103+AA4103+AB4103,1)</f>
        <v>439.8</v>
      </c>
      <c r="AD4103" s="58"/>
      <c r="AE4103" s="113"/>
      <c r="AF4103" s="60"/>
    </row>
    <row r="4104" spans="1:32">
      <c r="A4104" s="99" t="s">
        <v>814</v>
      </c>
      <c r="B4104" s="93">
        <v>36</v>
      </c>
      <c r="C4104" s="21" t="s">
        <v>324</v>
      </c>
      <c r="D4104" s="12">
        <v>128</v>
      </c>
      <c r="E4104" s="12">
        <v>0</v>
      </c>
      <c r="F4104" s="12">
        <v>0</v>
      </c>
      <c r="G4104" s="12">
        <v>50</v>
      </c>
      <c r="H4104" s="12">
        <v>0</v>
      </c>
      <c r="I4104" s="13">
        <v>55</v>
      </c>
      <c r="J4104" s="13">
        <v>40</v>
      </c>
      <c r="K4104" s="13">
        <v>0</v>
      </c>
      <c r="L4104" s="13">
        <v>0</v>
      </c>
      <c r="M4104" s="13">
        <v>0</v>
      </c>
      <c r="N4104" s="14">
        <f>D4104*$D$4</f>
        <v>166.4</v>
      </c>
      <c r="O4104" s="14">
        <f>E4104*$E$4</f>
        <v>0</v>
      </c>
      <c r="P4104" s="14">
        <f>F4104*$F$4</f>
        <v>0</v>
      </c>
      <c r="Q4104" s="14">
        <f>G4104*$G$4</f>
        <v>65</v>
      </c>
      <c r="R4104" s="14">
        <f>H4104*$H$4</f>
        <v>0</v>
      </c>
      <c r="S4104" s="14">
        <f>(N4104/100)*(I4104*$I$4)+(N4104/100)*(J4104*$J$4)</f>
        <v>284.54400000000004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450.94400000000007</v>
      </c>
      <c r="Y4104" s="14">
        <f t="shared" si="1279"/>
        <v>0</v>
      </c>
      <c r="Z4104" s="14">
        <f t="shared" si="1280"/>
        <v>0</v>
      </c>
      <c r="AA4104" s="14">
        <f t="shared" si="1281"/>
        <v>65</v>
      </c>
      <c r="AB4104" s="14">
        <f>R4104+W4104</f>
        <v>0</v>
      </c>
      <c r="AC4104" s="15">
        <f>ROUND(X4104+Y4104+Z4104+AA4104+AB4104,1)</f>
        <v>515.9</v>
      </c>
      <c r="AD4104" s="48">
        <f>(ROUND(AC4104-AC4103,1)/AC4103)</f>
        <v>0.17303319690768529</v>
      </c>
      <c r="AE4104" s="113" t="s">
        <v>813</v>
      </c>
      <c r="AF4104" s="60"/>
    </row>
    <row r="4105" spans="1:32">
      <c r="A4105" s="99" t="s">
        <v>815</v>
      </c>
      <c r="B4105" s="93">
        <v>12</v>
      </c>
      <c r="C4105" s="21" t="s">
        <v>849</v>
      </c>
      <c r="D4105" s="12">
        <v>128</v>
      </c>
      <c r="E4105" s="12">
        <v>0</v>
      </c>
      <c r="F4105" s="12">
        <v>0</v>
      </c>
      <c r="G4105" s="12">
        <v>50</v>
      </c>
      <c r="H4105" s="12">
        <v>0</v>
      </c>
      <c r="I4105" s="13">
        <v>40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179.2</v>
      </c>
      <c r="O4105" s="14">
        <f>E4105*$E$5</f>
        <v>0</v>
      </c>
      <c r="P4105" s="14">
        <f>F4105*$F$5</f>
        <v>0</v>
      </c>
      <c r="Q4105" s="14">
        <f>G4105*$G$5</f>
        <v>70</v>
      </c>
      <c r="R4105" s="14">
        <f>H4105*$H$5</f>
        <v>0</v>
      </c>
      <c r="S4105" s="14">
        <f>(N4105/100)*(I4105*$I$5)+(N4105/100)*(J4105*$J$5)</f>
        <v>161.27999999999997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340.47999999999996</v>
      </c>
      <c r="Y4105" s="14">
        <f t="shared" si="1279"/>
        <v>0</v>
      </c>
      <c r="Z4105" s="14">
        <f t="shared" si="1280"/>
        <v>0</v>
      </c>
      <c r="AA4105" s="14">
        <f t="shared" si="1281"/>
        <v>70</v>
      </c>
      <c r="AB4105" s="14">
        <f>R4105+W4105</f>
        <v>0</v>
      </c>
      <c r="AC4105" s="15">
        <f t="shared" ref="AC4105:AC4117" si="1282">ROUND(X4105+Y4105+Z4105+AA4105+AB4105,1)</f>
        <v>410.5</v>
      </c>
      <c r="AD4105" s="48">
        <f>(ROUND(AC4105-AC4103,1)/AC4103)</f>
        <v>-6.6621191450659395E-2</v>
      </c>
      <c r="AE4105" s="113"/>
      <c r="AF4105" s="60"/>
    </row>
    <row r="4106" spans="1:32">
      <c r="A4106" s="99" t="s">
        <v>816</v>
      </c>
      <c r="B4106" s="93">
        <v>0</v>
      </c>
      <c r="C4106" s="21" t="s">
        <v>337</v>
      </c>
      <c r="D4106" s="12">
        <v>128</v>
      </c>
      <c r="E4106" s="12">
        <v>0</v>
      </c>
      <c r="F4106" s="12">
        <v>0</v>
      </c>
      <c r="G4106" s="12">
        <v>50</v>
      </c>
      <c r="H4106" s="12">
        <v>0</v>
      </c>
      <c r="I4106" s="13">
        <v>40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179.2</v>
      </c>
      <c r="O4106" s="14">
        <f>E4106*$E$6</f>
        <v>0</v>
      </c>
      <c r="P4106" s="14">
        <f>F4106*$F$6</f>
        <v>0</v>
      </c>
      <c r="Q4106" s="14">
        <f>G4106*$G$6</f>
        <v>70</v>
      </c>
      <c r="R4106" s="14">
        <f>H4106*$H$6</f>
        <v>0</v>
      </c>
      <c r="S4106" s="14">
        <f>(N4106/100)*(I4106*$I$6)+(N4106/100)*(J4106*$J$6)</f>
        <v>161.27999999999997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340.47999999999996</v>
      </c>
      <c r="Y4106" s="14">
        <f t="shared" si="1279"/>
        <v>0</v>
      </c>
      <c r="Z4106" s="14">
        <f t="shared" si="1280"/>
        <v>0</v>
      </c>
      <c r="AA4106" s="14">
        <f t="shared" si="1281"/>
        <v>70</v>
      </c>
      <c r="AB4106" s="14">
        <f t="shared" ref="AB4106:AB4117" si="1283">R4106+W4106</f>
        <v>0</v>
      </c>
      <c r="AC4106" s="15">
        <f t="shared" si="1282"/>
        <v>410.5</v>
      </c>
      <c r="AD4106" s="48">
        <f>(ROUND(AC4106-AC4103,1)/AC4103)</f>
        <v>-6.6621191450659395E-2</v>
      </c>
      <c r="AE4106" s="113"/>
      <c r="AF4106" s="60"/>
    </row>
    <row r="4107" spans="1:32">
      <c r="A4107" s="99" t="s">
        <v>817</v>
      </c>
      <c r="B4107" s="93">
        <v>0</v>
      </c>
      <c r="C4107" s="21" t="s">
        <v>338</v>
      </c>
      <c r="D4107" s="12">
        <v>128</v>
      </c>
      <c r="E4107" s="12">
        <v>0</v>
      </c>
      <c r="F4107" s="12">
        <v>0</v>
      </c>
      <c r="G4107" s="12">
        <v>50</v>
      </c>
      <c r="H4107" s="12">
        <v>0</v>
      </c>
      <c r="I4107" s="13">
        <v>40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179.2</v>
      </c>
      <c r="O4107" s="14">
        <f>E4107*$E$7</f>
        <v>0</v>
      </c>
      <c r="P4107" s="14">
        <f>F4107*$F$7</f>
        <v>0</v>
      </c>
      <c r="Q4107" s="14">
        <f>G4107*$G$7</f>
        <v>70</v>
      </c>
      <c r="R4107" s="14">
        <f>H4107*$H$7</f>
        <v>0</v>
      </c>
      <c r="S4107" s="14">
        <f>(N4107/100)*(I4107*$I$7)+(N4107/100)*(J4107*$J$7)</f>
        <v>161.27999999999997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340.47999999999996</v>
      </c>
      <c r="Y4107" s="14">
        <f t="shared" si="1279"/>
        <v>0</v>
      </c>
      <c r="Z4107" s="14">
        <f t="shared" si="1280"/>
        <v>0</v>
      </c>
      <c r="AA4107" s="14">
        <f t="shared" si="1281"/>
        <v>70</v>
      </c>
      <c r="AB4107" s="14">
        <f t="shared" si="1283"/>
        <v>0</v>
      </c>
      <c r="AC4107" s="15">
        <f t="shared" si="1282"/>
        <v>410.5</v>
      </c>
      <c r="AD4107" s="48">
        <f>(ROUND(AC4107-AC4103,1)/AC4103)</f>
        <v>-6.6621191450659395E-2</v>
      </c>
      <c r="AE4107" s="113"/>
      <c r="AF4107" s="60"/>
    </row>
    <row r="4108" spans="1:32">
      <c r="A4108" s="99" t="s">
        <v>666</v>
      </c>
      <c r="B4108" s="93"/>
      <c r="C4108" s="21" t="s">
        <v>339</v>
      </c>
      <c r="D4108" s="12">
        <v>128</v>
      </c>
      <c r="E4108" s="12">
        <v>0</v>
      </c>
      <c r="F4108" s="12">
        <v>0</v>
      </c>
      <c r="G4108" s="12">
        <v>50</v>
      </c>
      <c r="H4108" s="12">
        <v>0</v>
      </c>
      <c r="I4108" s="13">
        <v>40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179.2</v>
      </c>
      <c r="O4108" s="14">
        <f>E4108*$E$8</f>
        <v>0</v>
      </c>
      <c r="P4108" s="14">
        <f>F4108*$F$8</f>
        <v>0</v>
      </c>
      <c r="Q4108" s="14">
        <f>G4108*$G$8</f>
        <v>70</v>
      </c>
      <c r="R4108" s="14">
        <f>H4108*$H$8</f>
        <v>0</v>
      </c>
      <c r="S4108" s="14">
        <f>(N4108/100)*(I4108*$I$8)+(N4108/100)*(J4108*$J$8)</f>
        <v>161.27999999999997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340.47999999999996</v>
      </c>
      <c r="Y4108" s="14">
        <f t="shared" si="1279"/>
        <v>0</v>
      </c>
      <c r="Z4108" s="14">
        <f t="shared" si="1280"/>
        <v>0</v>
      </c>
      <c r="AA4108" s="14">
        <f t="shared" si="1281"/>
        <v>70</v>
      </c>
      <c r="AB4108" s="14">
        <f t="shared" si="1283"/>
        <v>0</v>
      </c>
      <c r="AC4108" s="15">
        <f t="shared" si="1282"/>
        <v>410.5</v>
      </c>
      <c r="AD4108" s="48">
        <f>(ROUND(AC4108-AC4103,1)/AC4103)</f>
        <v>-6.6621191450659395E-2</v>
      </c>
      <c r="AE4108" s="113"/>
      <c r="AF4108" s="60"/>
    </row>
    <row r="4109" spans="1:32">
      <c r="A4109" s="99" t="s">
        <v>605</v>
      </c>
      <c r="B4109" s="93"/>
      <c r="C4109" s="21" t="s">
        <v>1</v>
      </c>
      <c r="D4109" s="12">
        <v>64</v>
      </c>
      <c r="E4109" s="12">
        <v>178</v>
      </c>
      <c r="F4109" s="12">
        <v>0</v>
      </c>
      <c r="G4109" s="12">
        <v>0</v>
      </c>
      <c r="H4109" s="12">
        <v>0</v>
      </c>
      <c r="I4109" s="13">
        <v>40</v>
      </c>
      <c r="J4109" s="13">
        <v>20</v>
      </c>
      <c r="K4109" s="13">
        <v>55</v>
      </c>
      <c r="L4109" s="13">
        <v>0</v>
      </c>
      <c r="M4109" s="13">
        <v>0</v>
      </c>
      <c r="N4109" s="14">
        <f>D4109*$D$9</f>
        <v>76.8</v>
      </c>
      <c r="O4109" s="14">
        <f>E4109*$E$9</f>
        <v>231.4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69.12</v>
      </c>
      <c r="T4109" s="14">
        <f>(O4109/100)*(K4109*$K$9)</f>
        <v>190.905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145.92000000000002</v>
      </c>
      <c r="Y4109" s="14">
        <f t="shared" si="1279"/>
        <v>422.30500000000001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568.20000000000005</v>
      </c>
      <c r="AD4109" s="48">
        <f>(ROUND(AC4109-AC4103,1)/AC4103)</f>
        <v>0.29195088676671216</v>
      </c>
      <c r="AE4109" s="113"/>
      <c r="AF4109" s="60"/>
    </row>
    <row r="4110" spans="1:32">
      <c r="A4110" s="99" t="s">
        <v>844</v>
      </c>
      <c r="B4110" s="93"/>
      <c r="C4110" s="21" t="s">
        <v>2</v>
      </c>
      <c r="D4110" s="12">
        <v>64</v>
      </c>
      <c r="E4110" s="12">
        <v>0</v>
      </c>
      <c r="F4110" s="12">
        <v>178</v>
      </c>
      <c r="G4110" s="12">
        <v>0</v>
      </c>
      <c r="H4110" s="12">
        <v>0</v>
      </c>
      <c r="I4110" s="13">
        <v>40</v>
      </c>
      <c r="J4110" s="13">
        <v>20</v>
      </c>
      <c r="K4110" s="13">
        <v>27.5</v>
      </c>
      <c r="L4110" s="13">
        <v>27.5</v>
      </c>
      <c r="M4110" s="13">
        <v>0</v>
      </c>
      <c r="N4110" s="14">
        <f>D4110*$D$10</f>
        <v>76.8</v>
      </c>
      <c r="O4110" s="14">
        <f>E4110*$E$10</f>
        <v>0</v>
      </c>
      <c r="P4110" s="14">
        <f>F4110*$F$10</f>
        <v>231.4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69.12</v>
      </c>
      <c r="T4110" s="14">
        <f>(O4110/100)*(K4110*$J$10)</f>
        <v>0</v>
      </c>
      <c r="U4110" s="14">
        <f>(P4110/100)*(K4110*$K$10)+(P4110/100)*(L4110*$L$10)</f>
        <v>190.905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145.92000000000002</v>
      </c>
      <c r="Y4110" s="14">
        <f t="shared" si="1279"/>
        <v>0</v>
      </c>
      <c r="Z4110" s="14">
        <f t="shared" si="1280"/>
        <v>422.30500000000001</v>
      </c>
      <c r="AA4110" s="14">
        <f t="shared" si="1281"/>
        <v>0</v>
      </c>
      <c r="AB4110" s="14">
        <f t="shared" si="1283"/>
        <v>0</v>
      </c>
      <c r="AC4110" s="15">
        <f t="shared" si="1282"/>
        <v>568.20000000000005</v>
      </c>
      <c r="AD4110" s="48">
        <f>(ROUND(AC4110-AC4103,1)/AC4103)</f>
        <v>0.29195088676671216</v>
      </c>
      <c r="AE4110" s="113"/>
      <c r="AF4110" s="60"/>
    </row>
    <row r="4111" spans="1:32">
      <c r="A4111" s="99" t="s">
        <v>845</v>
      </c>
      <c r="B4111" s="93"/>
      <c r="C4111" s="21" t="s">
        <v>3</v>
      </c>
      <c r="D4111" s="12">
        <v>64</v>
      </c>
      <c r="E4111" s="12">
        <v>0</v>
      </c>
      <c r="F4111" s="12">
        <v>0</v>
      </c>
      <c r="G4111" s="12">
        <v>178</v>
      </c>
      <c r="H4111" s="12">
        <v>0</v>
      </c>
      <c r="I4111" s="13">
        <v>40</v>
      </c>
      <c r="J4111" s="13">
        <v>20</v>
      </c>
      <c r="K4111" s="13">
        <v>0</v>
      </c>
      <c r="L4111" s="13">
        <v>55</v>
      </c>
      <c r="M4111" s="13">
        <v>0</v>
      </c>
      <c r="N4111" s="14">
        <f>D4111*$D$11</f>
        <v>76.8</v>
      </c>
      <c r="O4111" s="14">
        <f>E4111*$E$11</f>
        <v>0</v>
      </c>
      <c r="P4111" s="14">
        <f>F4111*$F$11</f>
        <v>0</v>
      </c>
      <c r="Q4111" s="14">
        <f>G4111*$G$11</f>
        <v>231.4</v>
      </c>
      <c r="R4111" s="14">
        <f>H4111*$H$11</f>
        <v>0</v>
      </c>
      <c r="S4111" s="14">
        <f>(N4111/100)*(I4111*$I$11)+(N4111/100)*(J4111*$J$11)</f>
        <v>69.12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190.905</v>
      </c>
      <c r="W4111" s="14">
        <f>(R4111/100)*(K4111*$K$11)+(R4111/100)*(L4111*$L$11)</f>
        <v>0</v>
      </c>
      <c r="X4111" s="14">
        <f t="shared" si="1278"/>
        <v>145.92000000000002</v>
      </c>
      <c r="Y4111" s="14">
        <f t="shared" si="1279"/>
        <v>0</v>
      </c>
      <c r="Z4111" s="14">
        <f t="shared" si="1280"/>
        <v>0</v>
      </c>
      <c r="AA4111" s="14">
        <f t="shared" si="1281"/>
        <v>422.30500000000001</v>
      </c>
      <c r="AB4111" s="14">
        <f t="shared" si="1283"/>
        <v>0</v>
      </c>
      <c r="AC4111" s="15">
        <f t="shared" si="1282"/>
        <v>568.20000000000005</v>
      </c>
      <c r="AD4111" s="48">
        <f>(ROUND(AC4111-AC4103,1)/AC4103)</f>
        <v>0.29195088676671216</v>
      </c>
      <c r="AE4111" s="113"/>
      <c r="AF4111" s="60"/>
    </row>
    <row r="4112" spans="1:32">
      <c r="A4112" s="99" t="s">
        <v>846</v>
      </c>
      <c r="B4112" s="93"/>
      <c r="C4112" s="21" t="s">
        <v>4</v>
      </c>
      <c r="D4112" s="12">
        <v>64</v>
      </c>
      <c r="E4112" s="12">
        <v>0</v>
      </c>
      <c r="F4112" s="12">
        <v>0</v>
      </c>
      <c r="G4112" s="12">
        <v>0</v>
      </c>
      <c r="H4112" s="12">
        <v>178</v>
      </c>
      <c r="I4112" s="13">
        <v>40</v>
      </c>
      <c r="J4112" s="13">
        <v>20</v>
      </c>
      <c r="K4112" s="13">
        <v>27.5</v>
      </c>
      <c r="L4112" s="13">
        <v>27.5</v>
      </c>
      <c r="M4112" s="13">
        <v>0</v>
      </c>
      <c r="N4112" s="14">
        <f>D4112*$D$12</f>
        <v>76.8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231.4</v>
      </c>
      <c r="S4112" s="14">
        <f>(N4112/100)*(I4112*$I$12)+(N4112/100)*(J4112*$J$12)</f>
        <v>69.12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190.905</v>
      </c>
      <c r="X4112" s="14">
        <f t="shared" si="1278"/>
        <v>145.92000000000002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422.30500000000001</v>
      </c>
      <c r="AC4112" s="15">
        <f t="shared" si="1282"/>
        <v>568.20000000000005</v>
      </c>
      <c r="AD4112" s="48">
        <f>(ROUND(AC4112-AC4103,1)/AC4103)</f>
        <v>0.29195088676671216</v>
      </c>
      <c r="AE4112" s="113"/>
      <c r="AF4112" s="60"/>
    </row>
    <row r="4113" spans="1:32">
      <c r="A4113" s="99" t="s">
        <v>847</v>
      </c>
      <c r="B4113" s="93"/>
      <c r="C4113" s="21" t="s">
        <v>327</v>
      </c>
      <c r="D4113" s="12">
        <v>128</v>
      </c>
      <c r="E4113" s="12">
        <v>0</v>
      </c>
      <c r="F4113" s="12">
        <v>0</v>
      </c>
      <c r="G4113" s="12">
        <v>50</v>
      </c>
      <c r="H4113" s="12">
        <v>0</v>
      </c>
      <c r="I4113" s="13">
        <v>40</v>
      </c>
      <c r="J4113" s="13">
        <v>20</v>
      </c>
      <c r="K4113" s="13">
        <v>0</v>
      </c>
      <c r="L4113" s="13">
        <v>0</v>
      </c>
      <c r="M4113" s="13">
        <v>52</v>
      </c>
      <c r="N4113" s="14">
        <f>D4113*$D$13</f>
        <v>166.4</v>
      </c>
      <c r="O4113" s="14">
        <f>E4113*$E$13</f>
        <v>0</v>
      </c>
      <c r="P4113" s="14">
        <f>F4113*$F$13</f>
        <v>0</v>
      </c>
      <c r="Q4113" s="14">
        <f>G4113*$G$13</f>
        <v>65</v>
      </c>
      <c r="R4113" s="14">
        <f>H4113*$H$13</f>
        <v>0</v>
      </c>
      <c r="S4113" s="14">
        <f>(N4113/100)*(I4113*$I$14)+(N4113/100)*(J4113*$J$14)+(N4113/100)*(M4113*$M$14)</f>
        <v>279.55200000000002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50.7</v>
      </c>
      <c r="W4113" s="14">
        <f>(R4113/100)*(K4113*$K$13)+(R4113/100)*(L4113*$L$13)+(R4113/100)*(M4113*$M$13)</f>
        <v>0</v>
      </c>
      <c r="X4113" s="14">
        <f t="shared" si="1278"/>
        <v>445.952</v>
      </c>
      <c r="Y4113" s="14">
        <f t="shared" si="1279"/>
        <v>0</v>
      </c>
      <c r="Z4113" s="14">
        <f t="shared" si="1280"/>
        <v>0</v>
      </c>
      <c r="AA4113" s="14">
        <f t="shared" si="1281"/>
        <v>115.7</v>
      </c>
      <c r="AB4113" s="14">
        <f t="shared" si="1283"/>
        <v>0</v>
      </c>
      <c r="AC4113" s="15">
        <f t="shared" si="1282"/>
        <v>561.70000000000005</v>
      </c>
      <c r="AD4113" s="48">
        <f>(ROUND(AC4113-AC4103,1)/AC4103)</f>
        <v>0.27717144156434742</v>
      </c>
      <c r="AE4113" s="113"/>
      <c r="AF4113" s="60"/>
    </row>
    <row r="4114" spans="1:32">
      <c r="A4114" s="99" t="s">
        <v>848</v>
      </c>
      <c r="B4114" s="93"/>
      <c r="C4114" s="21" t="s">
        <v>328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365.625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560.625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560.6</v>
      </c>
      <c r="AD4114" s="48">
        <f>(ROUND(AC4114-AC4103,1)/AC4103)</f>
        <v>0.27467030468394721</v>
      </c>
      <c r="AE4114" s="113"/>
      <c r="AF4114" s="60"/>
    </row>
    <row r="4115" spans="1:32">
      <c r="A4115" s="99"/>
      <c r="B4115" s="93"/>
      <c r="C4115" s="21" t="s">
        <v>329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365.625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560.625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560.6</v>
      </c>
      <c r="AD4115" s="48">
        <f>(ROUND(AC4115-AC4103,1)/AC4103)</f>
        <v>0.27467030468394721</v>
      </c>
      <c r="AE4115" s="113"/>
      <c r="AF4115" s="60"/>
    </row>
    <row r="4116" spans="1:32">
      <c r="A4116" s="99"/>
      <c r="B4116" s="93"/>
      <c r="C4116" s="21" t="s">
        <v>325</v>
      </c>
      <c r="D4116" s="12">
        <v>128</v>
      </c>
      <c r="E4116" s="12">
        <v>0</v>
      </c>
      <c r="F4116" s="12">
        <v>0</v>
      </c>
      <c r="G4116" s="12">
        <v>50</v>
      </c>
      <c r="H4116" s="12">
        <v>0</v>
      </c>
      <c r="I4116" s="13">
        <v>40</v>
      </c>
      <c r="J4116" s="13">
        <v>52</v>
      </c>
      <c r="K4116" s="13">
        <v>0</v>
      </c>
      <c r="L4116" s="13">
        <v>0</v>
      </c>
      <c r="M4116" s="13">
        <v>0</v>
      </c>
      <c r="N4116" s="14">
        <f>D4116*$D$16</f>
        <v>166.4</v>
      </c>
      <c r="O4116" s="14">
        <f>E4116*$E$16</f>
        <v>0</v>
      </c>
      <c r="P4116" s="14">
        <f>F4116*$F$16</f>
        <v>0</v>
      </c>
      <c r="Q4116" s="14">
        <f>G4116*$G$16</f>
        <v>65</v>
      </c>
      <c r="R4116" s="14">
        <f>H4116*$H$16</f>
        <v>0</v>
      </c>
      <c r="S4116" s="14">
        <f>(N4116/100)*(I4116*$I$16)+(N4116/100)*(J4116*$J$16)</f>
        <v>265.57439999999997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431.97439999999995</v>
      </c>
      <c r="Y4116" s="14">
        <f t="shared" si="1279"/>
        <v>0</v>
      </c>
      <c r="Z4116" s="14">
        <f t="shared" si="1280"/>
        <v>0</v>
      </c>
      <c r="AA4116" s="14">
        <f t="shared" si="1281"/>
        <v>65</v>
      </c>
      <c r="AB4116" s="14">
        <f t="shared" si="1283"/>
        <v>0</v>
      </c>
      <c r="AC4116" s="15">
        <f t="shared" si="1282"/>
        <v>497</v>
      </c>
      <c r="AD4116" s="48">
        <f>(ROUND(AC4116-AC4103,1)/AC4103)</f>
        <v>0.13005911778080947</v>
      </c>
      <c r="AE4116" s="113"/>
      <c r="AF4116" s="60"/>
    </row>
    <row r="4117" spans="1:32">
      <c r="A4117" s="99"/>
      <c r="B4117" s="93"/>
      <c r="C4117" s="21" t="s">
        <v>326</v>
      </c>
      <c r="D4117" s="12">
        <v>128</v>
      </c>
      <c r="E4117" s="12">
        <v>0</v>
      </c>
      <c r="F4117" s="12">
        <v>0</v>
      </c>
      <c r="G4117" s="12">
        <v>50</v>
      </c>
      <c r="H4117" s="12">
        <v>0</v>
      </c>
      <c r="I4117" s="13">
        <v>72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166.4</v>
      </c>
      <c r="O4117" s="14">
        <f>E4117*$E$17</f>
        <v>0</v>
      </c>
      <c r="P4117" s="14">
        <f>F4117*$F$17</f>
        <v>0</v>
      </c>
      <c r="Q4117" s="14">
        <f>G4117*$G$17</f>
        <v>65</v>
      </c>
      <c r="R4117" s="14">
        <f>H4117*$H$17</f>
        <v>0</v>
      </c>
      <c r="S4117" s="14">
        <f>(N4117/100)*(I4117*$I$17)+(N4117/100)*(J4117*$J$17)</f>
        <v>308.83839999999998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475.23839999999996</v>
      </c>
      <c r="Y4117" s="14">
        <f t="shared" si="1279"/>
        <v>0</v>
      </c>
      <c r="Z4117" s="14">
        <f t="shared" si="1280"/>
        <v>0</v>
      </c>
      <c r="AA4117" s="14">
        <f t="shared" si="1281"/>
        <v>65</v>
      </c>
      <c r="AB4117" s="14">
        <f t="shared" si="1283"/>
        <v>0</v>
      </c>
      <c r="AC4117" s="15">
        <f t="shared" si="1282"/>
        <v>540.20000000000005</v>
      </c>
      <c r="AD4117" s="48">
        <f>(ROUND(AC4117-AC4103,1)/AC4103)</f>
        <v>0.22828558435652571</v>
      </c>
      <c r="AE4117" s="111"/>
      <c r="AF4117" s="63"/>
    </row>
    <row r="4118" spans="1:32">
      <c r="A4118" s="106" t="s">
        <v>0</v>
      </c>
      <c r="B4118" s="90" t="s">
        <v>184</v>
      </c>
      <c r="C4118" s="50" t="s">
        <v>341</v>
      </c>
      <c r="D4118" s="11">
        <v>150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30</v>
      </c>
      <c r="K4118" s="51">
        <v>0</v>
      </c>
      <c r="L4118" s="51">
        <v>0</v>
      </c>
      <c r="M4118" s="51">
        <v>0</v>
      </c>
      <c r="N4118" s="52">
        <f>D4118*$D$3</f>
        <v>225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202.5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ref="X4118:X4133" si="1284">N4118+S4118</f>
        <v>427.5</v>
      </c>
      <c r="Y4118" s="52">
        <f t="shared" ref="Y4118:Y4133" si="1285">O4118+T4118</f>
        <v>0</v>
      </c>
      <c r="Z4118" s="52">
        <f t="shared" ref="Z4118:Z4133" si="1286">P4118+U4118</f>
        <v>0</v>
      </c>
      <c r="AA4118" s="52">
        <f t="shared" ref="AA4118:AA4133" si="1287">Q4118+V4118</f>
        <v>0</v>
      </c>
      <c r="AB4118" s="52">
        <f>R4118+W4118</f>
        <v>0</v>
      </c>
      <c r="AC4118" s="53">
        <f>ROUND(X4118+Y4118+Z4118+AA4118+AB4118,1)</f>
        <v>427.5</v>
      </c>
      <c r="AD4118" s="58"/>
      <c r="AE4118" s="113"/>
      <c r="AF4118" s="60"/>
    </row>
    <row r="4119" spans="1:32">
      <c r="A4119" s="99" t="s">
        <v>814</v>
      </c>
      <c r="B4119" s="91">
        <v>25</v>
      </c>
      <c r="C4119" s="21" t="s">
        <v>324</v>
      </c>
      <c r="D4119" s="12">
        <v>150</v>
      </c>
      <c r="E4119" s="12">
        <v>0</v>
      </c>
      <c r="F4119" s="12">
        <v>0</v>
      </c>
      <c r="G4119" s="12">
        <v>0</v>
      </c>
      <c r="H4119" s="12">
        <v>0</v>
      </c>
      <c r="I4119" s="13">
        <v>47</v>
      </c>
      <c r="J4119" s="13">
        <v>47</v>
      </c>
      <c r="K4119" s="13">
        <v>0</v>
      </c>
      <c r="L4119" s="13">
        <v>0</v>
      </c>
      <c r="M4119" s="13">
        <v>0</v>
      </c>
      <c r="N4119" s="14">
        <f>D4119*$D$4</f>
        <v>195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329.94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4"/>
        <v>524.94000000000005</v>
      </c>
      <c r="Y4119" s="14">
        <f t="shared" si="1285"/>
        <v>0</v>
      </c>
      <c r="Z4119" s="14">
        <f t="shared" si="1286"/>
        <v>0</v>
      </c>
      <c r="AA4119" s="14">
        <f t="shared" si="1287"/>
        <v>0</v>
      </c>
      <c r="AB4119" s="14">
        <f>R4119+W4119</f>
        <v>0</v>
      </c>
      <c r="AC4119" s="15">
        <f>ROUND(X4119+Y4119+Z4119+AA4119+AB4119,1)</f>
        <v>524.9</v>
      </c>
      <c r="AD4119" s="48">
        <f>(ROUND(AC4119-AC4118,1)/AC4118)</f>
        <v>0.22783625730994153</v>
      </c>
      <c r="AE4119" s="113"/>
      <c r="AF4119" s="60"/>
    </row>
    <row r="4120" spans="1:32">
      <c r="A4120" s="99" t="s">
        <v>815</v>
      </c>
      <c r="B4120" s="91">
        <v>25</v>
      </c>
      <c r="C4120" s="21" t="s">
        <v>849</v>
      </c>
      <c r="D4120" s="12">
        <v>150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30</v>
      </c>
      <c r="K4120" s="13">
        <v>0</v>
      </c>
      <c r="L4120" s="13">
        <v>0</v>
      </c>
      <c r="M4120" s="13">
        <v>0</v>
      </c>
      <c r="N4120" s="14">
        <f>D4120*$D$5</f>
        <v>210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189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399</v>
      </c>
      <c r="Y4120" s="14">
        <f t="shared" si="1285"/>
        <v>0</v>
      </c>
      <c r="Z4120" s="14">
        <f t="shared" si="1286"/>
        <v>0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399</v>
      </c>
      <c r="AD4120" s="48">
        <f>(ROUND(AC4120-AC4118,1)/AC4118)</f>
        <v>-6.6666666666666666E-2</v>
      </c>
      <c r="AE4120" s="113" t="s">
        <v>813</v>
      </c>
      <c r="AF4120" s="60"/>
    </row>
    <row r="4121" spans="1:32">
      <c r="A4121" s="99" t="s">
        <v>816</v>
      </c>
      <c r="B4121" s="91">
        <v>0</v>
      </c>
      <c r="C4121" s="21" t="s">
        <v>337</v>
      </c>
      <c r="D4121" s="12">
        <v>150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D4121*$D$6</f>
        <v>210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189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399</v>
      </c>
      <c r="Y4121" s="14">
        <f t="shared" si="1285"/>
        <v>0</v>
      </c>
      <c r="Z4121" s="14">
        <f t="shared" si="1286"/>
        <v>0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399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817</v>
      </c>
      <c r="B4122" s="91">
        <v>0</v>
      </c>
      <c r="C4122" s="21" t="s">
        <v>338</v>
      </c>
      <c r="D4122" s="12">
        <v>150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30</v>
      </c>
      <c r="K4122" s="13">
        <v>0</v>
      </c>
      <c r="L4122" s="13">
        <v>0</v>
      </c>
      <c r="M4122" s="13">
        <v>0</v>
      </c>
      <c r="N4122" s="14">
        <f>D4122*$D$7</f>
        <v>210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189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399</v>
      </c>
      <c r="Y4122" s="14">
        <f t="shared" si="1285"/>
        <v>0</v>
      </c>
      <c r="Z4122" s="14">
        <f t="shared" si="1286"/>
        <v>0</v>
      </c>
      <c r="AA4122" s="14">
        <f t="shared" si="1287"/>
        <v>0</v>
      </c>
      <c r="AB4122" s="14">
        <f t="shared" si="1289"/>
        <v>0</v>
      </c>
      <c r="AC4122" s="15">
        <f t="shared" si="1288"/>
        <v>399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666</v>
      </c>
      <c r="B4123" s="91"/>
      <c r="C4123" s="21" t="s">
        <v>339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30</v>
      </c>
      <c r="K4123" s="13">
        <v>0</v>
      </c>
      <c r="L4123" s="13">
        <v>0</v>
      </c>
      <c r="M4123" s="13">
        <v>0</v>
      </c>
      <c r="N4123" s="14">
        <f>D4123*$D$8</f>
        <v>210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189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399</v>
      </c>
      <c r="Y4123" s="14">
        <f t="shared" si="1285"/>
        <v>0</v>
      </c>
      <c r="Z4123" s="14">
        <f t="shared" si="1286"/>
        <v>0</v>
      </c>
      <c r="AA4123" s="14">
        <f t="shared" si="1287"/>
        <v>0</v>
      </c>
      <c r="AB4123" s="14">
        <f t="shared" si="1289"/>
        <v>0</v>
      </c>
      <c r="AC4123" s="15">
        <f t="shared" si="1288"/>
        <v>399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605</v>
      </c>
      <c r="B4124" s="91"/>
      <c r="C4124" s="21" t="s">
        <v>1</v>
      </c>
      <c r="D4124" s="12">
        <v>75</v>
      </c>
      <c r="E4124" s="12">
        <v>150</v>
      </c>
      <c r="F4124" s="12">
        <v>0</v>
      </c>
      <c r="G4124" s="12">
        <v>0</v>
      </c>
      <c r="H4124" s="12">
        <v>0</v>
      </c>
      <c r="I4124" s="13">
        <v>30</v>
      </c>
      <c r="J4124" s="13">
        <v>30</v>
      </c>
      <c r="K4124" s="13">
        <v>65</v>
      </c>
      <c r="L4124" s="13">
        <v>0</v>
      </c>
      <c r="M4124" s="13">
        <v>0</v>
      </c>
      <c r="N4124" s="14">
        <f>D4124*$D$9</f>
        <v>90</v>
      </c>
      <c r="O4124" s="14">
        <f>E4124*$E$9</f>
        <v>195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81</v>
      </c>
      <c r="T4124" s="14">
        <f>(O4124/100)*(K4124*$K$9)</f>
        <v>190.125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171</v>
      </c>
      <c r="Y4124" s="14">
        <f t="shared" si="1285"/>
        <v>385.125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556.1</v>
      </c>
      <c r="AD4124" s="48">
        <f>(ROUND(AC4124-AC4118,1)/AC4118)</f>
        <v>0.30081871345029237</v>
      </c>
      <c r="AE4124" s="113"/>
      <c r="AF4124" s="60"/>
    </row>
    <row r="4125" spans="1:32">
      <c r="A4125" s="99" t="s">
        <v>844</v>
      </c>
      <c r="B4125" s="91"/>
      <c r="C4125" s="21" t="s">
        <v>2</v>
      </c>
      <c r="D4125" s="12">
        <v>75</v>
      </c>
      <c r="E4125" s="12">
        <v>0</v>
      </c>
      <c r="F4125" s="12">
        <v>150</v>
      </c>
      <c r="G4125" s="12">
        <v>0</v>
      </c>
      <c r="H4125" s="12">
        <v>0</v>
      </c>
      <c r="I4125" s="13">
        <v>30</v>
      </c>
      <c r="J4125" s="13">
        <v>30</v>
      </c>
      <c r="K4125" s="13">
        <v>32.5</v>
      </c>
      <c r="L4125" s="13">
        <v>32.5</v>
      </c>
      <c r="M4125" s="13">
        <v>0</v>
      </c>
      <c r="N4125" s="14">
        <f>D4125*$D$10</f>
        <v>90</v>
      </c>
      <c r="O4125" s="14">
        <f>E4125*$E$10</f>
        <v>0</v>
      </c>
      <c r="P4125" s="14">
        <f>F4125*$F$10</f>
        <v>195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81</v>
      </c>
      <c r="T4125" s="14">
        <f>(O4125/100)*(K4125*$J$10)</f>
        <v>0</v>
      </c>
      <c r="U4125" s="14">
        <f>(P4125/100)*(K4125*$K$10)+(P4125/100)*(L4125*$L$10)</f>
        <v>190.125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171</v>
      </c>
      <c r="Y4125" s="14">
        <f t="shared" si="1285"/>
        <v>0</v>
      </c>
      <c r="Z4125" s="14">
        <f t="shared" si="1286"/>
        <v>385.125</v>
      </c>
      <c r="AA4125" s="14">
        <f t="shared" si="1287"/>
        <v>0</v>
      </c>
      <c r="AB4125" s="14">
        <f t="shared" si="1289"/>
        <v>0</v>
      </c>
      <c r="AC4125" s="15">
        <f t="shared" si="1288"/>
        <v>556.1</v>
      </c>
      <c r="AD4125" s="48">
        <f>(ROUND(AC4125-AC4118,1)/AC4118)</f>
        <v>0.30081871345029237</v>
      </c>
      <c r="AE4125" s="113"/>
      <c r="AF4125" s="60"/>
    </row>
    <row r="4126" spans="1:32">
      <c r="A4126" s="99" t="s">
        <v>845</v>
      </c>
      <c r="B4126" s="91"/>
      <c r="C4126" s="21" t="s">
        <v>3</v>
      </c>
      <c r="D4126" s="12">
        <v>75</v>
      </c>
      <c r="E4126" s="12">
        <v>0</v>
      </c>
      <c r="F4126" s="12">
        <v>0</v>
      </c>
      <c r="G4126" s="12">
        <v>150</v>
      </c>
      <c r="H4126" s="12">
        <v>0</v>
      </c>
      <c r="I4126" s="13">
        <v>30</v>
      </c>
      <c r="J4126" s="13">
        <v>30</v>
      </c>
      <c r="K4126" s="13">
        <v>0</v>
      </c>
      <c r="L4126" s="13">
        <v>65</v>
      </c>
      <c r="M4126" s="13">
        <v>0</v>
      </c>
      <c r="N4126" s="14">
        <f>D4126*$D$11</f>
        <v>90</v>
      </c>
      <c r="O4126" s="14">
        <f>E4126*$E$11</f>
        <v>0</v>
      </c>
      <c r="P4126" s="14">
        <f>F4126*$F$11</f>
        <v>0</v>
      </c>
      <c r="Q4126" s="14">
        <f>G4126*$G$11</f>
        <v>195</v>
      </c>
      <c r="R4126" s="14">
        <f>H4126*$H$11</f>
        <v>0</v>
      </c>
      <c r="S4126" s="14">
        <f>(N4126/100)*(I4126*$I$11)+(N4126/100)*(J4126*$J$11)</f>
        <v>81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190.125</v>
      </c>
      <c r="W4126" s="14">
        <f>(R4126/100)*(K4126*$K$11)+(R4126/100)*(L4126*$L$11)</f>
        <v>0</v>
      </c>
      <c r="X4126" s="14">
        <f t="shared" si="1284"/>
        <v>171</v>
      </c>
      <c r="Y4126" s="14">
        <f t="shared" si="1285"/>
        <v>0</v>
      </c>
      <c r="Z4126" s="14">
        <f t="shared" si="1286"/>
        <v>0</v>
      </c>
      <c r="AA4126" s="14">
        <f t="shared" si="1287"/>
        <v>385.125</v>
      </c>
      <c r="AB4126" s="14">
        <f t="shared" si="1289"/>
        <v>0</v>
      </c>
      <c r="AC4126" s="15">
        <f t="shared" si="1288"/>
        <v>556.1</v>
      </c>
      <c r="AD4126" s="48">
        <f>(ROUND(AC4126-AC4118,1)/AC4118)</f>
        <v>0.30081871345029237</v>
      </c>
      <c r="AE4126" s="113"/>
      <c r="AF4126" s="60"/>
    </row>
    <row r="4127" spans="1:32">
      <c r="A4127" s="99" t="s">
        <v>846</v>
      </c>
      <c r="B4127" s="91"/>
      <c r="C4127" s="21" t="s">
        <v>4</v>
      </c>
      <c r="D4127" s="12">
        <v>75</v>
      </c>
      <c r="E4127" s="12">
        <v>0</v>
      </c>
      <c r="F4127" s="12">
        <v>0</v>
      </c>
      <c r="G4127" s="12">
        <v>0</v>
      </c>
      <c r="H4127" s="12">
        <v>150</v>
      </c>
      <c r="I4127" s="13">
        <v>30</v>
      </c>
      <c r="J4127" s="13">
        <v>30</v>
      </c>
      <c r="K4127" s="13">
        <v>32.5</v>
      </c>
      <c r="L4127" s="13">
        <v>32.5</v>
      </c>
      <c r="M4127" s="13">
        <v>0</v>
      </c>
      <c r="N4127" s="14">
        <f>D4127*$D$12</f>
        <v>90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195</v>
      </c>
      <c r="S4127" s="14">
        <f>(N4127/100)*(I4127*$I$12)+(N4127/100)*(J4127*$J$12)</f>
        <v>81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190.125</v>
      </c>
      <c r="X4127" s="14">
        <f t="shared" si="1284"/>
        <v>171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385.125</v>
      </c>
      <c r="AC4127" s="15">
        <f t="shared" si="1288"/>
        <v>556.1</v>
      </c>
      <c r="AD4127" s="48">
        <f>(ROUND(AC4127-AC4118,1)/AC4118)</f>
        <v>0.30081871345029237</v>
      </c>
      <c r="AE4127" s="113"/>
      <c r="AF4127" s="60"/>
    </row>
    <row r="4128" spans="1:32">
      <c r="A4128" s="99" t="s">
        <v>847</v>
      </c>
      <c r="B4128" s="91"/>
      <c r="C4128" s="21" t="s">
        <v>327</v>
      </c>
      <c r="D4128" s="12">
        <v>150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30</v>
      </c>
      <c r="K4128" s="13">
        <v>0</v>
      </c>
      <c r="L4128" s="13">
        <v>0</v>
      </c>
      <c r="M4128" s="13">
        <v>60</v>
      </c>
      <c r="N4128" s="14">
        <f>D4128*$D$13</f>
        <v>195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546</v>
      </c>
      <c r="Y4128" s="14">
        <f t="shared" si="1285"/>
        <v>0</v>
      </c>
      <c r="Z4128" s="14">
        <f t="shared" si="1286"/>
        <v>0</v>
      </c>
      <c r="AA4128" s="14">
        <f t="shared" si="1287"/>
        <v>0</v>
      </c>
      <c r="AB4128" s="14">
        <f t="shared" si="1289"/>
        <v>0</v>
      </c>
      <c r="AC4128" s="15">
        <f t="shared" si="1288"/>
        <v>546</v>
      </c>
      <c r="AD4128" s="48">
        <f>(ROUND(AC4128-AC4118,1)/AC4118)</f>
        <v>0.27719298245614032</v>
      </c>
      <c r="AE4128" s="113"/>
      <c r="AF4128" s="60"/>
    </row>
    <row r="4129" spans="1:32">
      <c r="A4129" s="99" t="s">
        <v>848</v>
      </c>
      <c r="B4129" s="91"/>
      <c r="C4129" s="21" t="s">
        <v>328</v>
      </c>
      <c r="D4129" s="12">
        <v>150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30</v>
      </c>
      <c r="K4129" s="13">
        <v>60</v>
      </c>
      <c r="L4129" s="13">
        <v>0</v>
      </c>
      <c r="M4129" s="13">
        <v>0</v>
      </c>
      <c r="N4129" s="14">
        <f>D4129*$D$14</f>
        <v>195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546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546</v>
      </c>
      <c r="AD4129" s="48">
        <f>(ROUND(AC4129-AC4118,1)/AC4118)</f>
        <v>0.27719298245614032</v>
      </c>
      <c r="AE4129" s="113"/>
      <c r="AF4129" s="60"/>
    </row>
    <row r="4130" spans="1:32">
      <c r="A4130" s="99"/>
      <c r="B4130" s="91"/>
      <c r="C4130" s="21" t="s">
        <v>329</v>
      </c>
      <c r="D4130" s="12">
        <v>150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30</v>
      </c>
      <c r="K4130" s="13">
        <v>0</v>
      </c>
      <c r="L4130" s="13">
        <v>60</v>
      </c>
      <c r="M4130" s="13">
        <v>0</v>
      </c>
      <c r="N4130" s="14">
        <f>D4130*$D$15</f>
        <v>195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546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546</v>
      </c>
      <c r="AD4130" s="48">
        <f>(ROUND(AC4130-AC4118,1)/AC4118)</f>
        <v>0.27719298245614032</v>
      </c>
      <c r="AE4130" s="113"/>
      <c r="AF4130" s="60"/>
    </row>
    <row r="4131" spans="1:32">
      <c r="A4131" s="99"/>
      <c r="B4131" s="91"/>
      <c r="C4131" s="21" t="s">
        <v>325</v>
      </c>
      <c r="D4131" s="12">
        <v>150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56</v>
      </c>
      <c r="K4131" s="13">
        <v>0</v>
      </c>
      <c r="L4131" s="13">
        <v>0</v>
      </c>
      <c r="M4131" s="13">
        <v>0</v>
      </c>
      <c r="N4131" s="14">
        <f>D4131*$D$16</f>
        <v>195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309.65999999999997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504.65999999999997</v>
      </c>
      <c r="Y4131" s="14">
        <f t="shared" si="1285"/>
        <v>0</v>
      </c>
      <c r="Z4131" s="14">
        <f t="shared" si="1286"/>
        <v>0</v>
      </c>
      <c r="AA4131" s="14">
        <f t="shared" si="1287"/>
        <v>0</v>
      </c>
      <c r="AB4131" s="14">
        <f t="shared" si="1289"/>
        <v>0</v>
      </c>
      <c r="AC4131" s="15">
        <f t="shared" si="1288"/>
        <v>504.7</v>
      </c>
      <c r="AD4131" s="48">
        <f>(ROUND(AC4131-AC4118,1)/AC4118)</f>
        <v>0.18058479532163743</v>
      </c>
      <c r="AE4131" s="113"/>
      <c r="AF4131" s="60"/>
    </row>
    <row r="4132" spans="1:32">
      <c r="A4132" s="99"/>
      <c r="B4132" s="91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56</v>
      </c>
      <c r="J4132" s="13">
        <v>30</v>
      </c>
      <c r="K4132" s="13">
        <v>0</v>
      </c>
      <c r="L4132" s="13">
        <v>0</v>
      </c>
      <c r="M4132" s="13">
        <v>0</v>
      </c>
      <c r="N4132" s="14">
        <f>D4132*$D$17</f>
        <v>195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309.65999999999997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504.65999999999997</v>
      </c>
      <c r="Y4132" s="14">
        <f t="shared" si="1285"/>
        <v>0</v>
      </c>
      <c r="Z4132" s="14">
        <f t="shared" si="1286"/>
        <v>0</v>
      </c>
      <c r="AA4132" s="14">
        <f t="shared" si="1287"/>
        <v>0</v>
      </c>
      <c r="AB4132" s="14">
        <f t="shared" si="1289"/>
        <v>0</v>
      </c>
      <c r="AC4132" s="15">
        <f t="shared" si="1288"/>
        <v>504.7</v>
      </c>
      <c r="AD4132" s="48">
        <f>(ROUND(AC4132-AC4118,1)/AC4118)</f>
        <v>0.18058479532163743</v>
      </c>
      <c r="AE4132" s="113"/>
      <c r="AF4132" s="60"/>
    </row>
    <row r="4133" spans="1:32">
      <c r="A4133" s="106" t="s">
        <v>0</v>
      </c>
      <c r="B4133" s="92" t="s">
        <v>183</v>
      </c>
      <c r="C4133" s="50" t="s">
        <v>241</v>
      </c>
      <c r="D4133" s="11">
        <v>85</v>
      </c>
      <c r="E4133" s="11">
        <v>0</v>
      </c>
      <c r="F4133" s="11">
        <v>75</v>
      </c>
      <c r="G4133" s="11">
        <v>0</v>
      </c>
      <c r="H4133" s="11">
        <v>0</v>
      </c>
      <c r="I4133" s="51">
        <v>20</v>
      </c>
      <c r="J4133" s="51">
        <v>30</v>
      </c>
      <c r="K4133" s="51">
        <v>50</v>
      </c>
      <c r="L4133" s="51">
        <v>0</v>
      </c>
      <c r="M4133" s="51">
        <v>0</v>
      </c>
      <c r="N4133" s="52">
        <f>D4133*$D$3</f>
        <v>127.5</v>
      </c>
      <c r="O4133" s="52">
        <f>E4133*$E$3</f>
        <v>0</v>
      </c>
      <c r="P4133" s="52">
        <f>F4133*$F$3</f>
        <v>112.5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95.625</v>
      </c>
      <c r="T4133" s="52">
        <f>(O4133/100)*(K4133*$K$3)</f>
        <v>0</v>
      </c>
      <c r="U4133" s="52">
        <f>(P4133/100)*(K4133*$K$3)+(P4133/100)*(L4133*$L$3)</f>
        <v>84.375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4"/>
        <v>223.125</v>
      </c>
      <c r="Y4133" s="52">
        <f t="shared" si="1285"/>
        <v>0</v>
      </c>
      <c r="Z4133" s="52">
        <f t="shared" si="1286"/>
        <v>196.875</v>
      </c>
      <c r="AA4133" s="52">
        <f t="shared" si="1287"/>
        <v>0</v>
      </c>
      <c r="AB4133" s="52">
        <f>R4133+W4133</f>
        <v>0</v>
      </c>
      <c r="AC4133" s="53">
        <f>ROUND(X4133+Y4133+Z4133+AA4133+AB4133,1)</f>
        <v>420</v>
      </c>
      <c r="AD4133" s="58"/>
      <c r="AE4133" s="113"/>
      <c r="AF4133" s="60"/>
    </row>
    <row r="4134" spans="1:32">
      <c r="A4134" s="99" t="s">
        <v>814</v>
      </c>
      <c r="B4134" s="93">
        <v>12</v>
      </c>
      <c r="C4134" s="21" t="s">
        <v>324</v>
      </c>
      <c r="D4134" s="12">
        <v>85</v>
      </c>
      <c r="E4134" s="12">
        <v>0</v>
      </c>
      <c r="F4134" s="12">
        <v>75</v>
      </c>
      <c r="G4134" s="12">
        <v>0</v>
      </c>
      <c r="H4134" s="12">
        <v>0</v>
      </c>
      <c r="I4134" s="13">
        <v>49</v>
      </c>
      <c r="J4134" s="13">
        <v>59</v>
      </c>
      <c r="K4134" s="13">
        <v>50</v>
      </c>
      <c r="L4134" s="13">
        <v>0</v>
      </c>
      <c r="M4134" s="13">
        <v>0</v>
      </c>
      <c r="N4134" s="14">
        <f>D4134*$D$4</f>
        <v>110.5</v>
      </c>
      <c r="O4134" s="14">
        <f>E4134*$E$4</f>
        <v>0</v>
      </c>
      <c r="P4134" s="14">
        <f>F4134*$F$4</f>
        <v>97.5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214.81200000000001</v>
      </c>
      <c r="T4134" s="14">
        <f>(O4134/100)*(K4134*$K$4)</f>
        <v>0</v>
      </c>
      <c r="U4134" s="14">
        <f>(P4134/100)*(K4134*$K$4)+(P4134/100)*(L4134*$L$4)</f>
        <v>73.125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325.31200000000001</v>
      </c>
      <c r="Y4134" s="14">
        <f t="shared" ref="Y4134:Y4147" si="1291">O4134+T4134</f>
        <v>0</v>
      </c>
      <c r="Z4134" s="14">
        <f t="shared" ref="Z4134:Z4147" si="1292">P4134+U4134</f>
        <v>170.625</v>
      </c>
      <c r="AA4134" s="14">
        <f t="shared" ref="AA4134:AA4147" si="1293">Q4134+V4134</f>
        <v>0</v>
      </c>
      <c r="AB4134" s="14">
        <f>R4134+W4134</f>
        <v>0</v>
      </c>
      <c r="AC4134" s="15">
        <f>ROUND(X4134+Y4134+Z4134+AA4134+AB4134,1)</f>
        <v>495.9</v>
      </c>
      <c r="AD4134" s="48">
        <f>(ROUND(AC4134-AC4133,1)/AC4133)</f>
        <v>0.18071428571428572</v>
      </c>
      <c r="AE4134" s="113"/>
      <c r="AF4134" s="60"/>
    </row>
    <row r="4135" spans="1:32">
      <c r="A4135" s="99" t="s">
        <v>815</v>
      </c>
      <c r="B4135" s="93">
        <v>12</v>
      </c>
      <c r="C4135" s="21" t="s">
        <v>849</v>
      </c>
      <c r="D4135" s="12">
        <v>85</v>
      </c>
      <c r="E4135" s="12">
        <v>0</v>
      </c>
      <c r="F4135" s="12">
        <v>75</v>
      </c>
      <c r="G4135" s="12">
        <v>0</v>
      </c>
      <c r="H4135" s="12">
        <v>0</v>
      </c>
      <c r="I4135" s="13">
        <v>20</v>
      </c>
      <c r="J4135" s="13">
        <v>30</v>
      </c>
      <c r="K4135" s="13">
        <v>50</v>
      </c>
      <c r="L4135" s="13">
        <v>0</v>
      </c>
      <c r="M4135" s="13">
        <v>0</v>
      </c>
      <c r="N4135" s="14">
        <f>D4135*$D$5</f>
        <v>118.99999999999999</v>
      </c>
      <c r="O4135" s="14">
        <f>E4135*$E$5</f>
        <v>0</v>
      </c>
      <c r="P4135" s="14">
        <f>F4135*$F$5</f>
        <v>105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89.25</v>
      </c>
      <c r="T4135" s="14">
        <f>(O4135/100)*(K4135*$K$5)</f>
        <v>0</v>
      </c>
      <c r="U4135" s="14">
        <f>(P4135/100)*(K4135*$K$5)+(P4135/100)*(L4135*$L$5)</f>
        <v>78.75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208.25</v>
      </c>
      <c r="Y4135" s="14">
        <f t="shared" si="1291"/>
        <v>0</v>
      </c>
      <c r="Z4135" s="14">
        <f t="shared" si="1292"/>
        <v>183.75</v>
      </c>
      <c r="AA4135" s="14">
        <f t="shared" si="1293"/>
        <v>0</v>
      </c>
      <c r="AB4135" s="14">
        <f>R4135+W4135</f>
        <v>0</v>
      </c>
      <c r="AC4135" s="15">
        <f t="shared" ref="AC4135:AC4147" si="1294">ROUND(X4135+Y4135+Z4135+AA4135+AB4135,1)</f>
        <v>392</v>
      </c>
      <c r="AD4135" s="48">
        <f>(ROUND(AC4135-AC4133,1)/AC4133)</f>
        <v>-6.6666666666666666E-2</v>
      </c>
      <c r="AE4135" s="113" t="s">
        <v>813</v>
      </c>
      <c r="AF4135" s="60"/>
    </row>
    <row r="4136" spans="1:32">
      <c r="A4136" s="99" t="s">
        <v>816</v>
      </c>
      <c r="B4136" s="93">
        <v>20</v>
      </c>
      <c r="C4136" s="21" t="s">
        <v>337</v>
      </c>
      <c r="D4136" s="12">
        <v>85</v>
      </c>
      <c r="E4136" s="12">
        <v>0</v>
      </c>
      <c r="F4136" s="12">
        <v>75</v>
      </c>
      <c r="G4136" s="12">
        <v>0</v>
      </c>
      <c r="H4136" s="12">
        <v>0</v>
      </c>
      <c r="I4136" s="13">
        <v>20</v>
      </c>
      <c r="J4136" s="13">
        <v>30</v>
      </c>
      <c r="K4136" s="13">
        <v>50</v>
      </c>
      <c r="L4136" s="13">
        <v>0</v>
      </c>
      <c r="M4136" s="13">
        <v>0</v>
      </c>
      <c r="N4136" s="14">
        <f>D4136*$D$6</f>
        <v>118.99999999999999</v>
      </c>
      <c r="O4136" s="14">
        <f>E4136*$E$6</f>
        <v>0</v>
      </c>
      <c r="P4136" s="14">
        <f>F4136*$F$6</f>
        <v>105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89.25</v>
      </c>
      <c r="T4136" s="14">
        <f>(O4136/100)*(K4136*$K$6)</f>
        <v>0</v>
      </c>
      <c r="U4136" s="14">
        <f>(P4136/100)*(K4136*$K$6)+(P4136/100)*(L4136*$L$6)</f>
        <v>78.75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208.25</v>
      </c>
      <c r="Y4136" s="14">
        <f t="shared" si="1291"/>
        <v>0</v>
      </c>
      <c r="Z4136" s="14">
        <f t="shared" si="1292"/>
        <v>183.75</v>
      </c>
      <c r="AA4136" s="14">
        <f t="shared" si="1293"/>
        <v>0</v>
      </c>
      <c r="AB4136" s="14">
        <f t="shared" ref="AB4136:AB4147" si="1295">R4136+W4136</f>
        <v>0</v>
      </c>
      <c r="AC4136" s="15">
        <f t="shared" si="1294"/>
        <v>392</v>
      </c>
      <c r="AD4136" s="48">
        <f>(ROUND(AC4136-AC4133,1)/AC4133)</f>
        <v>-6.6666666666666666E-2</v>
      </c>
      <c r="AE4136" s="113"/>
      <c r="AF4136" s="60"/>
    </row>
    <row r="4137" spans="1:32">
      <c r="A4137" s="99" t="s">
        <v>817</v>
      </c>
      <c r="B4137" s="93">
        <v>0</v>
      </c>
      <c r="C4137" s="21" t="s">
        <v>338</v>
      </c>
      <c r="D4137" s="12">
        <v>85</v>
      </c>
      <c r="E4137" s="12">
        <v>0</v>
      </c>
      <c r="F4137" s="12">
        <v>75</v>
      </c>
      <c r="G4137" s="12">
        <v>0</v>
      </c>
      <c r="H4137" s="12">
        <v>0</v>
      </c>
      <c r="I4137" s="13">
        <v>20</v>
      </c>
      <c r="J4137" s="13">
        <v>30</v>
      </c>
      <c r="K4137" s="13">
        <v>50</v>
      </c>
      <c r="L4137" s="13">
        <v>0</v>
      </c>
      <c r="M4137" s="13">
        <v>0</v>
      </c>
      <c r="N4137" s="14">
        <f>D4137*$D$7</f>
        <v>118.99999999999999</v>
      </c>
      <c r="O4137" s="14">
        <f>E4137*$E$7</f>
        <v>0</v>
      </c>
      <c r="P4137" s="14">
        <f>F4137*$F$7</f>
        <v>105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89.25</v>
      </c>
      <c r="T4137" s="14">
        <f>(O4137/100)*(K4137*$K$7)</f>
        <v>0</v>
      </c>
      <c r="U4137" s="14">
        <f>(P4137/100)*(K4137*$K$7)+(P4137/100)*(L4137*$L$7)</f>
        <v>78.75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208.25</v>
      </c>
      <c r="Y4137" s="14">
        <f t="shared" si="1291"/>
        <v>0</v>
      </c>
      <c r="Z4137" s="14">
        <f t="shared" si="1292"/>
        <v>183.75</v>
      </c>
      <c r="AA4137" s="14">
        <f t="shared" si="1293"/>
        <v>0</v>
      </c>
      <c r="AB4137" s="14">
        <f t="shared" si="1295"/>
        <v>0</v>
      </c>
      <c r="AC4137" s="15">
        <f t="shared" si="1294"/>
        <v>392</v>
      </c>
      <c r="AD4137" s="48">
        <f>(ROUND(AC4137-AC4133,1)/AC4133)</f>
        <v>-6.6666666666666666E-2</v>
      </c>
      <c r="AE4137" s="113"/>
      <c r="AF4137" s="60"/>
    </row>
    <row r="4138" spans="1:32">
      <c r="A4138" s="99" t="s">
        <v>666</v>
      </c>
      <c r="B4138" s="93"/>
      <c r="C4138" s="21" t="s">
        <v>339</v>
      </c>
      <c r="D4138" s="12">
        <v>85</v>
      </c>
      <c r="E4138" s="12">
        <v>0</v>
      </c>
      <c r="F4138" s="12">
        <v>75</v>
      </c>
      <c r="G4138" s="12">
        <v>0</v>
      </c>
      <c r="H4138" s="12">
        <v>0</v>
      </c>
      <c r="I4138" s="13">
        <v>20</v>
      </c>
      <c r="J4138" s="13">
        <v>30</v>
      </c>
      <c r="K4138" s="13">
        <v>50</v>
      </c>
      <c r="L4138" s="13">
        <v>0</v>
      </c>
      <c r="M4138" s="13">
        <v>0</v>
      </c>
      <c r="N4138" s="14">
        <f>D4138*$D$8</f>
        <v>118.99999999999999</v>
      </c>
      <c r="O4138" s="14">
        <f>E4138*$E$8</f>
        <v>0</v>
      </c>
      <c r="P4138" s="14">
        <f>F4138*$F$8</f>
        <v>105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89.25</v>
      </c>
      <c r="T4138" s="14">
        <f>(O4138/100)*(K4138*$K$8)</f>
        <v>0</v>
      </c>
      <c r="U4138" s="14">
        <f>(P4138/100)*(K4138*$K$8)+(P4138/100)*(L4138*$L$8)</f>
        <v>78.75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208.25</v>
      </c>
      <c r="Y4138" s="14">
        <f t="shared" si="1291"/>
        <v>0</v>
      </c>
      <c r="Z4138" s="14">
        <f t="shared" si="1292"/>
        <v>183.75</v>
      </c>
      <c r="AA4138" s="14">
        <f t="shared" si="1293"/>
        <v>0</v>
      </c>
      <c r="AB4138" s="14">
        <f t="shared" si="1295"/>
        <v>0</v>
      </c>
      <c r="AC4138" s="15">
        <f t="shared" si="1294"/>
        <v>392</v>
      </c>
      <c r="AD4138" s="48">
        <f>(ROUND(AC4138-AC4133,1)/AC4133)</f>
        <v>-6.6666666666666666E-2</v>
      </c>
      <c r="AE4138" s="113"/>
      <c r="AF4138" s="60"/>
    </row>
    <row r="4139" spans="1:32">
      <c r="A4139" s="99" t="s">
        <v>605</v>
      </c>
      <c r="B4139" s="93"/>
      <c r="C4139" s="21" t="s">
        <v>1</v>
      </c>
      <c r="D4139" s="12">
        <v>43</v>
      </c>
      <c r="E4139" s="12">
        <v>198</v>
      </c>
      <c r="F4139" s="12">
        <v>0</v>
      </c>
      <c r="G4139" s="12">
        <v>0</v>
      </c>
      <c r="H4139" s="12">
        <v>0</v>
      </c>
      <c r="I4139" s="13">
        <v>20</v>
      </c>
      <c r="J4139" s="13">
        <v>30</v>
      </c>
      <c r="K4139" s="13">
        <v>50</v>
      </c>
      <c r="L4139" s="13">
        <v>0</v>
      </c>
      <c r="M4139" s="13">
        <v>0</v>
      </c>
      <c r="N4139" s="14">
        <f>D4139*$D$9</f>
        <v>51.6</v>
      </c>
      <c r="O4139" s="14">
        <f>E4139*$E$9</f>
        <v>257.40000000000003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38.700000000000003</v>
      </c>
      <c r="T4139" s="14">
        <f>(O4139/100)*(K4139*$K$9)</f>
        <v>193.05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90.300000000000011</v>
      </c>
      <c r="Y4139" s="14">
        <f t="shared" si="1291"/>
        <v>450.45000000000005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540.79999999999995</v>
      </c>
      <c r="AD4139" s="48">
        <f>(ROUND(AC4139-AC4133,1)/AC4133)</f>
        <v>0.28761904761904761</v>
      </c>
      <c r="AE4139" s="113"/>
      <c r="AF4139" s="60"/>
    </row>
    <row r="4140" spans="1:32">
      <c r="A4140" s="99" t="s">
        <v>844</v>
      </c>
      <c r="B4140" s="93"/>
      <c r="C4140" s="21" t="s">
        <v>2</v>
      </c>
      <c r="D4140" s="12">
        <v>43</v>
      </c>
      <c r="E4140" s="12">
        <v>0</v>
      </c>
      <c r="F4140" s="12">
        <v>198</v>
      </c>
      <c r="G4140" s="12">
        <v>0</v>
      </c>
      <c r="H4140" s="12">
        <v>0</v>
      </c>
      <c r="I4140" s="13">
        <v>20</v>
      </c>
      <c r="J4140" s="13">
        <v>30</v>
      </c>
      <c r="K4140" s="13">
        <v>25</v>
      </c>
      <c r="L4140" s="13">
        <v>25</v>
      </c>
      <c r="M4140" s="13">
        <v>0</v>
      </c>
      <c r="N4140" s="14">
        <f>D4140*$D$10</f>
        <v>51.6</v>
      </c>
      <c r="O4140" s="14">
        <f>E4140*$E$10</f>
        <v>0</v>
      </c>
      <c r="P4140" s="14">
        <f>F4140*$F$10</f>
        <v>257.40000000000003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38.700000000000003</v>
      </c>
      <c r="T4140" s="14">
        <f>(O4140/100)*(K4140*$J$10)</f>
        <v>0</v>
      </c>
      <c r="U4140" s="14">
        <f>(P4140/100)*(K4140*$K$10)+(P4140/100)*(L4140*$L$10)</f>
        <v>193.05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90.300000000000011</v>
      </c>
      <c r="Y4140" s="14">
        <f t="shared" si="1291"/>
        <v>0</v>
      </c>
      <c r="Z4140" s="14">
        <f t="shared" si="1292"/>
        <v>450.45000000000005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540.79999999999995</v>
      </c>
      <c r="AD4140" s="48">
        <f>(ROUND(AC4140-AC4133,1)/AC4133)</f>
        <v>0.28761904761904761</v>
      </c>
      <c r="AE4140" s="113"/>
      <c r="AF4140" s="60"/>
    </row>
    <row r="4141" spans="1:32">
      <c r="A4141" s="99" t="s">
        <v>845</v>
      </c>
      <c r="B4141" s="93"/>
      <c r="C4141" s="21" t="s">
        <v>3</v>
      </c>
      <c r="D4141" s="12">
        <v>43</v>
      </c>
      <c r="E4141" s="12">
        <v>0</v>
      </c>
      <c r="F4141" s="12">
        <v>0</v>
      </c>
      <c r="G4141" s="12">
        <v>198</v>
      </c>
      <c r="H4141" s="12">
        <v>0</v>
      </c>
      <c r="I4141" s="13">
        <v>20</v>
      </c>
      <c r="J4141" s="13">
        <v>30</v>
      </c>
      <c r="K4141" s="13">
        <v>0</v>
      </c>
      <c r="L4141" s="13">
        <v>50</v>
      </c>
      <c r="M4141" s="13">
        <v>0</v>
      </c>
      <c r="N4141" s="14">
        <f>D4141*$D$11</f>
        <v>51.6</v>
      </c>
      <c r="O4141" s="14">
        <f>E4141*$E$11</f>
        <v>0</v>
      </c>
      <c r="P4141" s="14">
        <f>F4141*$F$11</f>
        <v>0</v>
      </c>
      <c r="Q4141" s="14">
        <f>G4141*$G$11</f>
        <v>257.40000000000003</v>
      </c>
      <c r="R4141" s="14">
        <f>H4141*$H$11</f>
        <v>0</v>
      </c>
      <c r="S4141" s="14">
        <f>(N4141/100)*(I4141*$I$11)+(N4141/100)*(J4141*$J$11)</f>
        <v>38.700000000000003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193.05</v>
      </c>
      <c r="W4141" s="14">
        <f>(R4141/100)*(K4141*$K$11)+(R4141/100)*(L4141*$L$11)</f>
        <v>0</v>
      </c>
      <c r="X4141" s="14">
        <f t="shared" si="1290"/>
        <v>90.300000000000011</v>
      </c>
      <c r="Y4141" s="14">
        <f t="shared" si="1291"/>
        <v>0</v>
      </c>
      <c r="Z4141" s="14">
        <f t="shared" si="1292"/>
        <v>0</v>
      </c>
      <c r="AA4141" s="14">
        <f t="shared" si="1293"/>
        <v>450.45000000000005</v>
      </c>
      <c r="AB4141" s="14">
        <f t="shared" si="1295"/>
        <v>0</v>
      </c>
      <c r="AC4141" s="15">
        <f t="shared" si="1294"/>
        <v>540.79999999999995</v>
      </c>
      <c r="AD4141" s="48">
        <f>(ROUND(AC4141-AC4133,1)/AC4133)</f>
        <v>0.28761904761904761</v>
      </c>
      <c r="AE4141" s="113"/>
      <c r="AF4141" s="60"/>
    </row>
    <row r="4142" spans="1:32">
      <c r="A4142" s="99" t="s">
        <v>846</v>
      </c>
      <c r="B4142" s="93"/>
      <c r="C4142" s="21" t="s">
        <v>4</v>
      </c>
      <c r="D4142" s="12">
        <v>43</v>
      </c>
      <c r="E4142" s="12">
        <v>0</v>
      </c>
      <c r="F4142" s="12">
        <v>0</v>
      </c>
      <c r="G4142" s="12">
        <v>0</v>
      </c>
      <c r="H4142" s="12">
        <v>198</v>
      </c>
      <c r="I4142" s="13">
        <v>20</v>
      </c>
      <c r="J4142" s="13">
        <v>30</v>
      </c>
      <c r="K4142" s="13">
        <v>25</v>
      </c>
      <c r="L4142" s="13">
        <v>25</v>
      </c>
      <c r="M4142" s="13">
        <v>0</v>
      </c>
      <c r="N4142" s="14">
        <f>D4142*$D$12</f>
        <v>51.6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257.40000000000003</v>
      </c>
      <c r="S4142" s="14">
        <f>(N4142/100)*(I4142*$I$12)+(N4142/100)*(J4142*$J$12)</f>
        <v>38.700000000000003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193.05</v>
      </c>
      <c r="X4142" s="14">
        <f t="shared" si="1290"/>
        <v>90.300000000000011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450.45000000000005</v>
      </c>
      <c r="AC4142" s="15">
        <f t="shared" si="1294"/>
        <v>540.79999999999995</v>
      </c>
      <c r="AD4142" s="48">
        <f>(ROUND(AC4142-AC4133,1)/AC4133)</f>
        <v>0.28761904761904761</v>
      </c>
      <c r="AE4142" s="113"/>
      <c r="AF4142" s="60"/>
    </row>
    <row r="4143" spans="1:32">
      <c r="A4143" s="99" t="s">
        <v>847</v>
      </c>
      <c r="B4143" s="93"/>
      <c r="C4143" s="21" t="s">
        <v>327</v>
      </c>
      <c r="D4143" s="12">
        <v>85</v>
      </c>
      <c r="E4143" s="12">
        <v>0</v>
      </c>
      <c r="F4143" s="12">
        <v>75</v>
      </c>
      <c r="G4143" s="12">
        <v>0</v>
      </c>
      <c r="H4143" s="12">
        <v>0</v>
      </c>
      <c r="I4143" s="13">
        <v>20</v>
      </c>
      <c r="J4143" s="13">
        <v>30</v>
      </c>
      <c r="K4143" s="13">
        <v>50</v>
      </c>
      <c r="L4143" s="13">
        <v>0</v>
      </c>
      <c r="M4143" s="13">
        <v>55</v>
      </c>
      <c r="N4143" s="14">
        <f>D4143*$D$13</f>
        <v>110.5</v>
      </c>
      <c r="O4143" s="14">
        <f>E4143*$E$13</f>
        <v>0</v>
      </c>
      <c r="P4143" s="14">
        <f>F4143*$F$13</f>
        <v>97.5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174.03749999999999</v>
      </c>
      <c r="T4143" s="14">
        <f>(O4143/100)*(K4143*$K$13)+(O4143/100)*(M4143*$M$13)</f>
        <v>0</v>
      </c>
      <c r="U4143" s="14">
        <f>(P4143/100)*(K4143*$K$13)+(P4143/100)*(L4143*$L$13)+(P4143/100)*(M4143*$M$13)</f>
        <v>153.5625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0"/>
        <v>284.53750000000002</v>
      </c>
      <c r="Y4143" s="14">
        <f t="shared" si="1291"/>
        <v>0</v>
      </c>
      <c r="Z4143" s="14">
        <f t="shared" si="1292"/>
        <v>251.0625</v>
      </c>
      <c r="AA4143" s="14">
        <f t="shared" si="1293"/>
        <v>0</v>
      </c>
      <c r="AB4143" s="14">
        <f t="shared" si="1295"/>
        <v>0</v>
      </c>
      <c r="AC4143" s="15">
        <f t="shared" si="1294"/>
        <v>535.6</v>
      </c>
      <c r="AD4143" s="48">
        <f>(ROUND(AC4143-AC4133,1)/AC4133)</f>
        <v>0.27523809523809523</v>
      </c>
      <c r="AE4143" s="113"/>
      <c r="AF4143" s="60"/>
    </row>
    <row r="4144" spans="1:32">
      <c r="A4144" s="99" t="s">
        <v>848</v>
      </c>
      <c r="B4144" s="93"/>
      <c r="C4144" s="21" t="s">
        <v>328</v>
      </c>
      <c r="D4144" s="12">
        <v>165</v>
      </c>
      <c r="E4144" s="12">
        <v>0</v>
      </c>
      <c r="F4144" s="12">
        <v>0</v>
      </c>
      <c r="G4144" s="12">
        <v>0</v>
      </c>
      <c r="H4144" s="12">
        <v>0</v>
      </c>
      <c r="I4144" s="13">
        <v>20</v>
      </c>
      <c r="J4144" s="13">
        <v>30</v>
      </c>
      <c r="K4144" s="13">
        <v>50</v>
      </c>
      <c r="L4144" s="13">
        <v>0</v>
      </c>
      <c r="M4144" s="13">
        <v>0</v>
      </c>
      <c r="N4144" s="14">
        <f>D4144*$D$14</f>
        <v>214.5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321.75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536.25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536.29999999999995</v>
      </c>
      <c r="AD4144" s="48">
        <f>(ROUND(AC4144-AC4133,1)/AC4133)</f>
        <v>0.27690476190476188</v>
      </c>
      <c r="AE4144" s="113"/>
      <c r="AF4144" s="60"/>
    </row>
    <row r="4145" spans="1:32">
      <c r="A4145" s="99"/>
      <c r="B4145" s="93" t="s">
        <v>891</v>
      </c>
      <c r="C4145" s="21" t="s">
        <v>329</v>
      </c>
      <c r="D4145" s="12">
        <v>165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30</v>
      </c>
      <c r="K4145" s="13">
        <v>0</v>
      </c>
      <c r="L4145" s="13">
        <v>50</v>
      </c>
      <c r="M4145" s="13">
        <v>0</v>
      </c>
      <c r="N4145" s="14">
        <f>D4145*$D$15</f>
        <v>214.5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321.75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536.25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536.29999999999995</v>
      </c>
      <c r="AD4145" s="48">
        <f>(ROUND(AC4145-AC4133,1)/AC4133)</f>
        <v>0.27690476190476188</v>
      </c>
      <c r="AE4145" s="113"/>
      <c r="AF4145" s="60"/>
    </row>
    <row r="4146" spans="1:32">
      <c r="A4146" s="99"/>
      <c r="B4146" s="93"/>
      <c r="C4146" s="21" t="s">
        <v>325</v>
      </c>
      <c r="D4146" s="12">
        <v>85</v>
      </c>
      <c r="E4146" s="12">
        <v>0</v>
      </c>
      <c r="F4146" s="12">
        <v>75</v>
      </c>
      <c r="G4146" s="12">
        <v>0</v>
      </c>
      <c r="H4146" s="12">
        <v>0</v>
      </c>
      <c r="I4146" s="13">
        <v>20</v>
      </c>
      <c r="J4146" s="13">
        <v>84</v>
      </c>
      <c r="K4146" s="13">
        <v>50</v>
      </c>
      <c r="L4146" s="13">
        <v>0</v>
      </c>
      <c r="M4146" s="13">
        <v>0</v>
      </c>
      <c r="N4146" s="14">
        <f>D4146*$D$16</f>
        <v>110.5</v>
      </c>
      <c r="O4146" s="14">
        <f>E4146*$E$16</f>
        <v>0</v>
      </c>
      <c r="P4146" s="14">
        <f>F4146*$F$16</f>
        <v>97.5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235.58599999999998</v>
      </c>
      <c r="T4146" s="14">
        <f>(O4146/100)*(K4146*$K$16)</f>
        <v>0</v>
      </c>
      <c r="U4146" s="14">
        <f>(P4146/100)*(K4146*$K$16)+(P4146/100)*(L4146*$L$16)</f>
        <v>73.125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346.08600000000001</v>
      </c>
      <c r="Y4146" s="14">
        <f t="shared" si="1291"/>
        <v>0</v>
      </c>
      <c r="Z4146" s="14">
        <f t="shared" si="1292"/>
        <v>170.625</v>
      </c>
      <c r="AA4146" s="14">
        <f t="shared" si="1293"/>
        <v>0</v>
      </c>
      <c r="AB4146" s="14">
        <f t="shared" si="1295"/>
        <v>0</v>
      </c>
      <c r="AC4146" s="15">
        <f t="shared" si="1294"/>
        <v>516.70000000000005</v>
      </c>
      <c r="AD4146" s="48">
        <f>(ROUND(AC4146-AC4133,1)/AC4133)</f>
        <v>0.23023809523809524</v>
      </c>
      <c r="AE4146" s="113"/>
      <c r="AF4146" s="60"/>
    </row>
    <row r="4147" spans="1:32">
      <c r="A4147" s="99"/>
      <c r="B4147" s="93"/>
      <c r="C4147" s="21" t="s">
        <v>326</v>
      </c>
      <c r="D4147" s="12">
        <v>85</v>
      </c>
      <c r="E4147" s="12">
        <v>0</v>
      </c>
      <c r="F4147" s="12">
        <v>75</v>
      </c>
      <c r="G4147" s="12">
        <v>0</v>
      </c>
      <c r="H4147" s="12">
        <v>0</v>
      </c>
      <c r="I4147" s="13">
        <v>62</v>
      </c>
      <c r="J4147" s="13">
        <v>30</v>
      </c>
      <c r="K4147" s="13">
        <v>50</v>
      </c>
      <c r="L4147" s="13">
        <v>0</v>
      </c>
      <c r="M4147" s="13">
        <v>0</v>
      </c>
      <c r="N4147" s="14">
        <f>D4147*$D$17</f>
        <v>110.5</v>
      </c>
      <c r="O4147" s="14">
        <f>E4147*$E$17</f>
        <v>0</v>
      </c>
      <c r="P4147" s="14">
        <f>F4147*$F$17</f>
        <v>97.5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190.72299999999998</v>
      </c>
      <c r="T4147" s="14">
        <f>(O4147/100)*(K4147*$K$17)</f>
        <v>0</v>
      </c>
      <c r="U4147" s="14">
        <f>(P4147/100)*(K4147*$K$17)+(P4147/100)*(L4147*$L$17)</f>
        <v>73.125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301.22299999999996</v>
      </c>
      <c r="Y4147" s="14">
        <f t="shared" si="1291"/>
        <v>0</v>
      </c>
      <c r="Z4147" s="14">
        <f t="shared" si="1292"/>
        <v>170.625</v>
      </c>
      <c r="AA4147" s="14">
        <f t="shared" si="1293"/>
        <v>0</v>
      </c>
      <c r="AB4147" s="14">
        <f t="shared" si="1295"/>
        <v>0</v>
      </c>
      <c r="AC4147" s="15">
        <f t="shared" si="1294"/>
        <v>471.8</v>
      </c>
      <c r="AD4147" s="48">
        <f>(ROUND(AC4147-AC4133,1)/AC4133)</f>
        <v>0.12333333333333332</v>
      </c>
      <c r="AE4147" s="113"/>
      <c r="AF4147" s="60"/>
    </row>
    <row r="4148" spans="1:32">
      <c r="A4148" s="107"/>
      <c r="B4148" s="156" t="s">
        <v>185</v>
      </c>
      <c r="C4148" s="156"/>
      <c r="D4148" s="156"/>
      <c r="E4148" s="156"/>
      <c r="F4148" s="156"/>
      <c r="G4148" s="156"/>
      <c r="H4148" s="156"/>
      <c r="I4148" s="156"/>
      <c r="J4148" s="156"/>
      <c r="K4148" s="156"/>
      <c r="L4148" s="156"/>
      <c r="M4148" s="156"/>
      <c r="N4148" s="156"/>
      <c r="O4148" s="156"/>
      <c r="P4148" s="156"/>
      <c r="Q4148" s="156"/>
      <c r="R4148" s="156"/>
      <c r="S4148" s="156"/>
      <c r="T4148" s="156"/>
      <c r="U4148" s="156"/>
      <c r="V4148" s="156"/>
      <c r="W4148" s="156"/>
      <c r="X4148" s="156"/>
      <c r="Y4148" s="156"/>
      <c r="Z4148" s="156"/>
      <c r="AA4148" s="156"/>
      <c r="AB4148" s="156"/>
      <c r="AC4148" s="18">
        <v>500</v>
      </c>
      <c r="AD4148" s="18"/>
      <c r="AE4148" s="113"/>
      <c r="AF4148" s="60"/>
    </row>
    <row r="4149" spans="1:32">
      <c r="A4149" s="106" t="s">
        <v>0</v>
      </c>
      <c r="B4149" s="87" t="s">
        <v>186</v>
      </c>
      <c r="C4149" s="21" t="s">
        <v>243</v>
      </c>
      <c r="D4149" s="12">
        <v>116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50</v>
      </c>
      <c r="K4149" s="13">
        <v>0</v>
      </c>
      <c r="L4149" s="13">
        <v>0</v>
      </c>
      <c r="M4149" s="13">
        <v>0</v>
      </c>
      <c r="N4149" s="14">
        <f>D4149*$D$3</f>
        <v>174</v>
      </c>
      <c r="O4149" s="14">
        <f>E4149*$E$3</f>
        <v>0</v>
      </c>
      <c r="P4149" s="14">
        <f>F4149*$F$3</f>
        <v>0</v>
      </c>
      <c r="Q4149" s="14">
        <f>G4149*$G$3</f>
        <v>0</v>
      </c>
      <c r="R4149" s="14">
        <f>H4149*$H$3</f>
        <v>0</v>
      </c>
      <c r="S4149" s="14">
        <f>(N4149/100)*(I4149*$I$3)+(N4149/100)*(J4149*$J$3)</f>
        <v>208.8</v>
      </c>
      <c r="T4149" s="14">
        <f>(O4149/100)*(K4149*$K$3)</f>
        <v>0</v>
      </c>
      <c r="U4149" s="14">
        <f>(P4149/100)*(K4149*$K$3)+(P4149/100)*(L4149*$L$3)</f>
        <v>0</v>
      </c>
      <c r="V4149" s="14">
        <f>(Q4149/100)*(L4149*$L$3)</f>
        <v>0</v>
      </c>
      <c r="W4149" s="14">
        <f>(R4149/100)*(K4149*$K$3)+(R4149/100)*(L4149*$L$3)</f>
        <v>0</v>
      </c>
      <c r="X4149" s="14">
        <f t="shared" ref="X4149:X4209" si="1296">N4149+S4149</f>
        <v>382.8</v>
      </c>
      <c r="Y4149" s="14">
        <f t="shared" ref="Y4149:Y4209" si="1297">O4149+T4149</f>
        <v>0</v>
      </c>
      <c r="Z4149" s="14">
        <f t="shared" ref="Z4149:Z4209" si="1298">P4149+U4149</f>
        <v>0</v>
      </c>
      <c r="AA4149" s="14">
        <f t="shared" ref="AA4149:AA4209" si="1299">Q4149+V4149</f>
        <v>0</v>
      </c>
      <c r="AB4149" s="14">
        <f>R4149+W4149</f>
        <v>0</v>
      </c>
      <c r="AC4149" s="15">
        <f>ROUND(X4149+Y4149+Z4149+AA4149+AB4149,1)</f>
        <v>382.8</v>
      </c>
      <c r="AD4149" s="48">
        <v>0</v>
      </c>
      <c r="AE4149" s="113"/>
      <c r="AF4149" s="60"/>
    </row>
    <row r="4150" spans="1:32">
      <c r="A4150" s="99" t="s">
        <v>814</v>
      </c>
      <c r="B4150" s="87">
        <v>10</v>
      </c>
      <c r="C4150" s="21" t="s">
        <v>324</v>
      </c>
      <c r="D4150" s="12">
        <v>116</v>
      </c>
      <c r="E4150" s="12">
        <v>0</v>
      </c>
      <c r="F4150" s="12">
        <v>0</v>
      </c>
      <c r="G4150" s="12">
        <v>0</v>
      </c>
      <c r="H4150" s="12">
        <v>0</v>
      </c>
      <c r="I4150" s="13">
        <v>45</v>
      </c>
      <c r="J4150" s="13">
        <v>65</v>
      </c>
      <c r="K4150" s="13">
        <v>0</v>
      </c>
      <c r="L4150" s="13">
        <v>0</v>
      </c>
      <c r="M4150" s="13">
        <v>0</v>
      </c>
      <c r="N4150" s="14">
        <f>D4150*$D$4</f>
        <v>150.80000000000001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298.584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6"/>
        <v>449.38400000000001</v>
      </c>
      <c r="Y4150" s="14">
        <f t="shared" si="1297"/>
        <v>0</v>
      </c>
      <c r="Z4150" s="14">
        <f t="shared" si="1298"/>
        <v>0</v>
      </c>
      <c r="AA4150" s="14">
        <f t="shared" si="1299"/>
        <v>0</v>
      </c>
      <c r="AB4150" s="14">
        <f>R4150+W4150</f>
        <v>0</v>
      </c>
      <c r="AC4150" s="15">
        <f>ROUND(X4150+Y4150+Z4150+AA4150+AB4150,1)</f>
        <v>449.4</v>
      </c>
      <c r="AD4150" s="48">
        <f>(ROUND(AC4150-AC4149,1)/AC4149)</f>
        <v>0.17398119122257052</v>
      </c>
      <c r="AE4150" s="113" t="s">
        <v>813</v>
      </c>
      <c r="AF4150" s="60"/>
    </row>
    <row r="4151" spans="1:32">
      <c r="A4151" s="99" t="s">
        <v>815</v>
      </c>
      <c r="B4151" s="87">
        <v>16</v>
      </c>
      <c r="C4151" s="21" t="s">
        <v>849</v>
      </c>
      <c r="D4151" s="12">
        <v>116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D4151*$D$5</f>
        <v>162.39999999999998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194.87999999999994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6"/>
        <v>357.27999999999992</v>
      </c>
      <c r="Y4151" s="14">
        <f t="shared" si="1297"/>
        <v>0</v>
      </c>
      <c r="Z4151" s="14">
        <f t="shared" si="1298"/>
        <v>0</v>
      </c>
      <c r="AA4151" s="14">
        <f t="shared" si="1299"/>
        <v>0</v>
      </c>
      <c r="AB4151" s="14">
        <f>R4151+W4151</f>
        <v>0</v>
      </c>
      <c r="AC4151" s="15">
        <f t="shared" ref="AC4151:AC4163" si="1300">ROUND(X4151+Y4151+Z4151+AA4151+AB4151,1)</f>
        <v>357.3</v>
      </c>
      <c r="AD4151" s="48">
        <f>(ROUND(AC4151-AC4149,1)/AC4149)</f>
        <v>-6.6614420062695925E-2</v>
      </c>
      <c r="AE4151" s="113"/>
      <c r="AF4151" s="60"/>
    </row>
    <row r="4152" spans="1:32">
      <c r="A4152" s="99" t="s">
        <v>816</v>
      </c>
      <c r="B4152" s="87">
        <v>0</v>
      </c>
      <c r="C4152" s="21" t="s">
        <v>337</v>
      </c>
      <c r="D4152" s="12">
        <v>116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D4152*$D$6</f>
        <v>162.39999999999998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194.87999999999994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6"/>
        <v>357.27999999999992</v>
      </c>
      <c r="Y4152" s="14">
        <f t="shared" si="1297"/>
        <v>0</v>
      </c>
      <c r="Z4152" s="14">
        <f t="shared" si="1298"/>
        <v>0</v>
      </c>
      <c r="AA4152" s="14">
        <f t="shared" si="1299"/>
        <v>0</v>
      </c>
      <c r="AB4152" s="14">
        <f t="shared" ref="AB4152:AB4164" si="1301">R4152+W4152</f>
        <v>0</v>
      </c>
      <c r="AC4152" s="15">
        <f t="shared" si="1300"/>
        <v>357.3</v>
      </c>
      <c r="AD4152" s="48">
        <f>(ROUND(AC4152-AC4149,1)/AC4149)</f>
        <v>-6.6614420062695925E-2</v>
      </c>
      <c r="AE4152" s="113"/>
      <c r="AF4152" s="60"/>
    </row>
    <row r="4153" spans="1:32">
      <c r="A4153" s="99" t="s">
        <v>817</v>
      </c>
      <c r="B4153" s="87">
        <v>0</v>
      </c>
      <c r="C4153" s="21" t="s">
        <v>338</v>
      </c>
      <c r="D4153" s="12">
        <v>116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D4153*$D$7</f>
        <v>162.39999999999998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194.87999999999994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6"/>
        <v>357.27999999999992</v>
      </c>
      <c r="Y4153" s="14">
        <f t="shared" si="1297"/>
        <v>0</v>
      </c>
      <c r="Z4153" s="14">
        <f t="shared" si="1298"/>
        <v>0</v>
      </c>
      <c r="AA4153" s="14">
        <f t="shared" si="1299"/>
        <v>0</v>
      </c>
      <c r="AB4153" s="14">
        <f t="shared" si="1301"/>
        <v>0</v>
      </c>
      <c r="AC4153" s="15">
        <f t="shared" si="1300"/>
        <v>357.3</v>
      </c>
      <c r="AD4153" s="48">
        <f>(ROUND(AC4153-AC4149,1)/AC4149)</f>
        <v>-6.6614420062695925E-2</v>
      </c>
      <c r="AE4153" s="113"/>
      <c r="AF4153" s="60"/>
    </row>
    <row r="4154" spans="1:32">
      <c r="A4154" s="99" t="s">
        <v>666</v>
      </c>
      <c r="B4154" s="87"/>
      <c r="C4154" s="21" t="s">
        <v>339</v>
      </c>
      <c r="D4154" s="12">
        <v>116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D4154*$D$8</f>
        <v>162.39999999999998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194.87999999999994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6"/>
        <v>357.27999999999992</v>
      </c>
      <c r="Y4154" s="14">
        <f t="shared" si="1297"/>
        <v>0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357.3</v>
      </c>
      <c r="AD4154" s="48">
        <f>(ROUND(AC4154-AC4149,1)/AC4149)</f>
        <v>-6.6614420062695925E-2</v>
      </c>
      <c r="AE4154" s="113"/>
      <c r="AF4154" s="60"/>
    </row>
    <row r="4155" spans="1:32">
      <c r="A4155" s="99" t="s">
        <v>605</v>
      </c>
      <c r="B4155" s="87"/>
      <c r="C4155" s="21" t="s">
        <v>1</v>
      </c>
      <c r="D4155" s="12">
        <v>58</v>
      </c>
      <c r="E4155" s="12">
        <v>116</v>
      </c>
      <c r="F4155" s="12">
        <v>0</v>
      </c>
      <c r="G4155" s="12">
        <v>0</v>
      </c>
      <c r="H4155" s="12">
        <v>0</v>
      </c>
      <c r="I4155" s="13">
        <v>30</v>
      </c>
      <c r="J4155" s="13">
        <v>50</v>
      </c>
      <c r="K4155" s="13">
        <v>85</v>
      </c>
      <c r="L4155" s="13">
        <v>0</v>
      </c>
      <c r="M4155" s="13">
        <v>0</v>
      </c>
      <c r="N4155" s="14">
        <f>D4155*$D$9</f>
        <v>69.599999999999994</v>
      </c>
      <c r="O4155" s="14">
        <f>E4155*$E$9</f>
        <v>150.80000000000001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83.52</v>
      </c>
      <c r="T4155" s="14">
        <f>(O4155/100)*(K4155*$K$9)</f>
        <v>192.27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6"/>
        <v>153.12</v>
      </c>
      <c r="Y4155" s="14">
        <f t="shared" si="1297"/>
        <v>343.07000000000005</v>
      </c>
      <c r="Z4155" s="14">
        <f t="shared" si="1298"/>
        <v>0</v>
      </c>
      <c r="AA4155" s="14">
        <f t="shared" si="1299"/>
        <v>0</v>
      </c>
      <c r="AB4155" s="14">
        <f t="shared" si="1301"/>
        <v>0</v>
      </c>
      <c r="AC4155" s="15">
        <f t="shared" si="1300"/>
        <v>496.2</v>
      </c>
      <c r="AD4155" s="48">
        <f>(ROUND(AC4155-AC4149,1)/AC4149)</f>
        <v>0.29623824451410657</v>
      </c>
      <c r="AE4155" s="113"/>
      <c r="AF4155" s="60"/>
    </row>
    <row r="4156" spans="1:32">
      <c r="A4156" s="99" t="s">
        <v>844</v>
      </c>
      <c r="B4156" s="87"/>
      <c r="C4156" s="21" t="s">
        <v>2</v>
      </c>
      <c r="D4156" s="12">
        <v>58</v>
      </c>
      <c r="E4156" s="12">
        <v>0</v>
      </c>
      <c r="F4156" s="12">
        <v>116</v>
      </c>
      <c r="G4156" s="12">
        <v>0</v>
      </c>
      <c r="H4156" s="12">
        <v>0</v>
      </c>
      <c r="I4156" s="13">
        <v>30</v>
      </c>
      <c r="J4156" s="13">
        <v>50</v>
      </c>
      <c r="K4156" s="13">
        <v>42.5</v>
      </c>
      <c r="L4156" s="13">
        <v>42.5</v>
      </c>
      <c r="M4156" s="13">
        <v>0</v>
      </c>
      <c r="N4156" s="14">
        <f>D4156*$D$10</f>
        <v>69.599999999999994</v>
      </c>
      <c r="O4156" s="14">
        <f>E4156*$E$10</f>
        <v>0</v>
      </c>
      <c r="P4156" s="14">
        <f>F4156*$F$10</f>
        <v>150.80000000000001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83.52</v>
      </c>
      <c r="T4156" s="14">
        <f>(O4156/100)*(K4156*$J$10)</f>
        <v>0</v>
      </c>
      <c r="U4156" s="14">
        <f>(P4156/100)*(K4156*$K$10)+(P4156/100)*(L4156*$L$10)</f>
        <v>192.27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6"/>
        <v>153.12</v>
      </c>
      <c r="Y4156" s="14">
        <f t="shared" si="1297"/>
        <v>0</v>
      </c>
      <c r="Z4156" s="14">
        <f t="shared" si="1298"/>
        <v>343.07000000000005</v>
      </c>
      <c r="AA4156" s="14">
        <f t="shared" si="1299"/>
        <v>0</v>
      </c>
      <c r="AB4156" s="14">
        <f t="shared" si="1301"/>
        <v>0</v>
      </c>
      <c r="AC4156" s="15">
        <f t="shared" si="1300"/>
        <v>496.2</v>
      </c>
      <c r="AD4156" s="48">
        <f>(ROUND(AC4156-AC4149,1)/AC4149)</f>
        <v>0.29623824451410657</v>
      </c>
      <c r="AE4156" s="113"/>
      <c r="AF4156" s="60"/>
    </row>
    <row r="4157" spans="1:32">
      <c r="A4157" s="99" t="s">
        <v>845</v>
      </c>
      <c r="B4157" s="87"/>
      <c r="C4157" s="21" t="s">
        <v>3</v>
      </c>
      <c r="D4157" s="12">
        <v>58</v>
      </c>
      <c r="E4157" s="12">
        <v>0</v>
      </c>
      <c r="F4157" s="12">
        <v>0</v>
      </c>
      <c r="G4157" s="12">
        <v>116</v>
      </c>
      <c r="H4157" s="12">
        <v>0</v>
      </c>
      <c r="I4157" s="13">
        <v>30</v>
      </c>
      <c r="J4157" s="13">
        <v>50</v>
      </c>
      <c r="K4157" s="13">
        <v>0</v>
      </c>
      <c r="L4157" s="13">
        <v>85</v>
      </c>
      <c r="M4157" s="13">
        <v>0</v>
      </c>
      <c r="N4157" s="14">
        <f>D4157*$D$11</f>
        <v>69.599999999999994</v>
      </c>
      <c r="O4157" s="14">
        <f>E4157*$E$11</f>
        <v>0</v>
      </c>
      <c r="P4157" s="14">
        <f>F4157*$F$11</f>
        <v>0</v>
      </c>
      <c r="Q4157" s="14">
        <f>G4157*$G$11</f>
        <v>150.80000000000001</v>
      </c>
      <c r="R4157" s="14">
        <f>H4157*$H$11</f>
        <v>0</v>
      </c>
      <c r="S4157" s="14">
        <f>(N4157/100)*(I4157*$I$11)+(N4157/100)*(J4157*$J$11)</f>
        <v>83.52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192.27</v>
      </c>
      <c r="W4157" s="14">
        <f>(R4157/100)*(K4157*$K$11)+(R4157/100)*(L4157*$L$11)</f>
        <v>0</v>
      </c>
      <c r="X4157" s="14">
        <f t="shared" si="1296"/>
        <v>153.12</v>
      </c>
      <c r="Y4157" s="14">
        <f t="shared" si="1297"/>
        <v>0</v>
      </c>
      <c r="Z4157" s="14">
        <f t="shared" si="1298"/>
        <v>0</v>
      </c>
      <c r="AA4157" s="14">
        <f t="shared" si="1299"/>
        <v>343.07000000000005</v>
      </c>
      <c r="AB4157" s="14">
        <f t="shared" si="1301"/>
        <v>0</v>
      </c>
      <c r="AC4157" s="15">
        <f t="shared" si="1300"/>
        <v>496.2</v>
      </c>
      <c r="AD4157" s="48">
        <f>(ROUND(AC4157-AC4149,1)/AC4149)</f>
        <v>0.29623824451410657</v>
      </c>
      <c r="AE4157" s="113"/>
      <c r="AF4157" s="60"/>
    </row>
    <row r="4158" spans="1:32">
      <c r="A4158" s="99" t="s">
        <v>846</v>
      </c>
      <c r="B4158" s="87"/>
      <c r="C4158" s="21" t="s">
        <v>4</v>
      </c>
      <c r="D4158" s="12">
        <v>58</v>
      </c>
      <c r="E4158" s="12">
        <v>0</v>
      </c>
      <c r="F4158" s="12">
        <v>0</v>
      </c>
      <c r="G4158" s="12">
        <v>0</v>
      </c>
      <c r="H4158" s="12">
        <v>116</v>
      </c>
      <c r="I4158" s="13">
        <v>30</v>
      </c>
      <c r="J4158" s="13">
        <v>50</v>
      </c>
      <c r="K4158" s="13">
        <v>42.5</v>
      </c>
      <c r="L4158" s="13">
        <v>42.5</v>
      </c>
      <c r="M4158" s="13">
        <v>0</v>
      </c>
      <c r="N4158" s="14">
        <f>D4158*$D$12</f>
        <v>69.599999999999994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150.80000000000001</v>
      </c>
      <c r="S4158" s="14">
        <f>(N4158/100)*(I4158*$I$12)+(N4158/100)*(J4158*$J$12)</f>
        <v>83.52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192.27</v>
      </c>
      <c r="X4158" s="14">
        <f t="shared" si="1296"/>
        <v>153.12</v>
      </c>
      <c r="Y4158" s="14">
        <f t="shared" si="1297"/>
        <v>0</v>
      </c>
      <c r="Z4158" s="14">
        <f t="shared" si="1298"/>
        <v>0</v>
      </c>
      <c r="AA4158" s="14">
        <f t="shared" si="1299"/>
        <v>0</v>
      </c>
      <c r="AB4158" s="14">
        <f t="shared" si="1301"/>
        <v>343.07000000000005</v>
      </c>
      <c r="AC4158" s="15">
        <f t="shared" si="1300"/>
        <v>496.2</v>
      </c>
      <c r="AD4158" s="48">
        <f>(ROUND(AC4158-AC4149,1)/AC4149)</f>
        <v>0.29623824451410657</v>
      </c>
      <c r="AE4158" s="113"/>
      <c r="AF4158" s="60"/>
    </row>
    <row r="4159" spans="1:32">
      <c r="A4159" s="99" t="s">
        <v>847</v>
      </c>
      <c r="B4159" s="87"/>
      <c r="C4159" s="21" t="s">
        <v>327</v>
      </c>
      <c r="D4159" s="12">
        <v>116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50</v>
      </c>
      <c r="K4159" s="13">
        <v>0</v>
      </c>
      <c r="L4159" s="13">
        <v>0</v>
      </c>
      <c r="M4159" s="13">
        <v>70</v>
      </c>
      <c r="N4159" s="14">
        <f>D4159*$D$13</f>
        <v>150.80000000000001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339.29999999999995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6"/>
        <v>490.09999999999997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490.1</v>
      </c>
      <c r="AD4159" s="48">
        <f>(ROUND(AC4159-AC4149,1)/AC4149)</f>
        <v>0.28030303030303028</v>
      </c>
      <c r="AE4159" s="113"/>
      <c r="AF4159" s="60"/>
    </row>
    <row r="4160" spans="1:32">
      <c r="A4160" s="99" t="s">
        <v>848</v>
      </c>
      <c r="B4160" s="87"/>
      <c r="C4160" s="21" t="s">
        <v>328</v>
      </c>
      <c r="D4160" s="12">
        <v>116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50</v>
      </c>
      <c r="K4160" s="13">
        <v>70</v>
      </c>
      <c r="L4160" s="13">
        <v>0</v>
      </c>
      <c r="M4160" s="13">
        <v>0</v>
      </c>
      <c r="N4160" s="14">
        <f>D4160*$D$14</f>
        <v>150.80000000000001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339.29999999999995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6"/>
        <v>490.09999999999997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490.1</v>
      </c>
      <c r="AD4160" s="48">
        <f>(ROUND(AC4160-AC4149,1)/AC4149)</f>
        <v>0.28030303030303028</v>
      </c>
      <c r="AE4160" s="113"/>
      <c r="AF4160" s="60"/>
    </row>
    <row r="4161" spans="1:32">
      <c r="A4161" s="99"/>
      <c r="B4161" s="87"/>
      <c r="C4161" s="21" t="s">
        <v>329</v>
      </c>
      <c r="D4161" s="12">
        <v>116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50</v>
      </c>
      <c r="K4161" s="13">
        <v>0</v>
      </c>
      <c r="L4161" s="13">
        <v>70</v>
      </c>
      <c r="M4161" s="13">
        <v>0</v>
      </c>
      <c r="N4161" s="14">
        <f>D4161*$D$15</f>
        <v>150.80000000000001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339.29999999999995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6"/>
        <v>490.09999999999997</v>
      </c>
      <c r="Y4161" s="14">
        <f t="shared" si="1297"/>
        <v>0</v>
      </c>
      <c r="Z4161" s="14">
        <f t="shared" si="1298"/>
        <v>0</v>
      </c>
      <c r="AA4161" s="14">
        <f t="shared" si="1299"/>
        <v>0</v>
      </c>
      <c r="AB4161" s="14">
        <f t="shared" si="1301"/>
        <v>0</v>
      </c>
      <c r="AC4161" s="15">
        <f t="shared" si="1300"/>
        <v>490.1</v>
      </c>
      <c r="AD4161" s="48">
        <f>(ROUND(AC4161-AC4149,1)/AC4149)</f>
        <v>0.28030303030303028</v>
      </c>
      <c r="AE4161" s="113"/>
      <c r="AF4161" s="60"/>
    </row>
    <row r="4162" spans="1:32">
      <c r="A4162" s="99"/>
      <c r="B4162" s="87"/>
      <c r="C4162" s="21" t="s">
        <v>325</v>
      </c>
      <c r="D4162" s="12">
        <v>116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79</v>
      </c>
      <c r="K4162" s="13">
        <v>0</v>
      </c>
      <c r="L4162" s="13">
        <v>0</v>
      </c>
      <c r="M4162" s="13">
        <v>0</v>
      </c>
      <c r="N4162" s="14">
        <f>D4162*$D$16</f>
        <v>150.80000000000001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319.24360000000001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6"/>
        <v>470.04360000000003</v>
      </c>
      <c r="Y4162" s="14">
        <f t="shared" si="1297"/>
        <v>0</v>
      </c>
      <c r="Z4162" s="14">
        <f t="shared" si="1298"/>
        <v>0</v>
      </c>
      <c r="AA4162" s="14">
        <f t="shared" si="1299"/>
        <v>0</v>
      </c>
      <c r="AB4162" s="14">
        <f t="shared" si="1301"/>
        <v>0</v>
      </c>
      <c r="AC4162" s="15">
        <f t="shared" si="1300"/>
        <v>470</v>
      </c>
      <c r="AD4162" s="48">
        <f>(ROUND(AC4162-AC4149,1)/AC4149)</f>
        <v>0.2277951933124347</v>
      </c>
      <c r="AE4162" s="113"/>
      <c r="AF4162" s="60"/>
    </row>
    <row r="4163" spans="1:32">
      <c r="A4163" s="99"/>
      <c r="B4163" s="87"/>
      <c r="C4163" s="21" t="s">
        <v>326</v>
      </c>
      <c r="D4163" s="12">
        <v>116</v>
      </c>
      <c r="E4163" s="12">
        <v>0</v>
      </c>
      <c r="F4163" s="12">
        <v>0</v>
      </c>
      <c r="G4163" s="12">
        <v>0</v>
      </c>
      <c r="H4163" s="12">
        <v>0</v>
      </c>
      <c r="I4163" s="13">
        <v>59</v>
      </c>
      <c r="J4163" s="13">
        <v>50</v>
      </c>
      <c r="K4163" s="13">
        <v>0</v>
      </c>
      <c r="L4163" s="13">
        <v>0</v>
      </c>
      <c r="M4163" s="13">
        <v>0</v>
      </c>
      <c r="N4163" s="14">
        <f>D4163*$D$17</f>
        <v>150.80000000000001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280.03559999999999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6"/>
        <v>430.8356</v>
      </c>
      <c r="Y4163" s="14">
        <f t="shared" si="1297"/>
        <v>0</v>
      </c>
      <c r="Z4163" s="14">
        <f t="shared" si="1298"/>
        <v>0</v>
      </c>
      <c r="AA4163" s="14">
        <f t="shared" si="1299"/>
        <v>0</v>
      </c>
      <c r="AB4163" s="14">
        <f t="shared" si="1301"/>
        <v>0</v>
      </c>
      <c r="AC4163" s="15">
        <f t="shared" si="1300"/>
        <v>430.8</v>
      </c>
      <c r="AD4163" s="48">
        <f>(ROUND(AC4163-AC4149,1)/AC4149)</f>
        <v>0.12539184952978055</v>
      </c>
      <c r="AE4163" s="113"/>
      <c r="AF4163" s="60"/>
    </row>
    <row r="4164" spans="1:32">
      <c r="A4164" s="106" t="s">
        <v>0</v>
      </c>
      <c r="B4164" s="88" t="s">
        <v>187</v>
      </c>
      <c r="C4164" s="50" t="s">
        <v>243</v>
      </c>
      <c r="D4164" s="11">
        <v>120</v>
      </c>
      <c r="E4164" s="11">
        <v>0</v>
      </c>
      <c r="F4164" s="11">
        <v>0</v>
      </c>
      <c r="G4164" s="11">
        <v>0</v>
      </c>
      <c r="H4164" s="11">
        <v>0</v>
      </c>
      <c r="I4164" s="51">
        <v>40</v>
      </c>
      <c r="J4164" s="51">
        <v>30</v>
      </c>
      <c r="K4164" s="51">
        <v>0</v>
      </c>
      <c r="L4164" s="51">
        <v>0</v>
      </c>
      <c r="M4164" s="51">
        <v>0</v>
      </c>
      <c r="N4164" s="52">
        <f>D4164*$D$3</f>
        <v>180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189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si="1296"/>
        <v>369</v>
      </c>
      <c r="Y4164" s="52">
        <f t="shared" si="1297"/>
        <v>0</v>
      </c>
      <c r="Z4164" s="52">
        <f t="shared" si="1298"/>
        <v>0</v>
      </c>
      <c r="AA4164" s="52">
        <f t="shared" si="1299"/>
        <v>0</v>
      </c>
      <c r="AB4164" s="52">
        <f t="shared" si="1301"/>
        <v>0</v>
      </c>
      <c r="AC4164" s="53">
        <f>ROUND(X4164+Y4164+Z4164+AA4164+AB4164,1)</f>
        <v>369</v>
      </c>
      <c r="AD4164" s="58">
        <v>0</v>
      </c>
      <c r="AE4164" s="113"/>
      <c r="AF4164" s="60"/>
    </row>
    <row r="4165" spans="1:32">
      <c r="A4165" s="99" t="s">
        <v>814</v>
      </c>
      <c r="B4165" s="89">
        <v>16</v>
      </c>
      <c r="C4165" s="21" t="s">
        <v>324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55</v>
      </c>
      <c r="J4165" s="13">
        <v>44</v>
      </c>
      <c r="K4165" s="13">
        <v>0</v>
      </c>
      <c r="L4165" s="13">
        <v>0</v>
      </c>
      <c r="M4165" s="13">
        <v>0</v>
      </c>
      <c r="N4165" s="14">
        <f>D4165*$D$4</f>
        <v>156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277.99200000000002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6"/>
        <v>433.99200000000002</v>
      </c>
      <c r="Y4165" s="14">
        <f t="shared" si="1297"/>
        <v>0</v>
      </c>
      <c r="Z4165" s="14">
        <f t="shared" si="1298"/>
        <v>0</v>
      </c>
      <c r="AA4165" s="14">
        <f t="shared" si="1299"/>
        <v>0</v>
      </c>
      <c r="AB4165" s="14">
        <f t="shared" ref="AB4165:AB4181" si="1302">R4165+W4165</f>
        <v>0</v>
      </c>
      <c r="AC4165" s="15">
        <f>ROUND(X4165+Y4165+Z4165+AA4165+AB4165,1)</f>
        <v>434</v>
      </c>
      <c r="AD4165" s="48">
        <f>(ROUND(AC4165-AC4164,1)/AC4164)</f>
        <v>0.17615176151761516</v>
      </c>
      <c r="AE4165" s="113" t="s">
        <v>813</v>
      </c>
      <c r="AF4165" s="60"/>
    </row>
    <row r="4166" spans="1:32">
      <c r="A4166" s="99" t="s">
        <v>815</v>
      </c>
      <c r="B4166" s="89">
        <v>10</v>
      </c>
      <c r="C4166" s="21" t="s">
        <v>849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40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D4166*$D$5</f>
        <v>168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176.39999999999998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6"/>
        <v>344.4</v>
      </c>
      <c r="Y4166" s="14">
        <f t="shared" si="1297"/>
        <v>0</v>
      </c>
      <c r="Z4166" s="14">
        <f t="shared" si="1298"/>
        <v>0</v>
      </c>
      <c r="AA4166" s="14">
        <f t="shared" si="1299"/>
        <v>0</v>
      </c>
      <c r="AB4166" s="14">
        <f t="shared" si="1302"/>
        <v>0</v>
      </c>
      <c r="AC4166" s="15">
        <f t="shared" ref="AC4166:AC4178" si="1303">ROUND(X4166+Y4166+Z4166+AA4166+AB4166,1)</f>
        <v>344.4</v>
      </c>
      <c r="AD4166" s="48">
        <f>(ROUND(AC4166-AC4164,1)/AC4164)</f>
        <v>-6.6666666666666666E-2</v>
      </c>
      <c r="AE4166" s="113"/>
      <c r="AF4166" s="60"/>
    </row>
    <row r="4167" spans="1:32">
      <c r="A4167" s="99" t="s">
        <v>816</v>
      </c>
      <c r="B4167" s="89">
        <v>0</v>
      </c>
      <c r="C4167" s="21" t="s">
        <v>337</v>
      </c>
      <c r="D4167" s="12">
        <v>120</v>
      </c>
      <c r="E4167" s="12">
        <v>0</v>
      </c>
      <c r="F4167" s="12">
        <v>0</v>
      </c>
      <c r="G4167" s="12">
        <v>0</v>
      </c>
      <c r="H4167" s="12">
        <v>0</v>
      </c>
      <c r="I4167" s="13">
        <v>40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D4167*$D$6</f>
        <v>168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176.39999999999998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6"/>
        <v>344.4</v>
      </c>
      <c r="Y4167" s="14">
        <f t="shared" si="1297"/>
        <v>0</v>
      </c>
      <c r="Z4167" s="14">
        <f t="shared" si="1298"/>
        <v>0</v>
      </c>
      <c r="AA4167" s="14">
        <f t="shared" si="1299"/>
        <v>0</v>
      </c>
      <c r="AB4167" s="14">
        <f t="shared" si="1302"/>
        <v>0</v>
      </c>
      <c r="AC4167" s="15">
        <f t="shared" si="1303"/>
        <v>344.4</v>
      </c>
      <c r="AD4167" s="48">
        <f>(ROUND(AC4167-AC4164,1)/AC4164)</f>
        <v>-6.6666666666666666E-2</v>
      </c>
      <c r="AE4167" s="113"/>
      <c r="AF4167" s="60"/>
    </row>
    <row r="4168" spans="1:32">
      <c r="A4168" s="99" t="s">
        <v>817</v>
      </c>
      <c r="B4168" s="89">
        <v>0</v>
      </c>
      <c r="C4168" s="21" t="s">
        <v>338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40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D4168*$D$7</f>
        <v>168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176.39999999999998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6"/>
        <v>344.4</v>
      </c>
      <c r="Y4168" s="14">
        <f t="shared" si="1297"/>
        <v>0</v>
      </c>
      <c r="Z4168" s="14">
        <f t="shared" si="1298"/>
        <v>0</v>
      </c>
      <c r="AA4168" s="14">
        <f t="shared" si="1299"/>
        <v>0</v>
      </c>
      <c r="AB4168" s="14">
        <f t="shared" si="1302"/>
        <v>0</v>
      </c>
      <c r="AC4168" s="15">
        <f t="shared" si="1303"/>
        <v>344.4</v>
      </c>
      <c r="AD4168" s="48">
        <f>(ROUND(AC4168-AC4164,1)/AC4164)</f>
        <v>-6.6666666666666666E-2</v>
      </c>
      <c r="AE4168" s="113"/>
      <c r="AF4168" s="60"/>
    </row>
    <row r="4169" spans="1:32">
      <c r="A4169" s="99" t="s">
        <v>666</v>
      </c>
      <c r="B4169" s="89"/>
      <c r="C4169" s="21" t="s">
        <v>339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40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D4169*$D$8</f>
        <v>168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176.39999999999998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6"/>
        <v>344.4</v>
      </c>
      <c r="Y4169" s="14">
        <f t="shared" si="1297"/>
        <v>0</v>
      </c>
      <c r="Z4169" s="14">
        <f t="shared" si="1298"/>
        <v>0</v>
      </c>
      <c r="AA4169" s="14">
        <f t="shared" si="1299"/>
        <v>0</v>
      </c>
      <c r="AB4169" s="14">
        <f t="shared" si="1302"/>
        <v>0</v>
      </c>
      <c r="AC4169" s="15">
        <f t="shared" si="1303"/>
        <v>344.4</v>
      </c>
      <c r="AD4169" s="48">
        <f>(ROUND(AC4169-AC4164,1)/AC4164)</f>
        <v>-6.6666666666666666E-2</v>
      </c>
      <c r="AE4169" s="113"/>
      <c r="AF4169" s="60"/>
    </row>
    <row r="4170" spans="1:32">
      <c r="A4170" s="99" t="s">
        <v>605</v>
      </c>
      <c r="B4170" s="89"/>
      <c r="C4170" s="21" t="s">
        <v>1</v>
      </c>
      <c r="D4170" s="12">
        <v>60</v>
      </c>
      <c r="E4170" s="12">
        <v>120</v>
      </c>
      <c r="F4170" s="12">
        <v>0</v>
      </c>
      <c r="G4170" s="12">
        <v>0</v>
      </c>
      <c r="H4170" s="12">
        <v>0</v>
      </c>
      <c r="I4170" s="13">
        <v>40</v>
      </c>
      <c r="J4170" s="13">
        <v>30</v>
      </c>
      <c r="K4170" s="13">
        <v>75</v>
      </c>
      <c r="L4170" s="13">
        <v>0</v>
      </c>
      <c r="M4170" s="13">
        <v>0</v>
      </c>
      <c r="N4170" s="14">
        <f>D4170*$D$9</f>
        <v>72</v>
      </c>
      <c r="O4170" s="14">
        <f>E4170*$E$9</f>
        <v>156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75.599999999999994</v>
      </c>
      <c r="T4170" s="14">
        <f>(O4170/100)*(K4170*$K$9)</f>
        <v>175.5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6"/>
        <v>147.6</v>
      </c>
      <c r="Y4170" s="14">
        <f t="shared" si="1297"/>
        <v>331.5</v>
      </c>
      <c r="Z4170" s="14">
        <f t="shared" si="1298"/>
        <v>0</v>
      </c>
      <c r="AA4170" s="14">
        <f t="shared" si="1299"/>
        <v>0</v>
      </c>
      <c r="AB4170" s="14">
        <f t="shared" si="1302"/>
        <v>0</v>
      </c>
      <c r="AC4170" s="15">
        <f t="shared" si="1303"/>
        <v>479.1</v>
      </c>
      <c r="AD4170" s="48">
        <f>(ROUND(AC4170-AC4164,1)/AC4164)</f>
        <v>0.29837398373983737</v>
      </c>
      <c r="AE4170" s="113"/>
      <c r="AF4170" s="60"/>
    </row>
    <row r="4171" spans="1:32">
      <c r="A4171" s="99" t="s">
        <v>844</v>
      </c>
      <c r="B4171" s="89"/>
      <c r="C4171" s="21" t="s">
        <v>2</v>
      </c>
      <c r="D4171" s="12">
        <v>60</v>
      </c>
      <c r="E4171" s="12">
        <v>0</v>
      </c>
      <c r="F4171" s="12">
        <v>120</v>
      </c>
      <c r="G4171" s="12">
        <v>0</v>
      </c>
      <c r="H4171" s="12">
        <v>0</v>
      </c>
      <c r="I4171" s="13">
        <v>40</v>
      </c>
      <c r="J4171" s="13">
        <v>30</v>
      </c>
      <c r="K4171" s="13">
        <v>37.5</v>
      </c>
      <c r="L4171" s="13">
        <v>37.5</v>
      </c>
      <c r="M4171" s="13">
        <v>0</v>
      </c>
      <c r="N4171" s="14">
        <f>D4171*$D$10</f>
        <v>72</v>
      </c>
      <c r="O4171" s="14">
        <f>E4171*$E$10</f>
        <v>0</v>
      </c>
      <c r="P4171" s="14">
        <f>F4171*$F$10</f>
        <v>156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75.599999999999994</v>
      </c>
      <c r="T4171" s="14">
        <f>(O4171/100)*(K4171*$J$10)</f>
        <v>0</v>
      </c>
      <c r="U4171" s="14">
        <f>(P4171/100)*(K4171*$K$10)+(P4171/100)*(L4171*$L$10)</f>
        <v>175.5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6"/>
        <v>147.6</v>
      </c>
      <c r="Y4171" s="14">
        <f t="shared" si="1297"/>
        <v>0</v>
      </c>
      <c r="Z4171" s="14">
        <f t="shared" si="1298"/>
        <v>331.5</v>
      </c>
      <c r="AA4171" s="14">
        <f t="shared" si="1299"/>
        <v>0</v>
      </c>
      <c r="AB4171" s="14">
        <f t="shared" si="1302"/>
        <v>0</v>
      </c>
      <c r="AC4171" s="15">
        <f t="shared" si="1303"/>
        <v>479.1</v>
      </c>
      <c r="AD4171" s="48">
        <f>(ROUND(AC4171-AC4164,1)/AC4164)</f>
        <v>0.29837398373983737</v>
      </c>
      <c r="AE4171" s="113"/>
      <c r="AF4171" s="60"/>
    </row>
    <row r="4172" spans="1:32">
      <c r="A4172" s="99" t="s">
        <v>845</v>
      </c>
      <c r="B4172" s="89"/>
      <c r="C4172" s="21" t="s">
        <v>3</v>
      </c>
      <c r="D4172" s="12">
        <v>60</v>
      </c>
      <c r="E4172" s="12">
        <v>0</v>
      </c>
      <c r="F4172" s="12">
        <v>0</v>
      </c>
      <c r="G4172" s="12">
        <v>120</v>
      </c>
      <c r="H4172" s="12">
        <v>0</v>
      </c>
      <c r="I4172" s="13">
        <v>40</v>
      </c>
      <c r="J4172" s="13">
        <v>30</v>
      </c>
      <c r="K4172" s="13">
        <v>0</v>
      </c>
      <c r="L4172" s="13">
        <v>75</v>
      </c>
      <c r="M4172" s="13">
        <v>0</v>
      </c>
      <c r="N4172" s="14">
        <f>D4172*$D$11</f>
        <v>72</v>
      </c>
      <c r="O4172" s="14">
        <f>E4172*$E$11</f>
        <v>0</v>
      </c>
      <c r="P4172" s="14">
        <f>F4172*$F$11</f>
        <v>0</v>
      </c>
      <c r="Q4172" s="14">
        <f>G4172*$G$11</f>
        <v>156</v>
      </c>
      <c r="R4172" s="14">
        <f>H4172*$H$11</f>
        <v>0</v>
      </c>
      <c r="S4172" s="14">
        <f>(N4172/100)*(I4172*$I$11)+(N4172/100)*(J4172*$J$11)</f>
        <v>75.599999999999994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175.5</v>
      </c>
      <c r="W4172" s="14">
        <f>(R4172/100)*(K4172*$K$11)+(R4172/100)*(L4172*$L$11)</f>
        <v>0</v>
      </c>
      <c r="X4172" s="14">
        <f t="shared" si="1296"/>
        <v>147.6</v>
      </c>
      <c r="Y4172" s="14">
        <f t="shared" si="1297"/>
        <v>0</v>
      </c>
      <c r="Z4172" s="14">
        <f t="shared" si="1298"/>
        <v>0</v>
      </c>
      <c r="AA4172" s="14">
        <f t="shared" si="1299"/>
        <v>331.5</v>
      </c>
      <c r="AB4172" s="14">
        <f t="shared" si="1302"/>
        <v>0</v>
      </c>
      <c r="AC4172" s="15">
        <f t="shared" si="1303"/>
        <v>479.1</v>
      </c>
      <c r="AD4172" s="48">
        <f>(ROUND(AC4172-AC4164,1)/AC4164)</f>
        <v>0.29837398373983737</v>
      </c>
      <c r="AE4172" s="113"/>
      <c r="AF4172" s="60"/>
    </row>
    <row r="4173" spans="1:32">
      <c r="A4173" s="99" t="s">
        <v>846</v>
      </c>
      <c r="B4173" s="89"/>
      <c r="C4173" s="21" t="s">
        <v>4</v>
      </c>
      <c r="D4173" s="12">
        <v>60</v>
      </c>
      <c r="E4173" s="12">
        <v>0</v>
      </c>
      <c r="F4173" s="12">
        <v>0</v>
      </c>
      <c r="G4173" s="12">
        <v>0</v>
      </c>
      <c r="H4173" s="12">
        <v>120</v>
      </c>
      <c r="I4173" s="13">
        <v>40</v>
      </c>
      <c r="J4173" s="13">
        <v>30</v>
      </c>
      <c r="K4173" s="13">
        <v>37.5</v>
      </c>
      <c r="L4173" s="13">
        <v>37.5</v>
      </c>
      <c r="M4173" s="13">
        <v>0</v>
      </c>
      <c r="N4173" s="14">
        <f>D4173*$D$12</f>
        <v>72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156</v>
      </c>
      <c r="S4173" s="14">
        <f>(N4173/100)*(I4173*$I$12)+(N4173/100)*(J4173*$J$12)</f>
        <v>75.599999999999994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175.5</v>
      </c>
      <c r="X4173" s="14">
        <f t="shared" si="1296"/>
        <v>147.6</v>
      </c>
      <c r="Y4173" s="14">
        <f t="shared" si="1297"/>
        <v>0</v>
      </c>
      <c r="Z4173" s="14">
        <f t="shared" si="1298"/>
        <v>0</v>
      </c>
      <c r="AA4173" s="14">
        <f t="shared" si="1299"/>
        <v>0</v>
      </c>
      <c r="AB4173" s="14">
        <f t="shared" si="1302"/>
        <v>331.5</v>
      </c>
      <c r="AC4173" s="15">
        <f t="shared" si="1303"/>
        <v>479.1</v>
      </c>
      <c r="AD4173" s="48">
        <f>(ROUND(AC4173-AC4164,1)/AC4164)</f>
        <v>0.29837398373983737</v>
      </c>
      <c r="AE4173" s="113"/>
      <c r="AF4173" s="60"/>
    </row>
    <row r="4174" spans="1:32">
      <c r="A4174" s="99" t="s">
        <v>847</v>
      </c>
      <c r="B4174" s="89"/>
      <c r="C4174" s="21" t="s">
        <v>327</v>
      </c>
      <c r="D4174" s="12">
        <v>120</v>
      </c>
      <c r="E4174" s="12">
        <v>0</v>
      </c>
      <c r="F4174" s="12">
        <v>0</v>
      </c>
      <c r="G4174" s="12">
        <v>0</v>
      </c>
      <c r="H4174" s="12">
        <v>0</v>
      </c>
      <c r="I4174" s="13">
        <v>40</v>
      </c>
      <c r="J4174" s="13">
        <v>30</v>
      </c>
      <c r="K4174" s="13">
        <v>0</v>
      </c>
      <c r="L4174" s="13">
        <v>0</v>
      </c>
      <c r="M4174" s="13">
        <v>65</v>
      </c>
      <c r="N4174" s="14">
        <f>D4174*$D$13</f>
        <v>156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315.89999999999998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6"/>
        <v>471.9</v>
      </c>
      <c r="Y4174" s="14">
        <f t="shared" si="1297"/>
        <v>0</v>
      </c>
      <c r="Z4174" s="14">
        <f t="shared" si="1298"/>
        <v>0</v>
      </c>
      <c r="AA4174" s="14">
        <f t="shared" si="1299"/>
        <v>0</v>
      </c>
      <c r="AB4174" s="14">
        <f t="shared" si="1302"/>
        <v>0</v>
      </c>
      <c r="AC4174" s="15">
        <f t="shared" si="1303"/>
        <v>471.9</v>
      </c>
      <c r="AD4174" s="48">
        <f>(ROUND(AC4174-AC4164,1)/AC4164)</f>
        <v>0.27886178861788619</v>
      </c>
      <c r="AE4174" s="113"/>
      <c r="AF4174" s="60"/>
    </row>
    <row r="4175" spans="1:32">
      <c r="A4175" s="99" t="s">
        <v>848</v>
      </c>
      <c r="B4175" s="89"/>
      <c r="C4175" s="21" t="s">
        <v>328</v>
      </c>
      <c r="D4175" s="12">
        <v>120</v>
      </c>
      <c r="E4175" s="12">
        <v>0</v>
      </c>
      <c r="F4175" s="12">
        <v>0</v>
      </c>
      <c r="G4175" s="12">
        <v>0</v>
      </c>
      <c r="H4175" s="12">
        <v>0</v>
      </c>
      <c r="I4175" s="13">
        <v>40</v>
      </c>
      <c r="J4175" s="13">
        <v>30</v>
      </c>
      <c r="K4175" s="13">
        <v>65</v>
      </c>
      <c r="L4175" s="13">
        <v>0</v>
      </c>
      <c r="M4175" s="13">
        <v>0</v>
      </c>
      <c r="N4175" s="14">
        <f>D4175*$D$14</f>
        <v>156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315.89999999999998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6"/>
        <v>471.9</v>
      </c>
      <c r="Y4175" s="14">
        <f t="shared" si="1297"/>
        <v>0</v>
      </c>
      <c r="Z4175" s="14">
        <f t="shared" si="1298"/>
        <v>0</v>
      </c>
      <c r="AA4175" s="14">
        <f t="shared" si="1299"/>
        <v>0</v>
      </c>
      <c r="AB4175" s="14">
        <f t="shared" si="1302"/>
        <v>0</v>
      </c>
      <c r="AC4175" s="15">
        <f t="shared" si="1303"/>
        <v>471.9</v>
      </c>
      <c r="AD4175" s="48">
        <f>(ROUND(AC4175-AC4164,1)/AC4164)</f>
        <v>0.27886178861788619</v>
      </c>
      <c r="AE4175" s="113"/>
      <c r="AF4175" s="60"/>
    </row>
    <row r="4176" spans="1:32">
      <c r="A4176" s="99"/>
      <c r="B4176" s="89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40</v>
      </c>
      <c r="J4176" s="13">
        <v>30</v>
      </c>
      <c r="K4176" s="13">
        <v>0</v>
      </c>
      <c r="L4176" s="13">
        <v>65</v>
      </c>
      <c r="M4176" s="13">
        <v>0</v>
      </c>
      <c r="N4176" s="14">
        <f>D4176*$D$15</f>
        <v>156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315.89999999999998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6"/>
        <v>471.9</v>
      </c>
      <c r="Y4176" s="14">
        <f t="shared" si="1297"/>
        <v>0</v>
      </c>
      <c r="Z4176" s="14">
        <f t="shared" si="1298"/>
        <v>0</v>
      </c>
      <c r="AA4176" s="14">
        <f t="shared" si="1299"/>
        <v>0</v>
      </c>
      <c r="AB4176" s="14">
        <f t="shared" si="1302"/>
        <v>0</v>
      </c>
      <c r="AC4176" s="15">
        <f t="shared" si="1303"/>
        <v>471.9</v>
      </c>
      <c r="AD4176" s="48">
        <f>(ROUND(AC4176-AC4164,1)/AC4164)</f>
        <v>0.27886178861788619</v>
      </c>
      <c r="AE4176" s="113"/>
      <c r="AF4176" s="60"/>
    </row>
    <row r="4177" spans="1:32">
      <c r="A4177" s="99"/>
      <c r="B4177" s="89"/>
      <c r="C4177" s="21" t="s">
        <v>325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40</v>
      </c>
      <c r="J4177" s="13">
        <v>55</v>
      </c>
      <c r="K4177" s="13">
        <v>0</v>
      </c>
      <c r="L4177" s="13">
        <v>0</v>
      </c>
      <c r="M4177" s="13">
        <v>0</v>
      </c>
      <c r="N4177" s="14">
        <f>D4177*$D$16</f>
        <v>156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259.74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6"/>
        <v>415.74</v>
      </c>
      <c r="Y4177" s="14">
        <f t="shared" si="1297"/>
        <v>0</v>
      </c>
      <c r="Z4177" s="14">
        <f t="shared" si="1298"/>
        <v>0</v>
      </c>
      <c r="AA4177" s="14">
        <f t="shared" si="1299"/>
        <v>0</v>
      </c>
      <c r="AB4177" s="14">
        <f t="shared" si="1302"/>
        <v>0</v>
      </c>
      <c r="AC4177" s="15">
        <f t="shared" si="1303"/>
        <v>415.7</v>
      </c>
      <c r="AD4177" s="48">
        <f>(ROUND(AC4177-AC4164,1)/AC4164)</f>
        <v>0.12655826558265584</v>
      </c>
      <c r="AE4177" s="113"/>
      <c r="AF4177" s="60"/>
    </row>
    <row r="4178" spans="1:32">
      <c r="A4178" s="99"/>
      <c r="B4178" s="89"/>
      <c r="C4178" s="21" t="s">
        <v>326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70</v>
      </c>
      <c r="J4178" s="13">
        <v>30</v>
      </c>
      <c r="K4178" s="13">
        <v>0</v>
      </c>
      <c r="L4178" s="13">
        <v>0</v>
      </c>
      <c r="M4178" s="13">
        <v>0</v>
      </c>
      <c r="N4178" s="14">
        <f>D4178*$D$17</f>
        <v>156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297.95999999999998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6"/>
        <v>453.96</v>
      </c>
      <c r="Y4178" s="14">
        <f t="shared" si="1297"/>
        <v>0</v>
      </c>
      <c r="Z4178" s="14">
        <f t="shared" si="1298"/>
        <v>0</v>
      </c>
      <c r="AA4178" s="14">
        <f t="shared" si="1299"/>
        <v>0</v>
      </c>
      <c r="AB4178" s="14">
        <f t="shared" si="1302"/>
        <v>0</v>
      </c>
      <c r="AC4178" s="15">
        <f t="shared" si="1303"/>
        <v>454</v>
      </c>
      <c r="AD4178" s="48">
        <f>(ROUND(AC4178-AC4164,1)/AC4164)</f>
        <v>0.23035230352303523</v>
      </c>
      <c r="AE4178" s="113"/>
      <c r="AF4178" s="60"/>
    </row>
    <row r="4179" spans="1:32">
      <c r="A4179" s="106" t="s">
        <v>0</v>
      </c>
      <c r="B4179" s="86" t="s">
        <v>308</v>
      </c>
      <c r="C4179" s="50" t="s">
        <v>243</v>
      </c>
      <c r="D4179" s="11">
        <v>125</v>
      </c>
      <c r="E4179" s="11">
        <v>0</v>
      </c>
      <c r="F4179" s="11">
        <v>0</v>
      </c>
      <c r="G4179" s="11">
        <v>0</v>
      </c>
      <c r="H4179" s="11">
        <v>0</v>
      </c>
      <c r="I4179" s="51">
        <v>50</v>
      </c>
      <c r="J4179" s="51">
        <v>20</v>
      </c>
      <c r="K4179" s="51">
        <v>0</v>
      </c>
      <c r="L4179" s="51">
        <v>0</v>
      </c>
      <c r="M4179" s="51">
        <v>0</v>
      </c>
      <c r="N4179" s="52">
        <f>D4179*$D$3</f>
        <v>187.5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196.875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ref="X4179:X4193" si="1304">N4179+S4179</f>
        <v>384.375</v>
      </c>
      <c r="Y4179" s="52">
        <f t="shared" ref="Y4179:Y4193" si="1305">O4179+T4179</f>
        <v>0</v>
      </c>
      <c r="Z4179" s="52">
        <f t="shared" ref="Z4179:Z4193" si="1306">P4179+U4179</f>
        <v>0</v>
      </c>
      <c r="AA4179" s="52">
        <f t="shared" ref="AA4179:AA4193" si="1307">Q4179+V4179</f>
        <v>0</v>
      </c>
      <c r="AB4179" s="52">
        <f t="shared" si="1302"/>
        <v>0</v>
      </c>
      <c r="AC4179" s="53">
        <f>ROUND(X4179+Y4179+Z4179+AA4179+AB4179,1)</f>
        <v>384.4</v>
      </c>
      <c r="AD4179" s="58">
        <v>0</v>
      </c>
      <c r="AE4179" s="113"/>
      <c r="AF4179" s="60"/>
    </row>
    <row r="4180" spans="1:32">
      <c r="A4180" s="99" t="s">
        <v>814</v>
      </c>
      <c r="B4180" s="87">
        <v>30</v>
      </c>
      <c r="C4180" s="21" t="s">
        <v>324</v>
      </c>
      <c r="D4180" s="12">
        <v>125</v>
      </c>
      <c r="E4180" s="12">
        <v>0</v>
      </c>
      <c r="F4180" s="12">
        <v>0</v>
      </c>
      <c r="G4180" s="12">
        <v>0</v>
      </c>
      <c r="H4180" s="12">
        <v>0</v>
      </c>
      <c r="I4180" s="13">
        <v>65</v>
      </c>
      <c r="J4180" s="13">
        <v>34</v>
      </c>
      <c r="K4180" s="13">
        <v>0</v>
      </c>
      <c r="L4180" s="13">
        <v>0</v>
      </c>
      <c r="M4180" s="13">
        <v>0</v>
      </c>
      <c r="N4180" s="14">
        <f>D4180*$D$4</f>
        <v>162.5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289.57499999999999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304"/>
        <v>452.07499999999999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2"/>
        <v>0</v>
      </c>
      <c r="AC4180" s="15">
        <f>ROUND(X4180+Y4180+Z4180+AA4180+AB4180,1)</f>
        <v>452.1</v>
      </c>
      <c r="AD4180" s="48">
        <f>(ROUND(AC4180-AC4179,1)/AC4179)</f>
        <v>0.17611862643080126</v>
      </c>
      <c r="AE4180" s="113" t="s">
        <v>813</v>
      </c>
      <c r="AF4180" s="60"/>
    </row>
    <row r="4181" spans="1:32">
      <c r="A4181" s="99" t="s">
        <v>815</v>
      </c>
      <c r="B4181" s="87">
        <v>0</v>
      </c>
      <c r="C4181" s="21" t="s">
        <v>849</v>
      </c>
      <c r="D4181" s="12">
        <v>125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20</v>
      </c>
      <c r="K4181" s="13">
        <v>0</v>
      </c>
      <c r="L4181" s="13">
        <v>0</v>
      </c>
      <c r="M4181" s="13">
        <v>0</v>
      </c>
      <c r="N4181" s="14">
        <f>D4181*$D$5</f>
        <v>175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183.75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304"/>
        <v>358.75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si="1302"/>
        <v>0</v>
      </c>
      <c r="AC4181" s="15">
        <f t="shared" ref="AC4181:AC4193" si="1308">ROUND(X4181+Y4181+Z4181+AA4181+AB4181,1)</f>
        <v>358.8</v>
      </c>
      <c r="AD4181" s="48">
        <f>(ROUND(AC4181-AC4179,1)/AC4179)</f>
        <v>-6.6597294484911557E-2</v>
      </c>
      <c r="AE4181" s="113"/>
      <c r="AF4181" s="60"/>
    </row>
    <row r="4182" spans="1:32">
      <c r="A4182" s="99" t="s">
        <v>816</v>
      </c>
      <c r="B4182" s="87">
        <v>0</v>
      </c>
      <c r="C4182" s="21" t="s">
        <v>337</v>
      </c>
      <c r="D4182" s="12">
        <v>125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20</v>
      </c>
      <c r="K4182" s="13">
        <v>0</v>
      </c>
      <c r="L4182" s="13">
        <v>0</v>
      </c>
      <c r="M4182" s="13">
        <v>0</v>
      </c>
      <c r="N4182" s="14">
        <f>D4182*$D$6</f>
        <v>175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183.75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304"/>
        <v>358.75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ref="AB4182:AB4193" si="1309">R4182+W4182</f>
        <v>0</v>
      </c>
      <c r="AC4182" s="15">
        <f t="shared" si="1308"/>
        <v>358.8</v>
      </c>
      <c r="AD4182" s="48">
        <f>(ROUND(AC4182-AC4179,1)/AC4179)</f>
        <v>-6.6597294484911557E-2</v>
      </c>
      <c r="AE4182" s="113"/>
      <c r="AF4182" s="60"/>
    </row>
    <row r="4183" spans="1:32">
      <c r="A4183" s="99" t="s">
        <v>817</v>
      </c>
      <c r="B4183" s="87">
        <v>0</v>
      </c>
      <c r="C4183" s="21" t="s">
        <v>338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20</v>
      </c>
      <c r="K4183" s="13">
        <v>0</v>
      </c>
      <c r="L4183" s="13">
        <v>0</v>
      </c>
      <c r="M4183" s="13">
        <v>0</v>
      </c>
      <c r="N4183" s="14">
        <f>D4183*$D$7</f>
        <v>175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183.75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304"/>
        <v>358.75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09"/>
        <v>0</v>
      </c>
      <c r="AC4183" s="15">
        <f t="shared" si="1308"/>
        <v>358.8</v>
      </c>
      <c r="AD4183" s="48">
        <f>(ROUND(AC4183-AC4179,1)/AC4179)</f>
        <v>-6.6597294484911557E-2</v>
      </c>
      <c r="AE4183" s="113"/>
      <c r="AF4183" s="60"/>
    </row>
    <row r="4184" spans="1:32">
      <c r="A4184" s="99" t="s">
        <v>666</v>
      </c>
      <c r="B4184" s="87"/>
      <c r="C4184" s="21" t="s">
        <v>339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20</v>
      </c>
      <c r="K4184" s="13">
        <v>0</v>
      </c>
      <c r="L4184" s="13">
        <v>0</v>
      </c>
      <c r="M4184" s="13">
        <v>0</v>
      </c>
      <c r="N4184" s="14">
        <f>D4184*$D$8</f>
        <v>175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183.75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304"/>
        <v>358.75</v>
      </c>
      <c r="Y4184" s="14">
        <f t="shared" si="1305"/>
        <v>0</v>
      </c>
      <c r="Z4184" s="14">
        <f t="shared" si="1306"/>
        <v>0</v>
      </c>
      <c r="AA4184" s="14">
        <f t="shared" si="1307"/>
        <v>0</v>
      </c>
      <c r="AB4184" s="14">
        <f t="shared" si="1309"/>
        <v>0</v>
      </c>
      <c r="AC4184" s="15">
        <f t="shared" si="1308"/>
        <v>358.8</v>
      </c>
      <c r="AD4184" s="48">
        <f>(ROUND(AC4184-AC4179,1)/AC4179)</f>
        <v>-6.6597294484911557E-2</v>
      </c>
      <c r="AE4184" s="113"/>
      <c r="AF4184" s="60"/>
    </row>
    <row r="4185" spans="1:32">
      <c r="A4185" s="99" t="s">
        <v>605</v>
      </c>
      <c r="B4185" s="87"/>
      <c r="C4185" s="21" t="s">
        <v>1</v>
      </c>
      <c r="D4185" s="12">
        <v>63</v>
      </c>
      <c r="E4185" s="12">
        <v>125</v>
      </c>
      <c r="F4185" s="12">
        <v>0</v>
      </c>
      <c r="G4185" s="12">
        <v>0</v>
      </c>
      <c r="H4185" s="12">
        <v>0</v>
      </c>
      <c r="I4185" s="13">
        <v>50</v>
      </c>
      <c r="J4185" s="13">
        <v>20</v>
      </c>
      <c r="K4185" s="13">
        <v>75</v>
      </c>
      <c r="L4185" s="13">
        <v>0</v>
      </c>
      <c r="M4185" s="13">
        <v>0</v>
      </c>
      <c r="N4185" s="14">
        <f>D4185*$D$9</f>
        <v>75.599999999999994</v>
      </c>
      <c r="O4185" s="14">
        <f>E4185*$E$9</f>
        <v>162.5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79.379999999999981</v>
      </c>
      <c r="T4185" s="14">
        <f>(O4185/100)*(K4185*$K$9)</f>
        <v>182.8125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304"/>
        <v>154.97999999999996</v>
      </c>
      <c r="Y4185" s="14">
        <f t="shared" si="1305"/>
        <v>345.3125</v>
      </c>
      <c r="Z4185" s="14">
        <f t="shared" si="1306"/>
        <v>0</v>
      </c>
      <c r="AA4185" s="14">
        <f t="shared" si="1307"/>
        <v>0</v>
      </c>
      <c r="AB4185" s="14">
        <f t="shared" si="1309"/>
        <v>0</v>
      </c>
      <c r="AC4185" s="15">
        <f t="shared" si="1308"/>
        <v>500.3</v>
      </c>
      <c r="AD4185" s="48">
        <f>(ROUND(AC4185-AC4179,1)/AC4179)</f>
        <v>0.30150884495317382</v>
      </c>
      <c r="AE4185" s="113"/>
      <c r="AF4185" s="60"/>
    </row>
    <row r="4186" spans="1:32">
      <c r="A4186" s="99" t="s">
        <v>844</v>
      </c>
      <c r="B4186" s="87"/>
      <c r="C4186" s="21" t="s">
        <v>2</v>
      </c>
      <c r="D4186" s="12">
        <v>63</v>
      </c>
      <c r="E4186" s="12">
        <v>0</v>
      </c>
      <c r="F4186" s="12">
        <v>125</v>
      </c>
      <c r="G4186" s="12">
        <v>0</v>
      </c>
      <c r="H4186" s="12">
        <v>0</v>
      </c>
      <c r="I4186" s="13">
        <v>50</v>
      </c>
      <c r="J4186" s="13">
        <v>20</v>
      </c>
      <c r="K4186" s="13">
        <v>37.5</v>
      </c>
      <c r="L4186" s="13">
        <v>37.5</v>
      </c>
      <c r="M4186" s="13">
        <v>0</v>
      </c>
      <c r="N4186" s="14">
        <f>D4186*$D$10</f>
        <v>75.599999999999994</v>
      </c>
      <c r="O4186" s="14">
        <f>E4186*$E$10</f>
        <v>0</v>
      </c>
      <c r="P4186" s="14">
        <f>F4186*$F$10</f>
        <v>162.5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79.379999999999981</v>
      </c>
      <c r="T4186" s="14">
        <f>(O4186/100)*(K4186*$J$10)</f>
        <v>0</v>
      </c>
      <c r="U4186" s="14">
        <f>(P4186/100)*(K4186*$K$10)+(P4186/100)*(L4186*$L$10)</f>
        <v>182.8125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304"/>
        <v>154.97999999999996</v>
      </c>
      <c r="Y4186" s="14">
        <f t="shared" si="1305"/>
        <v>0</v>
      </c>
      <c r="Z4186" s="14">
        <f t="shared" si="1306"/>
        <v>345.3125</v>
      </c>
      <c r="AA4186" s="14">
        <f t="shared" si="1307"/>
        <v>0</v>
      </c>
      <c r="AB4186" s="14">
        <f t="shared" si="1309"/>
        <v>0</v>
      </c>
      <c r="AC4186" s="15">
        <f t="shared" si="1308"/>
        <v>500.3</v>
      </c>
      <c r="AD4186" s="48">
        <f>(ROUND(AC4186-AC4179,1)/AC4179)</f>
        <v>0.30150884495317382</v>
      </c>
      <c r="AE4186" s="113"/>
      <c r="AF4186" s="60"/>
    </row>
    <row r="4187" spans="1:32">
      <c r="A4187" s="99" t="s">
        <v>845</v>
      </c>
      <c r="B4187" s="87"/>
      <c r="C4187" s="21" t="s">
        <v>3</v>
      </c>
      <c r="D4187" s="12">
        <v>63</v>
      </c>
      <c r="E4187" s="12">
        <v>0</v>
      </c>
      <c r="F4187" s="12">
        <v>0</v>
      </c>
      <c r="G4187" s="12">
        <v>125</v>
      </c>
      <c r="H4187" s="12">
        <v>0</v>
      </c>
      <c r="I4187" s="13">
        <v>50</v>
      </c>
      <c r="J4187" s="13">
        <v>20</v>
      </c>
      <c r="K4187" s="13">
        <v>0</v>
      </c>
      <c r="L4187" s="13">
        <v>75</v>
      </c>
      <c r="M4187" s="13">
        <v>0</v>
      </c>
      <c r="N4187" s="14">
        <f>D4187*$D$11</f>
        <v>75.599999999999994</v>
      </c>
      <c r="O4187" s="14">
        <f>E4187*$E$11</f>
        <v>0</v>
      </c>
      <c r="P4187" s="14">
        <f>F4187*$F$11</f>
        <v>0</v>
      </c>
      <c r="Q4187" s="14">
        <f>G4187*$G$11</f>
        <v>162.5</v>
      </c>
      <c r="R4187" s="14">
        <f>H4187*$H$11</f>
        <v>0</v>
      </c>
      <c r="S4187" s="14">
        <f>(N4187/100)*(I4187*$I$11)+(N4187/100)*(J4187*$J$11)</f>
        <v>79.379999999999981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182.8125</v>
      </c>
      <c r="W4187" s="14">
        <f>(R4187/100)*(K4187*$K$11)+(R4187/100)*(L4187*$L$11)</f>
        <v>0</v>
      </c>
      <c r="X4187" s="14">
        <f t="shared" si="1304"/>
        <v>154.97999999999996</v>
      </c>
      <c r="Y4187" s="14">
        <f t="shared" si="1305"/>
        <v>0</v>
      </c>
      <c r="Z4187" s="14">
        <f t="shared" si="1306"/>
        <v>0</v>
      </c>
      <c r="AA4187" s="14">
        <f t="shared" si="1307"/>
        <v>345.3125</v>
      </c>
      <c r="AB4187" s="14">
        <f t="shared" si="1309"/>
        <v>0</v>
      </c>
      <c r="AC4187" s="15">
        <f t="shared" si="1308"/>
        <v>500.3</v>
      </c>
      <c r="AD4187" s="48">
        <f>(ROUND(AC4187-AC4179,1)/AC4179)</f>
        <v>0.30150884495317382</v>
      </c>
      <c r="AE4187" s="113"/>
      <c r="AF4187" s="60"/>
    </row>
    <row r="4188" spans="1:32">
      <c r="A4188" s="99" t="s">
        <v>846</v>
      </c>
      <c r="B4188" s="87"/>
      <c r="C4188" s="21" t="s">
        <v>4</v>
      </c>
      <c r="D4188" s="12">
        <v>63</v>
      </c>
      <c r="E4188" s="12">
        <v>0</v>
      </c>
      <c r="F4188" s="12">
        <v>0</v>
      </c>
      <c r="G4188" s="12">
        <v>0</v>
      </c>
      <c r="H4188" s="12">
        <v>125</v>
      </c>
      <c r="I4188" s="13">
        <v>50</v>
      </c>
      <c r="J4188" s="13">
        <v>20</v>
      </c>
      <c r="K4188" s="13">
        <v>37.5</v>
      </c>
      <c r="L4188" s="13">
        <v>37.5</v>
      </c>
      <c r="M4188" s="13">
        <v>0</v>
      </c>
      <c r="N4188" s="14">
        <f>D4188*$D$12</f>
        <v>75.599999999999994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162.5</v>
      </c>
      <c r="S4188" s="14">
        <f>(N4188/100)*(I4188*$I$12)+(N4188/100)*(J4188*$J$12)</f>
        <v>79.379999999999981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182.8125</v>
      </c>
      <c r="X4188" s="14">
        <f t="shared" si="1304"/>
        <v>154.97999999999996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09"/>
        <v>345.3125</v>
      </c>
      <c r="AC4188" s="15">
        <f t="shared" si="1308"/>
        <v>500.3</v>
      </c>
      <c r="AD4188" s="48">
        <f>(ROUND(AC4188-AC4179,1)/AC4179)</f>
        <v>0.30150884495317382</v>
      </c>
      <c r="AE4188" s="113"/>
      <c r="AF4188" s="60"/>
    </row>
    <row r="4189" spans="1:32">
      <c r="A4189" s="99" t="s">
        <v>847</v>
      </c>
      <c r="B4189" s="87"/>
      <c r="C4189" s="21" t="s">
        <v>327</v>
      </c>
      <c r="D4189" s="12">
        <v>125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20</v>
      </c>
      <c r="K4189" s="13">
        <v>0</v>
      </c>
      <c r="L4189" s="13">
        <v>0</v>
      </c>
      <c r="M4189" s="13">
        <v>65</v>
      </c>
      <c r="N4189" s="14">
        <f>D4189*$D$13</f>
        <v>162.5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329.0625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304"/>
        <v>491.5625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09"/>
        <v>0</v>
      </c>
      <c r="AC4189" s="15">
        <f t="shared" si="1308"/>
        <v>491.6</v>
      </c>
      <c r="AD4189" s="48">
        <f>(ROUND(AC4189-AC4179,1)/AC4179)</f>
        <v>0.27887617065556713</v>
      </c>
      <c r="AE4189" s="113"/>
      <c r="AF4189" s="60"/>
    </row>
    <row r="4190" spans="1:32">
      <c r="A4190" s="99" t="s">
        <v>848</v>
      </c>
      <c r="B4190" s="87"/>
      <c r="C4190" s="21" t="s">
        <v>328</v>
      </c>
      <c r="D4190" s="12">
        <v>125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20</v>
      </c>
      <c r="K4190" s="13">
        <v>65</v>
      </c>
      <c r="L4190" s="13">
        <v>0</v>
      </c>
      <c r="M4190" s="13">
        <v>0</v>
      </c>
      <c r="N4190" s="14">
        <f>D4190*$D$14</f>
        <v>162.5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329.0625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304"/>
        <v>491.5625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09"/>
        <v>0</v>
      </c>
      <c r="AC4190" s="15">
        <f t="shared" si="1308"/>
        <v>491.6</v>
      </c>
      <c r="AD4190" s="48">
        <f>(ROUND(AC4190-AC4179,1)/AC4179)</f>
        <v>0.27887617065556713</v>
      </c>
      <c r="AE4190" s="113"/>
      <c r="AF4190" s="60"/>
    </row>
    <row r="4191" spans="1:32">
      <c r="A4191" s="99"/>
      <c r="B4191" s="87"/>
      <c r="C4191" s="21" t="s">
        <v>329</v>
      </c>
      <c r="D4191" s="12">
        <v>125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20</v>
      </c>
      <c r="K4191" s="13">
        <v>0</v>
      </c>
      <c r="L4191" s="13">
        <v>65</v>
      </c>
      <c r="M4191" s="13">
        <v>0</v>
      </c>
      <c r="N4191" s="14">
        <f>D4191*$D$15</f>
        <v>162.5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329.0625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304"/>
        <v>491.5625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09"/>
        <v>0</v>
      </c>
      <c r="AC4191" s="15">
        <f t="shared" si="1308"/>
        <v>491.6</v>
      </c>
      <c r="AD4191" s="48">
        <f>(ROUND(AC4191-AC4179,1)/AC4179)</f>
        <v>0.27887617065556713</v>
      </c>
      <c r="AE4191" s="113"/>
      <c r="AF4191" s="60"/>
    </row>
    <row r="4192" spans="1:32">
      <c r="A4192" s="99"/>
      <c r="B4192" s="87"/>
      <c r="C4192" s="21" t="s">
        <v>325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51</v>
      </c>
      <c r="K4192" s="13">
        <v>0</v>
      </c>
      <c r="L4192" s="13">
        <v>0</v>
      </c>
      <c r="M4192" s="13">
        <v>0</v>
      </c>
      <c r="N4192" s="14">
        <f>D4192*$D$16</f>
        <v>162.5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271.86249999999995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304"/>
        <v>434.36249999999995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09"/>
        <v>0</v>
      </c>
      <c r="AC4192" s="15">
        <f t="shared" si="1308"/>
        <v>434.4</v>
      </c>
      <c r="AD4192" s="48">
        <f>(ROUND(AC4192-AC4179,1)/AC4179)</f>
        <v>0.13007284079084289</v>
      </c>
      <c r="AE4192" s="113"/>
      <c r="AF4192" s="60"/>
    </row>
    <row r="4193" spans="1:32">
      <c r="A4193" s="99"/>
      <c r="B4193" s="87"/>
      <c r="C4193" s="21" t="s">
        <v>326</v>
      </c>
      <c r="D4193" s="12">
        <v>125</v>
      </c>
      <c r="E4193" s="12">
        <v>0</v>
      </c>
      <c r="F4193" s="12">
        <v>0</v>
      </c>
      <c r="G4193" s="12">
        <v>0</v>
      </c>
      <c r="H4193" s="12">
        <v>0</v>
      </c>
      <c r="I4193" s="13">
        <v>74</v>
      </c>
      <c r="J4193" s="13">
        <v>20</v>
      </c>
      <c r="K4193" s="13">
        <v>0</v>
      </c>
      <c r="L4193" s="13">
        <v>0</v>
      </c>
      <c r="M4193" s="13">
        <v>0</v>
      </c>
      <c r="N4193" s="14">
        <f>D4193*$D$17</f>
        <v>162.5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309.07499999999999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304"/>
        <v>471.57499999999999</v>
      </c>
      <c r="Y4193" s="14">
        <f t="shared" si="1305"/>
        <v>0</v>
      </c>
      <c r="Z4193" s="14">
        <f t="shared" si="1306"/>
        <v>0</v>
      </c>
      <c r="AA4193" s="14">
        <f t="shared" si="1307"/>
        <v>0</v>
      </c>
      <c r="AB4193" s="14">
        <f t="shared" si="1309"/>
        <v>0</v>
      </c>
      <c r="AC4193" s="15">
        <f t="shared" si="1308"/>
        <v>471.6</v>
      </c>
      <c r="AD4193" s="48">
        <f>(ROUND(AC4193-AC4179,1)/AC4179)</f>
        <v>0.22684703433922998</v>
      </c>
      <c r="AE4193" s="113"/>
      <c r="AF4193" s="60"/>
    </row>
    <row r="4194" spans="1:32">
      <c r="A4194" s="106" t="s">
        <v>0</v>
      </c>
      <c r="B4194" s="90" t="s">
        <v>188</v>
      </c>
      <c r="C4194" s="50" t="s">
        <v>241</v>
      </c>
      <c r="D4194" s="11">
        <v>130</v>
      </c>
      <c r="E4194" s="11">
        <v>0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0</v>
      </c>
      <c r="L4194" s="51">
        <v>0</v>
      </c>
      <c r="M4194" s="51">
        <v>0</v>
      </c>
      <c r="N4194" s="52">
        <f>D4194*$D$3</f>
        <v>195</v>
      </c>
      <c r="O4194" s="52">
        <f>E4194*$E$3</f>
        <v>0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204.75</v>
      </c>
      <c r="T4194" s="52">
        <f>(O4194/100)*(K4194*$K$3)</f>
        <v>0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6"/>
        <v>399.75</v>
      </c>
      <c r="Y4194" s="52">
        <f t="shared" si="1297"/>
        <v>0</v>
      </c>
      <c r="Z4194" s="52">
        <f t="shared" si="1298"/>
        <v>0</v>
      </c>
      <c r="AA4194" s="52">
        <f t="shared" si="1299"/>
        <v>0</v>
      </c>
      <c r="AB4194" s="52">
        <f>R4194+W4194</f>
        <v>0</v>
      </c>
      <c r="AC4194" s="53">
        <f>ROUND(X4194+Y4194+Z4194+AA4194+AB4194,1)</f>
        <v>399.8</v>
      </c>
      <c r="AD4194" s="58"/>
      <c r="AE4194" s="113"/>
      <c r="AF4194" s="60"/>
    </row>
    <row r="4195" spans="1:32">
      <c r="A4195" s="99" t="s">
        <v>814</v>
      </c>
      <c r="B4195" s="91">
        <v>12</v>
      </c>
      <c r="C4195" s="21" t="s">
        <v>324</v>
      </c>
      <c r="D4195" s="12">
        <v>130</v>
      </c>
      <c r="E4195" s="12">
        <v>0</v>
      </c>
      <c r="F4195" s="12">
        <v>0</v>
      </c>
      <c r="G4195" s="12">
        <v>0</v>
      </c>
      <c r="H4195" s="12">
        <v>0</v>
      </c>
      <c r="I4195" s="13">
        <v>40</v>
      </c>
      <c r="J4195" s="13">
        <v>59</v>
      </c>
      <c r="K4195" s="13">
        <v>0</v>
      </c>
      <c r="L4195" s="13">
        <v>0</v>
      </c>
      <c r="M4195" s="13">
        <v>0</v>
      </c>
      <c r="N4195" s="14">
        <f>D4195*$D$4</f>
        <v>169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301.15800000000002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296"/>
        <v>470.15800000000002</v>
      </c>
      <c r="Y4195" s="14">
        <f t="shared" si="1297"/>
        <v>0</v>
      </c>
      <c r="Z4195" s="14">
        <f t="shared" si="1298"/>
        <v>0</v>
      </c>
      <c r="AA4195" s="14">
        <f t="shared" si="1299"/>
        <v>0</v>
      </c>
      <c r="AB4195" s="14">
        <f>R4195+W4195</f>
        <v>0</v>
      </c>
      <c r="AC4195" s="15">
        <f>ROUND(X4195+Y4195+Z4195+AA4195+AB4195,1)</f>
        <v>470.2</v>
      </c>
      <c r="AD4195" s="48">
        <f>(ROUND(AC4195-AC4194,1)/AC4194)</f>
        <v>0.176088044022011</v>
      </c>
      <c r="AE4195" s="113" t="s">
        <v>813</v>
      </c>
      <c r="AF4195" s="60"/>
    </row>
    <row r="4196" spans="1:32">
      <c r="A4196" s="99" t="s">
        <v>815</v>
      </c>
      <c r="B4196" s="91">
        <v>32</v>
      </c>
      <c r="C4196" s="21" t="s">
        <v>849</v>
      </c>
      <c r="D4196" s="12">
        <v>130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182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191.1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296"/>
        <v>373.1</v>
      </c>
      <c r="Y4196" s="14">
        <f t="shared" si="1297"/>
        <v>0</v>
      </c>
      <c r="Z4196" s="14">
        <f t="shared" si="1298"/>
        <v>0</v>
      </c>
      <c r="AA4196" s="14">
        <f t="shared" si="1299"/>
        <v>0</v>
      </c>
      <c r="AB4196" s="14">
        <f>R4196+W4196</f>
        <v>0</v>
      </c>
      <c r="AC4196" s="15">
        <f t="shared" ref="AC4196:AC4208" si="1310">ROUND(X4196+Y4196+Z4196+AA4196+AB4196,1)</f>
        <v>373.1</v>
      </c>
      <c r="AD4196" s="48">
        <f>(ROUND(AC4196-AC4194,1)/AC4194)</f>
        <v>-6.6783391695847918E-2</v>
      </c>
      <c r="AE4196" s="113"/>
      <c r="AF4196" s="60"/>
    </row>
    <row r="4197" spans="1:32">
      <c r="A4197" s="99" t="s">
        <v>816</v>
      </c>
      <c r="B4197" s="91">
        <v>0</v>
      </c>
      <c r="C4197" s="21" t="s">
        <v>337</v>
      </c>
      <c r="D4197" s="12">
        <v>130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182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191.1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296"/>
        <v>373.1</v>
      </c>
      <c r="Y4197" s="14">
        <f t="shared" si="1297"/>
        <v>0</v>
      </c>
      <c r="Z4197" s="14">
        <f t="shared" si="1298"/>
        <v>0</v>
      </c>
      <c r="AA4197" s="14">
        <f t="shared" si="1299"/>
        <v>0</v>
      </c>
      <c r="AB4197" s="14">
        <f t="shared" ref="AB4197:AB4208" si="1311">R4197+W4197</f>
        <v>0</v>
      </c>
      <c r="AC4197" s="15">
        <f t="shared" si="1310"/>
        <v>373.1</v>
      </c>
      <c r="AD4197" s="48">
        <f>(ROUND(AC4197-AC4194,1)/AC4194)</f>
        <v>-6.6783391695847918E-2</v>
      </c>
      <c r="AE4197" s="113"/>
      <c r="AF4197" s="60"/>
    </row>
    <row r="4198" spans="1:32">
      <c r="A4198" s="99" t="s">
        <v>817</v>
      </c>
      <c r="B4198" s="91">
        <v>0</v>
      </c>
      <c r="C4198" s="21" t="s">
        <v>338</v>
      </c>
      <c r="D4198" s="12">
        <v>130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182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191.1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296"/>
        <v>373.1</v>
      </c>
      <c r="Y4198" s="14">
        <f t="shared" si="1297"/>
        <v>0</v>
      </c>
      <c r="Z4198" s="14">
        <f t="shared" si="1298"/>
        <v>0</v>
      </c>
      <c r="AA4198" s="14">
        <f t="shared" si="1299"/>
        <v>0</v>
      </c>
      <c r="AB4198" s="14">
        <f t="shared" si="1311"/>
        <v>0</v>
      </c>
      <c r="AC4198" s="15">
        <f t="shared" si="1310"/>
        <v>373.1</v>
      </c>
      <c r="AD4198" s="48">
        <f>(ROUND(AC4198-AC4194,1)/AC4194)</f>
        <v>-6.6783391695847918E-2</v>
      </c>
      <c r="AE4198" s="113"/>
      <c r="AF4198" s="60"/>
    </row>
    <row r="4199" spans="1:32">
      <c r="A4199" s="99" t="s">
        <v>666</v>
      </c>
      <c r="B4199" s="91"/>
      <c r="C4199" s="21" t="s">
        <v>339</v>
      </c>
      <c r="D4199" s="12">
        <v>130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182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191.1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296"/>
        <v>373.1</v>
      </c>
      <c r="Y4199" s="14">
        <f t="shared" si="1297"/>
        <v>0</v>
      </c>
      <c r="Z4199" s="14">
        <f t="shared" si="1298"/>
        <v>0</v>
      </c>
      <c r="AA4199" s="14">
        <f t="shared" si="1299"/>
        <v>0</v>
      </c>
      <c r="AB4199" s="14">
        <f t="shared" si="1311"/>
        <v>0</v>
      </c>
      <c r="AC4199" s="15">
        <f t="shared" si="1310"/>
        <v>373.1</v>
      </c>
      <c r="AD4199" s="48">
        <f>(ROUND(AC4199-AC4194,1)/AC4194)</f>
        <v>-6.6783391695847918E-2</v>
      </c>
      <c r="AE4199" s="113"/>
      <c r="AF4199" s="60"/>
    </row>
    <row r="4200" spans="1:32">
      <c r="A4200" s="99" t="s">
        <v>605</v>
      </c>
      <c r="B4200" s="91"/>
      <c r="C4200" s="21" t="s">
        <v>1</v>
      </c>
      <c r="D4200" s="12">
        <v>65</v>
      </c>
      <c r="E4200" s="12">
        <v>130</v>
      </c>
      <c r="F4200" s="12">
        <v>0</v>
      </c>
      <c r="G4200" s="12">
        <v>0</v>
      </c>
      <c r="H4200" s="12">
        <v>0</v>
      </c>
      <c r="I4200" s="13">
        <v>20</v>
      </c>
      <c r="J4200" s="13">
        <v>50</v>
      </c>
      <c r="K4200" s="13">
        <v>75</v>
      </c>
      <c r="L4200" s="13">
        <v>0</v>
      </c>
      <c r="M4200" s="13">
        <v>0</v>
      </c>
      <c r="N4200" s="14">
        <f>D4200*$D$9</f>
        <v>78</v>
      </c>
      <c r="O4200" s="14">
        <f>E4200*$E$9</f>
        <v>169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81.900000000000006</v>
      </c>
      <c r="T4200" s="14">
        <f>(O4200/100)*(K4200*$K$9)</f>
        <v>190.125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296"/>
        <v>159.9</v>
      </c>
      <c r="Y4200" s="14">
        <f t="shared" si="1297"/>
        <v>359.125</v>
      </c>
      <c r="Z4200" s="14">
        <f t="shared" si="1298"/>
        <v>0</v>
      </c>
      <c r="AA4200" s="14">
        <f t="shared" si="1299"/>
        <v>0</v>
      </c>
      <c r="AB4200" s="14">
        <f t="shared" si="1311"/>
        <v>0</v>
      </c>
      <c r="AC4200" s="15">
        <f t="shared" si="1310"/>
        <v>519</v>
      </c>
      <c r="AD4200" s="48">
        <f>(ROUND(AC4200-AC4194,1)/AC4194)</f>
        <v>0.29814907453726863</v>
      </c>
      <c r="AE4200" s="113"/>
      <c r="AF4200" s="60"/>
    </row>
    <row r="4201" spans="1:32">
      <c r="A4201" s="99" t="s">
        <v>844</v>
      </c>
      <c r="B4201" s="91"/>
      <c r="C4201" s="21" t="s">
        <v>2</v>
      </c>
      <c r="D4201" s="12">
        <v>65</v>
      </c>
      <c r="E4201" s="12">
        <v>0</v>
      </c>
      <c r="F4201" s="12">
        <v>130</v>
      </c>
      <c r="G4201" s="12">
        <v>0</v>
      </c>
      <c r="H4201" s="12">
        <v>0</v>
      </c>
      <c r="I4201" s="13">
        <v>20</v>
      </c>
      <c r="J4201" s="13">
        <v>50</v>
      </c>
      <c r="K4201" s="13">
        <v>37.5</v>
      </c>
      <c r="L4201" s="13">
        <v>37.5</v>
      </c>
      <c r="M4201" s="13">
        <v>0</v>
      </c>
      <c r="N4201" s="14">
        <f>D4201*$D$10</f>
        <v>78</v>
      </c>
      <c r="O4201" s="14">
        <f>E4201*$E$10</f>
        <v>0</v>
      </c>
      <c r="P4201" s="14">
        <f>F4201*$F$10</f>
        <v>169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81.900000000000006</v>
      </c>
      <c r="T4201" s="14">
        <f>(O4201/100)*(K4201*$J$10)</f>
        <v>0</v>
      </c>
      <c r="U4201" s="14">
        <f>(P4201/100)*(K4201*$K$10)+(P4201/100)*(L4201*$L$10)</f>
        <v>190.125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296"/>
        <v>159.9</v>
      </c>
      <c r="Y4201" s="14">
        <f t="shared" si="1297"/>
        <v>0</v>
      </c>
      <c r="Z4201" s="14">
        <f t="shared" si="1298"/>
        <v>359.125</v>
      </c>
      <c r="AA4201" s="14">
        <f t="shared" si="1299"/>
        <v>0</v>
      </c>
      <c r="AB4201" s="14">
        <f t="shared" si="1311"/>
        <v>0</v>
      </c>
      <c r="AC4201" s="15">
        <f t="shared" si="1310"/>
        <v>519</v>
      </c>
      <c r="AD4201" s="48">
        <f>(ROUND(AC4201-AC4194,1)/AC4194)</f>
        <v>0.29814907453726863</v>
      </c>
      <c r="AE4201" s="113"/>
      <c r="AF4201" s="60"/>
    </row>
    <row r="4202" spans="1:32">
      <c r="A4202" s="99" t="s">
        <v>845</v>
      </c>
      <c r="B4202" s="91"/>
      <c r="C4202" s="21" t="s">
        <v>3</v>
      </c>
      <c r="D4202" s="12">
        <v>65</v>
      </c>
      <c r="E4202" s="12">
        <v>0</v>
      </c>
      <c r="F4202" s="12">
        <v>0</v>
      </c>
      <c r="G4202" s="12">
        <v>130</v>
      </c>
      <c r="H4202" s="12">
        <v>0</v>
      </c>
      <c r="I4202" s="13">
        <v>20</v>
      </c>
      <c r="J4202" s="13">
        <v>50</v>
      </c>
      <c r="K4202" s="13">
        <v>0</v>
      </c>
      <c r="L4202" s="13">
        <v>75</v>
      </c>
      <c r="M4202" s="13">
        <v>0</v>
      </c>
      <c r="N4202" s="14">
        <f>D4202*$D$11</f>
        <v>78</v>
      </c>
      <c r="O4202" s="14">
        <f>E4202*$E$11</f>
        <v>0</v>
      </c>
      <c r="P4202" s="14">
        <f>F4202*$F$11</f>
        <v>0</v>
      </c>
      <c r="Q4202" s="14">
        <f>G4202*$G$11</f>
        <v>169</v>
      </c>
      <c r="R4202" s="14">
        <f>H4202*$H$11</f>
        <v>0</v>
      </c>
      <c r="S4202" s="14">
        <f>(N4202/100)*(I4202*$I$11)+(N4202/100)*(J4202*$J$11)</f>
        <v>81.900000000000006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190.125</v>
      </c>
      <c r="W4202" s="14">
        <f>(R4202/100)*(K4202*$K$11)+(R4202/100)*(L4202*$L$11)</f>
        <v>0</v>
      </c>
      <c r="X4202" s="14">
        <f t="shared" si="1296"/>
        <v>159.9</v>
      </c>
      <c r="Y4202" s="14">
        <f t="shared" si="1297"/>
        <v>0</v>
      </c>
      <c r="Z4202" s="14">
        <f t="shared" si="1298"/>
        <v>0</v>
      </c>
      <c r="AA4202" s="14">
        <f t="shared" si="1299"/>
        <v>359.125</v>
      </c>
      <c r="AB4202" s="14">
        <f t="shared" si="1311"/>
        <v>0</v>
      </c>
      <c r="AC4202" s="15">
        <f t="shared" si="1310"/>
        <v>519</v>
      </c>
      <c r="AD4202" s="48">
        <f>(ROUND(AC4202-AC4194,1)/AC4194)</f>
        <v>0.29814907453726863</v>
      </c>
      <c r="AE4202" s="113"/>
      <c r="AF4202" s="60"/>
    </row>
    <row r="4203" spans="1:32">
      <c r="A4203" s="99" t="s">
        <v>846</v>
      </c>
      <c r="B4203" s="91"/>
      <c r="C4203" s="21" t="s">
        <v>4</v>
      </c>
      <c r="D4203" s="12">
        <v>65</v>
      </c>
      <c r="E4203" s="12">
        <v>0</v>
      </c>
      <c r="F4203" s="12">
        <v>0</v>
      </c>
      <c r="G4203" s="12">
        <v>0</v>
      </c>
      <c r="H4203" s="12">
        <v>130</v>
      </c>
      <c r="I4203" s="13">
        <v>20</v>
      </c>
      <c r="J4203" s="13">
        <v>50</v>
      </c>
      <c r="K4203" s="13">
        <v>37.5</v>
      </c>
      <c r="L4203" s="13">
        <v>37.5</v>
      </c>
      <c r="M4203" s="13">
        <v>0</v>
      </c>
      <c r="N4203" s="14">
        <f>D4203*$D$12</f>
        <v>78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169</v>
      </c>
      <c r="S4203" s="14">
        <f>(N4203/100)*(I4203*$I$12)+(N4203/100)*(J4203*$J$12)</f>
        <v>81.900000000000006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190.125</v>
      </c>
      <c r="X4203" s="14">
        <f t="shared" si="1296"/>
        <v>159.9</v>
      </c>
      <c r="Y4203" s="14">
        <f t="shared" si="1297"/>
        <v>0</v>
      </c>
      <c r="Z4203" s="14">
        <f t="shared" si="1298"/>
        <v>0</v>
      </c>
      <c r="AA4203" s="14">
        <f t="shared" si="1299"/>
        <v>0</v>
      </c>
      <c r="AB4203" s="14">
        <f t="shared" si="1311"/>
        <v>359.125</v>
      </c>
      <c r="AC4203" s="15">
        <f t="shared" si="1310"/>
        <v>519</v>
      </c>
      <c r="AD4203" s="48">
        <f>(ROUND(AC4203-AC4194,1)/AC4194)</f>
        <v>0.29814907453726863</v>
      </c>
      <c r="AE4203" s="113"/>
      <c r="AF4203" s="60"/>
    </row>
    <row r="4204" spans="1:32">
      <c r="A4204" s="99" t="s">
        <v>847</v>
      </c>
      <c r="B4204" s="91"/>
      <c r="C4204" s="21" t="s">
        <v>327</v>
      </c>
      <c r="D4204" s="12">
        <v>130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50</v>
      </c>
      <c r="K4204" s="13">
        <v>0</v>
      </c>
      <c r="L4204" s="13">
        <v>0</v>
      </c>
      <c r="M4204" s="13">
        <v>65</v>
      </c>
      <c r="N4204" s="14">
        <f>D4204*$D$13</f>
        <v>169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342.22500000000002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296"/>
        <v>511.22500000000002</v>
      </c>
      <c r="Y4204" s="14">
        <f t="shared" si="1297"/>
        <v>0</v>
      </c>
      <c r="Z4204" s="14">
        <f t="shared" si="1298"/>
        <v>0</v>
      </c>
      <c r="AA4204" s="14">
        <f t="shared" si="1299"/>
        <v>0</v>
      </c>
      <c r="AB4204" s="14">
        <f t="shared" si="1311"/>
        <v>0</v>
      </c>
      <c r="AC4204" s="15">
        <f t="shared" si="1310"/>
        <v>511.2</v>
      </c>
      <c r="AD4204" s="48">
        <f>(ROUND(AC4204-AC4194,1)/AC4194)</f>
        <v>0.27863931965982991</v>
      </c>
      <c r="AE4204" s="113"/>
      <c r="AF4204" s="60"/>
    </row>
    <row r="4205" spans="1:32">
      <c r="A4205" s="99" t="s">
        <v>848</v>
      </c>
      <c r="B4205" s="91"/>
      <c r="C4205" s="21" t="s">
        <v>328</v>
      </c>
      <c r="D4205" s="12">
        <v>130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50</v>
      </c>
      <c r="K4205" s="13">
        <v>65</v>
      </c>
      <c r="L4205" s="13">
        <v>0</v>
      </c>
      <c r="M4205" s="13">
        <v>0</v>
      </c>
      <c r="N4205" s="14">
        <f>D4205*$D$14</f>
        <v>169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342.22500000000002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296"/>
        <v>511.22500000000002</v>
      </c>
      <c r="Y4205" s="14">
        <f t="shared" si="1297"/>
        <v>0</v>
      </c>
      <c r="Z4205" s="14">
        <f t="shared" si="1298"/>
        <v>0</v>
      </c>
      <c r="AA4205" s="14">
        <f t="shared" si="1299"/>
        <v>0</v>
      </c>
      <c r="AB4205" s="14">
        <f t="shared" si="1311"/>
        <v>0</v>
      </c>
      <c r="AC4205" s="15">
        <f t="shared" si="1310"/>
        <v>511.2</v>
      </c>
      <c r="AD4205" s="48">
        <f>(ROUND(AC4205-AC4194,1)/AC4194)</f>
        <v>0.27863931965982991</v>
      </c>
      <c r="AE4205" s="113"/>
      <c r="AF4205" s="60"/>
    </row>
    <row r="4206" spans="1:32">
      <c r="A4206" s="99"/>
      <c r="B4206" s="91"/>
      <c r="C4206" s="21" t="s">
        <v>329</v>
      </c>
      <c r="D4206" s="12">
        <v>130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50</v>
      </c>
      <c r="K4206" s="13">
        <v>0</v>
      </c>
      <c r="L4206" s="13">
        <v>65</v>
      </c>
      <c r="M4206" s="13">
        <v>0</v>
      </c>
      <c r="N4206" s="14">
        <f>D4206*$D$15</f>
        <v>169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342.22500000000002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296"/>
        <v>511.22500000000002</v>
      </c>
      <c r="Y4206" s="14">
        <f t="shared" si="1297"/>
        <v>0</v>
      </c>
      <c r="Z4206" s="14">
        <f t="shared" si="1298"/>
        <v>0</v>
      </c>
      <c r="AA4206" s="14">
        <f t="shared" si="1299"/>
        <v>0</v>
      </c>
      <c r="AB4206" s="14">
        <f t="shared" si="1311"/>
        <v>0</v>
      </c>
      <c r="AC4206" s="15">
        <f t="shared" si="1310"/>
        <v>511.2</v>
      </c>
      <c r="AD4206" s="48">
        <f>(ROUND(AC4206-AC4194,1)/AC4194)</f>
        <v>0.27863931965982991</v>
      </c>
      <c r="AE4206" s="113"/>
      <c r="AF4206" s="60"/>
    </row>
    <row r="4207" spans="1:32">
      <c r="A4207" s="99"/>
      <c r="B4207" s="91"/>
      <c r="C4207" s="21" t="s">
        <v>325</v>
      </c>
      <c r="D4207" s="12">
        <v>130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74</v>
      </c>
      <c r="K4207" s="13">
        <v>0</v>
      </c>
      <c r="L4207" s="13">
        <v>0</v>
      </c>
      <c r="M4207" s="13">
        <v>0</v>
      </c>
      <c r="N4207" s="14">
        <f>D4207*$D$16</f>
        <v>169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321.43799999999999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296"/>
        <v>490.43799999999999</v>
      </c>
      <c r="Y4207" s="14">
        <f t="shared" si="1297"/>
        <v>0</v>
      </c>
      <c r="Z4207" s="14">
        <f t="shared" si="1298"/>
        <v>0</v>
      </c>
      <c r="AA4207" s="14">
        <f t="shared" si="1299"/>
        <v>0</v>
      </c>
      <c r="AB4207" s="14">
        <f t="shared" si="1311"/>
        <v>0</v>
      </c>
      <c r="AC4207" s="15">
        <f t="shared" si="1310"/>
        <v>490.4</v>
      </c>
      <c r="AD4207" s="48">
        <f>(ROUND(AC4207-AC4194,1)/AC4194)</f>
        <v>0.22661330665332663</v>
      </c>
      <c r="AE4207" s="113"/>
      <c r="AF4207" s="60"/>
    </row>
    <row r="4208" spans="1:32">
      <c r="A4208" s="99"/>
      <c r="B4208" s="91"/>
      <c r="C4208" s="21" t="s">
        <v>326</v>
      </c>
      <c r="D4208" s="12">
        <v>130</v>
      </c>
      <c r="E4208" s="12">
        <v>0</v>
      </c>
      <c r="F4208" s="12">
        <v>0</v>
      </c>
      <c r="G4208" s="12">
        <v>0</v>
      </c>
      <c r="H4208" s="12">
        <v>0</v>
      </c>
      <c r="I4208" s="13">
        <v>51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169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282.73699999999997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296"/>
        <v>451.73699999999997</v>
      </c>
      <c r="Y4208" s="14">
        <f t="shared" si="1297"/>
        <v>0</v>
      </c>
      <c r="Z4208" s="14">
        <f t="shared" si="1298"/>
        <v>0</v>
      </c>
      <c r="AA4208" s="14">
        <f t="shared" si="1299"/>
        <v>0</v>
      </c>
      <c r="AB4208" s="14">
        <f t="shared" si="1311"/>
        <v>0</v>
      </c>
      <c r="AC4208" s="15">
        <f t="shared" si="1310"/>
        <v>451.7</v>
      </c>
      <c r="AD4208" s="48">
        <f>(ROUND(AC4208-AC4194,1)/AC4194)</f>
        <v>0.12981490745372687</v>
      </c>
      <c r="AE4208" s="111"/>
      <c r="AF4208" s="63"/>
    </row>
    <row r="4209" spans="1:32">
      <c r="A4209" s="106" t="s">
        <v>0</v>
      </c>
      <c r="B4209" s="92" t="s">
        <v>189</v>
      </c>
      <c r="C4209" s="50" t="s">
        <v>242</v>
      </c>
      <c r="D4209" s="11">
        <v>100</v>
      </c>
      <c r="E4209" s="11">
        <v>75</v>
      </c>
      <c r="F4209" s="11">
        <v>0</v>
      </c>
      <c r="G4209" s="11">
        <v>0</v>
      </c>
      <c r="H4209" s="11">
        <v>0</v>
      </c>
      <c r="I4209" s="51">
        <v>20</v>
      </c>
      <c r="J4209" s="51">
        <v>50</v>
      </c>
      <c r="K4209" s="51">
        <v>25</v>
      </c>
      <c r="L4209" s="51">
        <v>0</v>
      </c>
      <c r="M4209" s="51">
        <v>0</v>
      </c>
      <c r="N4209" s="52">
        <f>D4209*$D$3</f>
        <v>150</v>
      </c>
      <c r="O4209" s="52">
        <f>E4209*$E$3</f>
        <v>112.5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157.5</v>
      </c>
      <c r="T4209" s="52">
        <f>(O4209/100)*(K4209*$K$3)</f>
        <v>42.1875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296"/>
        <v>307.5</v>
      </c>
      <c r="Y4209" s="52">
        <f t="shared" si="1297"/>
        <v>154.6875</v>
      </c>
      <c r="Z4209" s="52">
        <f t="shared" si="1298"/>
        <v>0</v>
      </c>
      <c r="AA4209" s="52">
        <f t="shared" si="1299"/>
        <v>0</v>
      </c>
      <c r="AB4209" s="52">
        <f>R4209+W4209</f>
        <v>0</v>
      </c>
      <c r="AC4209" s="53">
        <f>ROUND(X4209+Y4209+Z4209+AA4209+AB4209,1)</f>
        <v>462.2</v>
      </c>
      <c r="AD4209" s="58"/>
      <c r="AE4209" s="113"/>
      <c r="AF4209" s="60"/>
    </row>
    <row r="4210" spans="1:32">
      <c r="A4210" s="99" t="s">
        <v>814</v>
      </c>
      <c r="B4210" s="93">
        <v>10</v>
      </c>
      <c r="C4210" s="21"/>
      <c r="D4210" s="12"/>
      <c r="E4210" s="12"/>
      <c r="F4210" s="12"/>
      <c r="G4210" s="12"/>
      <c r="H4210" s="12"/>
      <c r="I4210" s="13"/>
      <c r="J4210" s="13"/>
      <c r="K4210" s="13"/>
      <c r="L4210" s="13"/>
      <c r="M4210" s="13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5"/>
      <c r="AD4210" s="48"/>
      <c r="AE4210" s="113"/>
      <c r="AF4210" s="60"/>
    </row>
    <row r="4211" spans="1:32">
      <c r="A4211" s="99" t="s">
        <v>815</v>
      </c>
      <c r="B4211" s="93">
        <v>20</v>
      </c>
      <c r="C4211" s="21"/>
      <c r="D4211" s="12"/>
      <c r="E4211" s="12"/>
      <c r="F4211" s="12"/>
      <c r="G4211" s="12"/>
      <c r="H4211" s="12"/>
      <c r="I4211" s="13"/>
      <c r="J4211" s="13"/>
      <c r="K4211" s="13"/>
      <c r="L4211" s="13"/>
      <c r="M4211" s="13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5"/>
      <c r="AD4211" s="48"/>
      <c r="AE4211" s="113" t="s">
        <v>813</v>
      </c>
      <c r="AF4211" s="60"/>
    </row>
    <row r="4212" spans="1:32">
      <c r="A4212" s="99" t="s">
        <v>816</v>
      </c>
      <c r="B4212" s="93">
        <v>40</v>
      </c>
      <c r="C4212" s="21"/>
      <c r="D4212" s="12"/>
      <c r="E4212" s="12"/>
      <c r="F4212" s="12"/>
      <c r="G4212" s="12"/>
      <c r="H4212" s="12"/>
      <c r="I4212" s="13"/>
      <c r="J4212" s="13"/>
      <c r="K4212" s="13"/>
      <c r="L4212" s="13"/>
      <c r="M4212" s="13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5"/>
      <c r="AD4212" s="48"/>
      <c r="AE4212" s="113"/>
      <c r="AF4212" s="60"/>
    </row>
    <row r="4213" spans="1:32">
      <c r="A4213" s="99" t="s">
        <v>817</v>
      </c>
      <c r="B4213" s="93">
        <v>0</v>
      </c>
      <c r="C4213" s="21"/>
      <c r="D4213" s="12"/>
      <c r="E4213" s="12"/>
      <c r="F4213" s="12"/>
      <c r="G4213" s="12"/>
      <c r="H4213" s="12"/>
      <c r="I4213" s="13"/>
      <c r="J4213" s="13"/>
      <c r="K4213" s="13"/>
      <c r="L4213" s="13"/>
      <c r="M4213" s="13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5"/>
      <c r="AD4213" s="48"/>
      <c r="AE4213" s="113"/>
      <c r="AF4213" s="60"/>
    </row>
    <row r="4214" spans="1:32">
      <c r="A4214" s="99" t="s">
        <v>666</v>
      </c>
      <c r="B4214" s="93"/>
      <c r="C4214" s="21"/>
      <c r="D4214" s="12"/>
      <c r="E4214" s="12"/>
      <c r="F4214" s="12"/>
      <c r="G4214" s="12"/>
      <c r="H4214" s="12"/>
      <c r="I4214" s="13"/>
      <c r="J4214" s="13"/>
      <c r="K4214" s="13"/>
      <c r="L4214" s="13"/>
      <c r="M4214" s="13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5"/>
      <c r="AD4214" s="48"/>
      <c r="AE4214" s="113"/>
      <c r="AF4214" s="60"/>
    </row>
    <row r="4215" spans="1:32">
      <c r="A4215" s="99" t="s">
        <v>605</v>
      </c>
      <c r="B4215" s="93"/>
      <c r="C4215" s="21"/>
      <c r="D4215" s="12"/>
      <c r="E4215" s="12"/>
      <c r="F4215" s="12"/>
      <c r="G4215" s="12"/>
      <c r="H4215" s="12"/>
      <c r="I4215" s="13"/>
      <c r="J4215" s="13"/>
      <c r="K4215" s="13"/>
      <c r="L4215" s="13"/>
      <c r="M4215" s="13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5"/>
      <c r="AD4215" s="48"/>
      <c r="AE4215" s="113"/>
      <c r="AF4215" s="60"/>
    </row>
    <row r="4216" spans="1:32">
      <c r="A4216" s="99" t="s">
        <v>844</v>
      </c>
      <c r="B4216" s="93"/>
      <c r="C4216" s="21"/>
      <c r="D4216" s="12"/>
      <c r="E4216" s="12"/>
      <c r="F4216" s="12"/>
      <c r="G4216" s="12"/>
      <c r="H4216" s="12"/>
      <c r="I4216" s="13"/>
      <c r="J4216" s="13"/>
      <c r="K4216" s="13"/>
      <c r="L4216" s="13"/>
      <c r="M4216" s="13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5"/>
      <c r="AD4216" s="48"/>
      <c r="AE4216" s="113"/>
      <c r="AF4216" s="60"/>
    </row>
    <row r="4217" spans="1:32">
      <c r="A4217" s="99" t="s">
        <v>845</v>
      </c>
      <c r="B4217" s="93"/>
      <c r="C4217" s="21"/>
      <c r="D4217" s="12"/>
      <c r="E4217" s="12"/>
      <c r="F4217" s="12"/>
      <c r="G4217" s="12"/>
      <c r="H4217" s="12"/>
      <c r="I4217" s="13"/>
      <c r="J4217" s="13"/>
      <c r="K4217" s="13"/>
      <c r="L4217" s="13"/>
      <c r="M4217" s="13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5"/>
      <c r="AD4217" s="48"/>
      <c r="AE4217" s="113"/>
      <c r="AF4217" s="60"/>
    </row>
    <row r="4218" spans="1:32">
      <c r="A4218" s="99" t="s">
        <v>846</v>
      </c>
      <c r="B4218" s="93"/>
      <c r="C4218" s="21"/>
      <c r="D4218" s="12"/>
      <c r="E4218" s="12"/>
      <c r="F4218" s="12"/>
      <c r="G4218" s="12"/>
      <c r="H4218" s="12"/>
      <c r="I4218" s="13"/>
      <c r="J4218" s="13"/>
      <c r="K4218" s="13"/>
      <c r="L4218" s="13"/>
      <c r="M4218" s="13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5"/>
      <c r="AD4218" s="48"/>
      <c r="AE4218" s="113"/>
      <c r="AF4218" s="60"/>
    </row>
    <row r="4219" spans="1:32">
      <c r="A4219" s="99" t="s">
        <v>847</v>
      </c>
      <c r="B4219" s="93"/>
      <c r="C4219" s="21"/>
      <c r="D4219" s="12"/>
      <c r="E4219" s="12"/>
      <c r="F4219" s="12"/>
      <c r="G4219" s="12"/>
      <c r="H4219" s="12"/>
      <c r="I4219" s="13"/>
      <c r="J4219" s="13"/>
      <c r="K4219" s="13"/>
      <c r="L4219" s="13"/>
      <c r="M4219" s="13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5"/>
      <c r="AD4219" s="48"/>
      <c r="AE4219" s="113"/>
      <c r="AF4219" s="60"/>
    </row>
    <row r="4220" spans="1:32">
      <c r="A4220" s="99" t="s">
        <v>848</v>
      </c>
      <c r="B4220" s="93"/>
      <c r="C4220" s="21"/>
      <c r="D4220" s="12"/>
      <c r="E4220" s="12"/>
      <c r="F4220" s="12"/>
      <c r="G4220" s="12"/>
      <c r="H4220" s="12"/>
      <c r="I4220" s="13"/>
      <c r="J4220" s="13"/>
      <c r="K4220" s="13"/>
      <c r="L4220" s="13"/>
      <c r="M4220" s="13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5"/>
      <c r="AD4220" s="48"/>
      <c r="AE4220" s="113"/>
      <c r="AF4220" s="60"/>
    </row>
    <row r="4221" spans="1:32">
      <c r="A4221" s="99"/>
      <c r="B4221" s="93"/>
      <c r="C4221" s="21"/>
      <c r="D4221" s="12"/>
      <c r="E4221" s="12"/>
      <c r="F4221" s="12"/>
      <c r="G4221" s="12"/>
      <c r="H4221" s="12"/>
      <c r="I4221" s="13"/>
      <c r="J4221" s="13"/>
      <c r="K4221" s="13"/>
      <c r="L4221" s="13"/>
      <c r="M4221" s="13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5"/>
      <c r="AD4221" s="48"/>
      <c r="AE4221" s="113"/>
      <c r="AF4221" s="60"/>
    </row>
    <row r="4222" spans="1:32">
      <c r="A4222" s="99"/>
      <c r="B4222" s="93"/>
      <c r="C4222" s="21"/>
      <c r="D4222" s="12"/>
      <c r="E4222" s="12"/>
      <c r="F4222" s="12"/>
      <c r="G4222" s="12"/>
      <c r="H4222" s="12"/>
      <c r="I4222" s="13"/>
      <c r="J4222" s="13"/>
      <c r="K4222" s="13"/>
      <c r="L4222" s="13"/>
      <c r="M4222" s="13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5"/>
      <c r="AD4222" s="48"/>
      <c r="AE4222" s="113"/>
      <c r="AF4222" s="60"/>
    </row>
    <row r="4223" spans="1:32">
      <c r="A4223" s="106" t="s">
        <v>0</v>
      </c>
      <c r="B4223" s="108" t="s">
        <v>237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40</v>
      </c>
      <c r="K4223" s="51">
        <v>0</v>
      </c>
      <c r="L4223" s="51">
        <v>30</v>
      </c>
      <c r="M4223" s="51">
        <v>0</v>
      </c>
      <c r="N4223" s="52">
        <f>D4223*$D$3</f>
        <v>180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(N4223/100)*(I4223*$I$3)+(N4223/100)*(J4223*$J$3)+(N4223/100)*(L4223*$L$3)</f>
        <v>243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ref="X4223:X4252" si="1312">N4223+S4223</f>
        <v>423</v>
      </c>
      <c r="Y4223" s="52">
        <f t="shared" ref="Y4223:Y4252" si="1313">O4223+T4223</f>
        <v>0</v>
      </c>
      <c r="Z4223" s="52">
        <f t="shared" ref="Z4223:Z4252" si="1314">P4223+U4223</f>
        <v>0</v>
      </c>
      <c r="AA4223" s="52">
        <f t="shared" ref="AA4223:AA4252" si="1315">Q4223+V4223</f>
        <v>0</v>
      </c>
      <c r="AB4223" s="52">
        <f>R4223+W4223</f>
        <v>0</v>
      </c>
      <c r="AC4223" s="53">
        <f>ROUND(X4223+Y4223+Z4223+AA4223+AB4223,1)</f>
        <v>423</v>
      </c>
      <c r="AD4223" s="58" t="s">
        <v>329</v>
      </c>
      <c r="AE4223" s="113"/>
      <c r="AF4223" s="60"/>
    </row>
    <row r="4224" spans="1:32">
      <c r="A4224" s="99" t="s">
        <v>814</v>
      </c>
      <c r="B4224" s="91">
        <v>12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37</v>
      </c>
      <c r="J4224" s="13">
        <v>60</v>
      </c>
      <c r="K4224" s="13">
        <v>0</v>
      </c>
      <c r="L4224" s="13">
        <v>30</v>
      </c>
      <c r="M4224" s="13">
        <v>0</v>
      </c>
      <c r="N4224" s="14">
        <f>D4224*$D$4</f>
        <v>156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(N4224/100)*(I4224*$I$4)+(N4224/100)*(J4224*$J$4)+(N4224/100)*(L4224*$L$4)</f>
        <v>342.57600000000002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12"/>
        <v>498.57600000000002</v>
      </c>
      <c r="Y4224" s="14">
        <f t="shared" si="1313"/>
        <v>0</v>
      </c>
      <c r="Z4224" s="14">
        <f t="shared" si="1314"/>
        <v>0</v>
      </c>
      <c r="AA4224" s="14">
        <f t="shared" si="1315"/>
        <v>0</v>
      </c>
      <c r="AB4224" s="14">
        <f>R4224+W4224</f>
        <v>0</v>
      </c>
      <c r="AC4224" s="15">
        <f>ROUND(X4224+Y4224+Z4224+AA4224+AB4224,1)</f>
        <v>498.6</v>
      </c>
      <c r="AD4224" s="48">
        <f>(ROUND(AC4224-AC4223,1)/AC4223)</f>
        <v>0.17872340425531913</v>
      </c>
      <c r="AE4224" s="113"/>
      <c r="AF4224" s="60"/>
    </row>
    <row r="4225" spans="1:32">
      <c r="A4225" s="99" t="s">
        <v>815</v>
      </c>
      <c r="B4225" s="91">
        <v>12</v>
      </c>
      <c r="C4225" s="21" t="s">
        <v>849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40</v>
      </c>
      <c r="K4225" s="13">
        <v>0</v>
      </c>
      <c r="L4225" s="13">
        <v>30</v>
      </c>
      <c r="M4225" s="13">
        <v>0</v>
      </c>
      <c r="N4225" s="14">
        <f>D4225*$D$5</f>
        <v>168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(N4225/100)*(I4225*$I$5)+(N4225/100)*(J4225*$J$5)+(N4225/100)*(L4225*$L$5)</f>
        <v>226.79999999999998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2"/>
        <v>394.79999999999995</v>
      </c>
      <c r="Y4225" s="14">
        <f t="shared" si="1313"/>
        <v>0</v>
      </c>
      <c r="Z4225" s="14">
        <f t="shared" si="1314"/>
        <v>0</v>
      </c>
      <c r="AA4225" s="14">
        <f t="shared" si="1315"/>
        <v>0</v>
      </c>
      <c r="AB4225" s="14">
        <f>R4225+W4225</f>
        <v>0</v>
      </c>
      <c r="AC4225" s="15">
        <f t="shared" ref="AC4225:AC4237" si="1316">ROUND(X4225+Y4225+Z4225+AA4225+AB4225,1)</f>
        <v>394.8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816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40</v>
      </c>
      <c r="K4226" s="13">
        <v>0</v>
      </c>
      <c r="L4226" s="13">
        <v>30</v>
      </c>
      <c r="M4226" s="13">
        <v>0</v>
      </c>
      <c r="N4226" s="14">
        <f>D4226*$D$6</f>
        <v>168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(N4226/100)*(I4226*$I$6)+(N4226/100)*(J4226*$J$6)+(N4226/100)*(L4226*$L$6)</f>
        <v>226.79999999999998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2"/>
        <v>394.79999999999995</v>
      </c>
      <c r="Y4226" s="14">
        <f t="shared" si="1313"/>
        <v>0</v>
      </c>
      <c r="Z4226" s="14">
        <f t="shared" si="1314"/>
        <v>0</v>
      </c>
      <c r="AA4226" s="14">
        <f t="shared" si="1315"/>
        <v>0</v>
      </c>
      <c r="AB4226" s="14">
        <f t="shared" ref="AB4226:AB4237" si="1317">R4226+W4226</f>
        <v>0</v>
      </c>
      <c r="AC4226" s="15">
        <f t="shared" si="1316"/>
        <v>394.8</v>
      </c>
      <c r="AD4226" s="48">
        <f>(ROUND(AC4226-AC4223,1)/AC4223)</f>
        <v>-6.6666666666666666E-2</v>
      </c>
      <c r="AE4226" s="113" t="s">
        <v>813</v>
      </c>
      <c r="AF4226" s="60"/>
    </row>
    <row r="4227" spans="1:32">
      <c r="A4227" s="99" t="s">
        <v>817</v>
      </c>
      <c r="B4227" s="91">
        <v>30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40</v>
      </c>
      <c r="K4227" s="13">
        <v>0</v>
      </c>
      <c r="L4227" s="13">
        <v>30</v>
      </c>
      <c r="M4227" s="13">
        <v>0</v>
      </c>
      <c r="N4227" s="14">
        <f>D4227*$D$7</f>
        <v>168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(N4227/100)*(I4227*$I$7)+(N4227/100)*(J4227*$J$7)+(N4227/100)*(L4227*$L$7)</f>
        <v>226.79999999999998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2"/>
        <v>394.79999999999995</v>
      </c>
      <c r="Y4227" s="14">
        <f t="shared" si="1313"/>
        <v>0</v>
      </c>
      <c r="Z4227" s="14">
        <f t="shared" si="1314"/>
        <v>0</v>
      </c>
      <c r="AA4227" s="14">
        <f t="shared" si="1315"/>
        <v>0</v>
      </c>
      <c r="AB4227" s="14">
        <f t="shared" si="1317"/>
        <v>0</v>
      </c>
      <c r="AC4227" s="15">
        <f t="shared" si="1316"/>
        <v>394.8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666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40</v>
      </c>
      <c r="K4228" s="13">
        <v>0</v>
      </c>
      <c r="L4228" s="13">
        <v>30</v>
      </c>
      <c r="M4228" s="13">
        <v>0</v>
      </c>
      <c r="N4228" s="14">
        <f>D4228*$D$8</f>
        <v>168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(N4228/100)*(I4228*$I$8)+(N4228/100)*(J4228*$J$8)+(N4228/100)*(L4228*$L$8)</f>
        <v>226.79999999999998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2"/>
        <v>394.79999999999995</v>
      </c>
      <c r="Y4228" s="14">
        <f t="shared" si="1313"/>
        <v>0</v>
      </c>
      <c r="Z4228" s="14">
        <f t="shared" si="1314"/>
        <v>0</v>
      </c>
      <c r="AA4228" s="14">
        <f t="shared" si="1315"/>
        <v>0</v>
      </c>
      <c r="AB4228" s="14">
        <f t="shared" si="1317"/>
        <v>0</v>
      </c>
      <c r="AC4228" s="15">
        <f t="shared" si="1316"/>
        <v>394.8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20</v>
      </c>
      <c r="J4229" s="13">
        <v>40</v>
      </c>
      <c r="K4229" s="13">
        <v>108</v>
      </c>
      <c r="L4229" s="13">
        <v>0</v>
      </c>
      <c r="M4229" s="13">
        <v>0</v>
      </c>
      <c r="N4229" s="14">
        <f>D4229*$D$9</f>
        <v>72</v>
      </c>
      <c r="O4229" s="14">
        <f>E4229*$E$9</f>
        <v>156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(N4229/100)*(I4229*$I$9)+(N4229/100)*(J4229*$J$9)+(N4229/100)*(L4229*$L$9)</f>
        <v>64.8</v>
      </c>
      <c r="T4229" s="14">
        <f>(O4229/100)*(K4229*$K$9)</f>
        <v>252.72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2"/>
        <v>136.80000000000001</v>
      </c>
      <c r="Y4229" s="14">
        <f t="shared" si="1313"/>
        <v>408.72</v>
      </c>
      <c r="Z4229" s="14">
        <f t="shared" si="1314"/>
        <v>0</v>
      </c>
      <c r="AA4229" s="14">
        <f t="shared" si="1315"/>
        <v>0</v>
      </c>
      <c r="AB4229" s="14">
        <f t="shared" si="1317"/>
        <v>0</v>
      </c>
      <c r="AC4229" s="15">
        <f t="shared" si="1316"/>
        <v>545.5</v>
      </c>
      <c r="AD4229" s="48">
        <f>(ROUND(AC4229-AC4223,1)/AC4223)</f>
        <v>0.28959810874704489</v>
      </c>
      <c r="AE4229" s="113"/>
      <c r="AF4229" s="60"/>
    </row>
    <row r="4230" spans="1:32">
      <c r="A4230" s="99" t="s">
        <v>844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20</v>
      </c>
      <c r="J4230" s="13">
        <v>40</v>
      </c>
      <c r="K4230" s="13">
        <v>44.5</v>
      </c>
      <c r="L4230" s="13">
        <v>44.5</v>
      </c>
      <c r="M4230" s="13">
        <v>0</v>
      </c>
      <c r="N4230" s="14">
        <f>D4230*$D$10</f>
        <v>72</v>
      </c>
      <c r="O4230" s="14">
        <f>E4230*$E$10</f>
        <v>0</v>
      </c>
      <c r="P4230" s="14">
        <f>F4230*$F$10</f>
        <v>156</v>
      </c>
      <c r="Q4230" s="14">
        <f>G4230*$G$10</f>
        <v>0</v>
      </c>
      <c r="R4230" s="14">
        <f>H4230*$H$10</f>
        <v>0</v>
      </c>
      <c r="S4230" s="14">
        <f>(N4230/100)*(I4230*$I$10)+(N4230/100)*(J4230*$J$10)+(N4230/100)*(L4230*$L$10)</f>
        <v>112.85999999999999</v>
      </c>
      <c r="T4230" s="14">
        <f>(O4230/100)*(K4230*$J$10)</f>
        <v>0</v>
      </c>
      <c r="U4230" s="14">
        <f>(P4230/100)*(K4230*$K$10)+(P4230/100)*(L4230*$L$10)</f>
        <v>208.26000000000002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2"/>
        <v>184.85999999999999</v>
      </c>
      <c r="Y4230" s="14">
        <f t="shared" si="1313"/>
        <v>0</v>
      </c>
      <c r="Z4230" s="14">
        <f t="shared" si="1314"/>
        <v>364.26</v>
      </c>
      <c r="AA4230" s="14">
        <f t="shared" si="1315"/>
        <v>0</v>
      </c>
      <c r="AB4230" s="14">
        <f t="shared" si="1317"/>
        <v>0</v>
      </c>
      <c r="AC4230" s="15">
        <f t="shared" si="1316"/>
        <v>549.1</v>
      </c>
      <c r="AD4230" s="48">
        <f>(ROUND(AC4230-AC4223,1)/AC4223)</f>
        <v>0.29810874704491724</v>
      </c>
      <c r="AE4230" s="113"/>
      <c r="AF4230" s="60"/>
    </row>
    <row r="4231" spans="1:32">
      <c r="A4231" s="99" t="s">
        <v>845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20</v>
      </c>
      <c r="J4231" s="13">
        <v>40</v>
      </c>
      <c r="K4231" s="13">
        <v>0</v>
      </c>
      <c r="L4231" s="13">
        <v>75</v>
      </c>
      <c r="M4231" s="13">
        <v>0</v>
      </c>
      <c r="N4231" s="14">
        <f>D4231*$D$11</f>
        <v>72</v>
      </c>
      <c r="O4231" s="14">
        <f>E4231*$E$11</f>
        <v>0</v>
      </c>
      <c r="P4231" s="14">
        <f>F4231*$F$11</f>
        <v>0</v>
      </c>
      <c r="Q4231" s="14">
        <f>G4231*$G$11</f>
        <v>156</v>
      </c>
      <c r="R4231" s="14">
        <f>H4231*$H$11</f>
        <v>0</v>
      </c>
      <c r="S4231" s="14">
        <f>(N4231/100)*(I4231*$I$11)+(N4231/100)*(J4231*$J$11)+(N4231/100)*(L4231*$L$11)</f>
        <v>145.80000000000001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175.5</v>
      </c>
      <c r="W4231" s="14">
        <f>(R4231/100)*(K4231*$K$11)+(R4231/100)*(L4231*$L$11)</f>
        <v>0</v>
      </c>
      <c r="X4231" s="14">
        <f t="shared" si="1312"/>
        <v>217.8</v>
      </c>
      <c r="Y4231" s="14">
        <f t="shared" si="1313"/>
        <v>0</v>
      </c>
      <c r="Z4231" s="14">
        <f t="shared" si="1314"/>
        <v>0</v>
      </c>
      <c r="AA4231" s="14">
        <f t="shared" si="1315"/>
        <v>331.5</v>
      </c>
      <c r="AB4231" s="14">
        <f t="shared" si="1317"/>
        <v>0</v>
      </c>
      <c r="AC4231" s="15">
        <f t="shared" si="1316"/>
        <v>549.29999999999995</v>
      </c>
      <c r="AD4231" s="48">
        <f>(ROUND(AC4231-AC4223,1)/AC4223)</f>
        <v>0.29858156028368793</v>
      </c>
      <c r="AE4231" s="113"/>
      <c r="AF4231" s="60"/>
    </row>
    <row r="4232" spans="1:32">
      <c r="A4232" s="99" t="s">
        <v>846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20</v>
      </c>
      <c r="J4232" s="13">
        <v>40</v>
      </c>
      <c r="K4232" s="13">
        <v>44.5</v>
      </c>
      <c r="L4232" s="13">
        <v>44.5</v>
      </c>
      <c r="M4232" s="13">
        <v>0</v>
      </c>
      <c r="N4232" s="14">
        <f>D4232*$D$12</f>
        <v>72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156</v>
      </c>
      <c r="S4232" s="14">
        <f>(N4232/100)*(I4232*$I$12)+(N4232/100)*(J4232*$J$12)+(N4232/100)*(L4232*$L$12)</f>
        <v>112.85999999999999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208.26000000000002</v>
      </c>
      <c r="X4232" s="14">
        <f t="shared" si="1312"/>
        <v>184.85999999999999</v>
      </c>
      <c r="Y4232" s="14">
        <f t="shared" si="1313"/>
        <v>0</v>
      </c>
      <c r="Z4232" s="14">
        <f t="shared" si="1314"/>
        <v>0</v>
      </c>
      <c r="AA4232" s="14">
        <f t="shared" si="1315"/>
        <v>0</v>
      </c>
      <c r="AB4232" s="14">
        <f t="shared" si="1317"/>
        <v>364.26</v>
      </c>
      <c r="AC4232" s="15">
        <f t="shared" si="1316"/>
        <v>549.1</v>
      </c>
      <c r="AD4232" s="48">
        <f>(ROUND(AC4232-AC4223,1)/AC4223)</f>
        <v>0.29810874704491724</v>
      </c>
      <c r="AE4232" s="113"/>
      <c r="AF4232" s="60"/>
    </row>
    <row r="4233" spans="1:32">
      <c r="A4233" s="99" t="s">
        <v>847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40</v>
      </c>
      <c r="K4233" s="13">
        <v>0</v>
      </c>
      <c r="L4233" s="13">
        <v>30</v>
      </c>
      <c r="M4233" s="13">
        <v>75</v>
      </c>
      <c r="N4233" s="14">
        <f>D4233*$D$13</f>
        <v>156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(N4233/100)*(I4233*$I$13)+(N4233/100)*(J4233*$J$13)+(N4233/100)*(M4233*$M$13)+(N4233/100)*(L4233*$L$13)</f>
        <v>386.09999999999997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2"/>
        <v>542.09999999999991</v>
      </c>
      <c r="Y4233" s="14">
        <f t="shared" si="1313"/>
        <v>0</v>
      </c>
      <c r="Z4233" s="14">
        <f t="shared" si="1314"/>
        <v>0</v>
      </c>
      <c r="AA4233" s="14">
        <f t="shared" si="1315"/>
        <v>0</v>
      </c>
      <c r="AB4233" s="14">
        <f t="shared" si="1317"/>
        <v>0</v>
      </c>
      <c r="AC4233" s="15">
        <f t="shared" si="1316"/>
        <v>542.1</v>
      </c>
      <c r="AD4233" s="48">
        <f>(ROUND(AC4233-AC4223,1)/AC4223)</f>
        <v>0.28156028368794322</v>
      </c>
      <c r="AE4233" s="113"/>
      <c r="AF4233" s="60"/>
    </row>
    <row r="4234" spans="1:32">
      <c r="A4234" s="99" t="s">
        <v>848</v>
      </c>
      <c r="B4234" s="91"/>
      <c r="C4234" s="21" t="s">
        <v>328</v>
      </c>
      <c r="D4234" s="12">
        <v>140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40</v>
      </c>
      <c r="K4234" s="13">
        <v>72</v>
      </c>
      <c r="L4234" s="13">
        <v>0</v>
      </c>
      <c r="M4234" s="13">
        <v>0</v>
      </c>
      <c r="N4234" s="14">
        <f>D4234*$D$14</f>
        <v>182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360.36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2"/>
        <v>542.36</v>
      </c>
      <c r="Y4234" s="14">
        <f t="shared" si="1313"/>
        <v>0</v>
      </c>
      <c r="Z4234" s="14">
        <f t="shared" si="1314"/>
        <v>0</v>
      </c>
      <c r="AA4234" s="14">
        <f t="shared" si="1315"/>
        <v>0</v>
      </c>
      <c r="AB4234" s="14">
        <f t="shared" si="1317"/>
        <v>0</v>
      </c>
      <c r="AC4234" s="15">
        <f t="shared" si="1316"/>
        <v>542.4</v>
      </c>
      <c r="AD4234" s="48">
        <f>(ROUND(AC4234-AC4223,1)/AC4223)</f>
        <v>0.28226950354609931</v>
      </c>
      <c r="AE4234" s="113"/>
      <c r="AF4234" s="60"/>
    </row>
    <row r="4235" spans="1:32">
      <c r="A4235" s="99"/>
      <c r="B4235" s="91"/>
      <c r="C4235" s="21" t="s">
        <v>329</v>
      </c>
      <c r="D4235" s="12">
        <v>140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40</v>
      </c>
      <c r="K4235" s="13">
        <v>0</v>
      </c>
      <c r="L4235" s="13">
        <v>72</v>
      </c>
      <c r="M4235" s="13">
        <v>0</v>
      </c>
      <c r="N4235" s="14">
        <f>D4235*$D$15</f>
        <v>182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360.36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2"/>
        <v>542.36</v>
      </c>
      <c r="Y4235" s="14">
        <f t="shared" si="1313"/>
        <v>0</v>
      </c>
      <c r="Z4235" s="14">
        <f t="shared" si="1314"/>
        <v>0</v>
      </c>
      <c r="AA4235" s="14">
        <f t="shared" si="1315"/>
        <v>0</v>
      </c>
      <c r="AB4235" s="14">
        <f t="shared" si="1317"/>
        <v>0</v>
      </c>
      <c r="AC4235" s="15">
        <f t="shared" si="1316"/>
        <v>542.4</v>
      </c>
      <c r="AD4235" s="48">
        <f>(ROUND(AC4235-AC4223,1)/AC4223)</f>
        <v>0.28226950354609931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73</v>
      </c>
      <c r="K4236" s="13">
        <v>0</v>
      </c>
      <c r="L4236" s="13">
        <v>30</v>
      </c>
      <c r="M4236" s="13">
        <v>0</v>
      </c>
      <c r="N4236" s="14">
        <f>D4236*$D$16</f>
        <v>156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(N4236/100)*(I4236*$I$16)+(N4236/100)*(J4236*$J$16)+(N4236/100)*(L4236*$L$16)</f>
        <v>363.32399999999996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2"/>
        <v>519.32399999999996</v>
      </c>
      <c r="Y4236" s="14">
        <f t="shared" si="1313"/>
        <v>0</v>
      </c>
      <c r="Z4236" s="14">
        <f t="shared" si="1314"/>
        <v>0</v>
      </c>
      <c r="AA4236" s="14">
        <f t="shared" si="1315"/>
        <v>0</v>
      </c>
      <c r="AB4236" s="14">
        <f t="shared" si="1317"/>
        <v>0</v>
      </c>
      <c r="AC4236" s="15">
        <f t="shared" si="1316"/>
        <v>519.29999999999995</v>
      </c>
      <c r="AD4236" s="48">
        <f>(ROUND(AC4236-AC4223,1)/AC4223)</f>
        <v>0.2276595744680851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52</v>
      </c>
      <c r="J4237" s="13">
        <v>40</v>
      </c>
      <c r="K4237" s="13">
        <v>0</v>
      </c>
      <c r="L4237" s="13">
        <v>30</v>
      </c>
      <c r="M4237" s="13">
        <v>0</v>
      </c>
      <c r="N4237" s="14">
        <f>D4237*$D$17</f>
        <v>156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(N4237/100)*(I4237*$I$17)+(N4237/100)*(J4237*$J$17)+(N4237/100)*(L4237*$L$17)</f>
        <v>319.17599999999999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2"/>
        <v>475.17599999999999</v>
      </c>
      <c r="Y4237" s="14">
        <f t="shared" si="1313"/>
        <v>0</v>
      </c>
      <c r="Z4237" s="14">
        <f t="shared" si="1314"/>
        <v>0</v>
      </c>
      <c r="AA4237" s="14">
        <f t="shared" si="1315"/>
        <v>0</v>
      </c>
      <c r="AB4237" s="14">
        <f t="shared" si="1317"/>
        <v>0</v>
      </c>
      <c r="AC4237" s="15">
        <f t="shared" si="1316"/>
        <v>475.2</v>
      </c>
      <c r="AD4237" s="48">
        <f>(ROUND(AC4237-AC4223,1)/AC4223)</f>
        <v>0.12340425531914895</v>
      </c>
      <c r="AE4237" s="113"/>
      <c r="AF4237" s="60"/>
    </row>
    <row r="4238" spans="1:32">
      <c r="A4238" s="106" t="s">
        <v>0</v>
      </c>
      <c r="B4238" s="92" t="s">
        <v>626</v>
      </c>
      <c r="C4238" s="50" t="s">
        <v>242</v>
      </c>
      <c r="D4238" s="11">
        <v>125</v>
      </c>
      <c r="E4238" s="11">
        <v>0</v>
      </c>
      <c r="F4238" s="11">
        <v>0</v>
      </c>
      <c r="G4238" s="11">
        <v>0</v>
      </c>
      <c r="H4238" s="11">
        <v>0</v>
      </c>
      <c r="I4238" s="51">
        <v>10</v>
      </c>
      <c r="J4238" s="51">
        <v>70</v>
      </c>
      <c r="K4238" s="51">
        <v>0</v>
      </c>
      <c r="L4238" s="51">
        <v>0</v>
      </c>
      <c r="M4238" s="51">
        <v>0</v>
      </c>
      <c r="N4238" s="52">
        <f>D4238*$D$3</f>
        <v>187.5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225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12"/>
        <v>412.5</v>
      </c>
      <c r="Y4238" s="52">
        <f t="shared" si="1313"/>
        <v>0</v>
      </c>
      <c r="Z4238" s="52">
        <f t="shared" si="1314"/>
        <v>0</v>
      </c>
      <c r="AA4238" s="52">
        <f t="shared" si="1315"/>
        <v>0</v>
      </c>
      <c r="AB4238" s="52">
        <f>R4238+W4238</f>
        <v>0</v>
      </c>
      <c r="AC4238" s="53">
        <f>ROUND(X4238+Y4238+Z4238+AA4238+AB4238,1)</f>
        <v>412.5</v>
      </c>
      <c r="AD4238" s="58"/>
      <c r="AE4238" s="113"/>
      <c r="AF4238" s="60"/>
    </row>
    <row r="4239" spans="1:32">
      <c r="A4239" s="99" t="s">
        <v>814</v>
      </c>
      <c r="B4239" s="93">
        <v>12</v>
      </c>
      <c r="C4239" s="21" t="s">
        <v>324</v>
      </c>
      <c r="D4239" s="12">
        <v>125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80</v>
      </c>
      <c r="K4239" s="13">
        <v>0</v>
      </c>
      <c r="L4239" s="13">
        <v>0</v>
      </c>
      <c r="M4239" s="13">
        <v>0</v>
      </c>
      <c r="N4239" s="14">
        <f>D4239*$D$4</f>
        <v>162.5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321.75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12"/>
        <v>484.25</v>
      </c>
      <c r="Y4239" s="14">
        <f t="shared" si="1313"/>
        <v>0</v>
      </c>
      <c r="Z4239" s="14">
        <f t="shared" si="1314"/>
        <v>0</v>
      </c>
      <c r="AA4239" s="14">
        <f t="shared" si="1315"/>
        <v>0</v>
      </c>
      <c r="AB4239" s="14">
        <f>R4239+W4239</f>
        <v>0</v>
      </c>
      <c r="AC4239" s="15">
        <f>ROUND(X4239+Y4239+Z4239+AA4239+AB4239,1)</f>
        <v>484.3</v>
      </c>
      <c r="AD4239" s="48">
        <f>(ROUND(AC4239-AC4238,1)/AC4238)</f>
        <v>0.17406060606060605</v>
      </c>
      <c r="AE4239" s="113"/>
      <c r="AF4239" s="60"/>
    </row>
    <row r="4240" spans="1:32">
      <c r="A4240" s="99" t="s">
        <v>815</v>
      </c>
      <c r="B4240" s="93">
        <v>36</v>
      </c>
      <c r="C4240" s="21" t="s">
        <v>849</v>
      </c>
      <c r="D4240" s="12">
        <v>125</v>
      </c>
      <c r="E4240" s="12">
        <v>0</v>
      </c>
      <c r="F4240" s="12">
        <v>0</v>
      </c>
      <c r="G4240" s="12">
        <v>0</v>
      </c>
      <c r="H4240" s="12">
        <v>0</v>
      </c>
      <c r="I4240" s="13">
        <v>10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D4240*$D$5</f>
        <v>175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210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2"/>
        <v>385</v>
      </c>
      <c r="Y4240" s="14">
        <f t="shared" si="1313"/>
        <v>0</v>
      </c>
      <c r="Z4240" s="14">
        <f t="shared" si="1314"/>
        <v>0</v>
      </c>
      <c r="AA4240" s="14">
        <f t="shared" si="1315"/>
        <v>0</v>
      </c>
      <c r="AB4240" s="14">
        <f>R4240+W4240</f>
        <v>0</v>
      </c>
      <c r="AC4240" s="15">
        <f t="shared" ref="AC4240:AC4252" si="1318">ROUND(X4240+Y4240+Z4240+AA4240+AB4240,1)</f>
        <v>385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816</v>
      </c>
      <c r="B4241" s="93">
        <v>0</v>
      </c>
      <c r="C4241" s="21" t="s">
        <v>337</v>
      </c>
      <c r="D4241" s="12">
        <v>125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70</v>
      </c>
      <c r="K4241" s="13">
        <v>0</v>
      </c>
      <c r="L4241" s="13">
        <v>0</v>
      </c>
      <c r="M4241" s="13">
        <v>0</v>
      </c>
      <c r="N4241" s="14">
        <f>D4241*$D$6</f>
        <v>175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210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2"/>
        <v>385</v>
      </c>
      <c r="Y4241" s="14">
        <f t="shared" si="1313"/>
        <v>0</v>
      </c>
      <c r="Z4241" s="14">
        <f t="shared" si="1314"/>
        <v>0</v>
      </c>
      <c r="AA4241" s="14">
        <f t="shared" si="1315"/>
        <v>0</v>
      </c>
      <c r="AB4241" s="14">
        <f t="shared" ref="AB4241:AB4252" si="1319">R4241+W4241</f>
        <v>0</v>
      </c>
      <c r="AC4241" s="15">
        <f t="shared" si="1318"/>
        <v>385</v>
      </c>
      <c r="AD4241" s="48">
        <f>(ROUND(AC4241-AC4238,1)/AC4238)</f>
        <v>-6.6666666666666666E-2</v>
      </c>
      <c r="AE4241" s="113" t="s">
        <v>813</v>
      </c>
      <c r="AF4241" s="60"/>
    </row>
    <row r="4242" spans="1:32">
      <c r="A4242" s="99" t="s">
        <v>817</v>
      </c>
      <c r="B4242" s="93">
        <v>0</v>
      </c>
      <c r="C4242" s="21" t="s">
        <v>338</v>
      </c>
      <c r="D4242" s="12">
        <v>125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70</v>
      </c>
      <c r="K4242" s="13">
        <v>0</v>
      </c>
      <c r="L4242" s="13">
        <v>0</v>
      </c>
      <c r="M4242" s="13">
        <v>0</v>
      </c>
      <c r="N4242" s="14">
        <f>D4242*$D$7</f>
        <v>175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210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2"/>
        <v>385</v>
      </c>
      <c r="Y4242" s="14">
        <f t="shared" si="1313"/>
        <v>0</v>
      </c>
      <c r="Z4242" s="14">
        <f t="shared" si="1314"/>
        <v>0</v>
      </c>
      <c r="AA4242" s="14">
        <f t="shared" si="1315"/>
        <v>0</v>
      </c>
      <c r="AB4242" s="14">
        <f t="shared" si="1319"/>
        <v>0</v>
      </c>
      <c r="AC4242" s="15">
        <f t="shared" si="1318"/>
        <v>385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666</v>
      </c>
      <c r="B4243" s="93"/>
      <c r="C4243" s="21" t="s">
        <v>339</v>
      </c>
      <c r="D4243" s="12">
        <v>125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70</v>
      </c>
      <c r="K4243" s="13">
        <v>0</v>
      </c>
      <c r="L4243" s="13">
        <v>0</v>
      </c>
      <c r="M4243" s="13">
        <v>0</v>
      </c>
      <c r="N4243" s="14">
        <f>D4243*$D$8</f>
        <v>175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210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2"/>
        <v>385</v>
      </c>
      <c r="Y4243" s="14">
        <f t="shared" si="1313"/>
        <v>0</v>
      </c>
      <c r="Z4243" s="14">
        <f t="shared" si="1314"/>
        <v>0</v>
      </c>
      <c r="AA4243" s="14">
        <f t="shared" si="1315"/>
        <v>0</v>
      </c>
      <c r="AB4243" s="14">
        <f t="shared" si="1319"/>
        <v>0</v>
      </c>
      <c r="AC4243" s="15">
        <f t="shared" si="1318"/>
        <v>385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605</v>
      </c>
      <c r="B4244" s="93"/>
      <c r="C4244" s="21" t="s">
        <v>1</v>
      </c>
      <c r="D4244" s="12">
        <v>63</v>
      </c>
      <c r="E4244" s="12">
        <v>125</v>
      </c>
      <c r="F4244" s="12">
        <v>0</v>
      </c>
      <c r="G4244" s="12">
        <v>0</v>
      </c>
      <c r="H4244" s="12">
        <v>0</v>
      </c>
      <c r="I4244" s="13">
        <v>10</v>
      </c>
      <c r="J4244" s="13">
        <v>70</v>
      </c>
      <c r="K4244" s="13">
        <v>85</v>
      </c>
      <c r="L4244" s="13">
        <v>0</v>
      </c>
      <c r="M4244" s="13">
        <v>0</v>
      </c>
      <c r="N4244" s="14">
        <f>D4244*$D$9</f>
        <v>75.599999999999994</v>
      </c>
      <c r="O4244" s="14">
        <f>E4244*$E$9</f>
        <v>162.5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90.72</v>
      </c>
      <c r="T4244" s="14">
        <f>(O4244/100)*(K4244*$K$9)</f>
        <v>207.1875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2"/>
        <v>166.32</v>
      </c>
      <c r="Y4244" s="14">
        <f t="shared" si="1313"/>
        <v>369.6875</v>
      </c>
      <c r="Z4244" s="14">
        <f t="shared" si="1314"/>
        <v>0</v>
      </c>
      <c r="AA4244" s="14">
        <f t="shared" si="1315"/>
        <v>0</v>
      </c>
      <c r="AB4244" s="14">
        <f t="shared" si="1319"/>
        <v>0</v>
      </c>
      <c r="AC4244" s="15">
        <f t="shared" si="1318"/>
        <v>536</v>
      </c>
      <c r="AD4244" s="48">
        <f>(ROUND(AC4244-AC4238,1)/AC4238)</f>
        <v>0.29939393939393938</v>
      </c>
      <c r="AE4244" s="113"/>
      <c r="AF4244" s="60"/>
    </row>
    <row r="4245" spans="1:32">
      <c r="A4245" s="99" t="s">
        <v>844</v>
      </c>
      <c r="B4245" s="93"/>
      <c r="C4245" s="21" t="s">
        <v>2</v>
      </c>
      <c r="D4245" s="12">
        <v>63</v>
      </c>
      <c r="E4245" s="12">
        <v>0</v>
      </c>
      <c r="F4245" s="12">
        <v>125</v>
      </c>
      <c r="G4245" s="12">
        <v>0</v>
      </c>
      <c r="H4245" s="12">
        <v>0</v>
      </c>
      <c r="I4245" s="13">
        <v>10</v>
      </c>
      <c r="J4245" s="13">
        <v>70</v>
      </c>
      <c r="K4245" s="13">
        <v>42.5</v>
      </c>
      <c r="L4245" s="13">
        <v>42.5</v>
      </c>
      <c r="M4245" s="13">
        <v>0</v>
      </c>
      <c r="N4245" s="14">
        <f>D4245*$D$10</f>
        <v>75.599999999999994</v>
      </c>
      <c r="O4245" s="14">
        <f>E4245*$E$10</f>
        <v>0</v>
      </c>
      <c r="P4245" s="14">
        <f>F4245*$F$10</f>
        <v>162.5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90.72</v>
      </c>
      <c r="T4245" s="14">
        <f>(O4245/100)*(K4245*$J$10)</f>
        <v>0</v>
      </c>
      <c r="U4245" s="14">
        <f>(P4245/100)*(K4245*$K$10)+(P4245/100)*(L4245*$L$10)</f>
        <v>207.1875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2"/>
        <v>166.32</v>
      </c>
      <c r="Y4245" s="14">
        <f t="shared" si="1313"/>
        <v>0</v>
      </c>
      <c r="Z4245" s="14">
        <f t="shared" si="1314"/>
        <v>369.6875</v>
      </c>
      <c r="AA4245" s="14">
        <f t="shared" si="1315"/>
        <v>0</v>
      </c>
      <c r="AB4245" s="14">
        <f t="shared" si="1319"/>
        <v>0</v>
      </c>
      <c r="AC4245" s="15">
        <f t="shared" si="1318"/>
        <v>536</v>
      </c>
      <c r="AD4245" s="48">
        <f>(ROUND(AC4245-AC4238,1)/AC4238)</f>
        <v>0.29939393939393938</v>
      </c>
      <c r="AE4245" s="113"/>
      <c r="AF4245" s="60"/>
    </row>
    <row r="4246" spans="1:32">
      <c r="A4246" s="99" t="s">
        <v>845</v>
      </c>
      <c r="B4246" s="93"/>
      <c r="C4246" s="21" t="s">
        <v>3</v>
      </c>
      <c r="D4246" s="12">
        <v>63</v>
      </c>
      <c r="E4246" s="12">
        <v>0</v>
      </c>
      <c r="F4246" s="12">
        <v>0</v>
      </c>
      <c r="G4246" s="12">
        <v>125</v>
      </c>
      <c r="H4246" s="12">
        <v>0</v>
      </c>
      <c r="I4246" s="13">
        <v>10</v>
      </c>
      <c r="J4246" s="13">
        <v>70</v>
      </c>
      <c r="K4246" s="13">
        <v>0</v>
      </c>
      <c r="L4246" s="13">
        <v>85</v>
      </c>
      <c r="M4246" s="13">
        <v>0</v>
      </c>
      <c r="N4246" s="14">
        <f>D4246*$D$11</f>
        <v>75.599999999999994</v>
      </c>
      <c r="O4246" s="14">
        <f>E4246*$E$11</f>
        <v>0</v>
      </c>
      <c r="P4246" s="14">
        <f>F4246*$F$11</f>
        <v>0</v>
      </c>
      <c r="Q4246" s="14">
        <f>G4246*$G$11</f>
        <v>162.5</v>
      </c>
      <c r="R4246" s="14">
        <f>H4246*$H$11</f>
        <v>0</v>
      </c>
      <c r="S4246" s="14">
        <f>(N4246/100)*(I4246*$I$11)+(N4246/100)*(J4246*$J$11)</f>
        <v>90.72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207.1875</v>
      </c>
      <c r="W4246" s="14">
        <f>(R4246/100)*(K4246*$K$11)+(R4246/100)*(L4246*$L$11)</f>
        <v>0</v>
      </c>
      <c r="X4246" s="14">
        <f t="shared" si="1312"/>
        <v>166.32</v>
      </c>
      <c r="Y4246" s="14">
        <f t="shared" si="1313"/>
        <v>0</v>
      </c>
      <c r="Z4246" s="14">
        <f t="shared" si="1314"/>
        <v>0</v>
      </c>
      <c r="AA4246" s="14">
        <f t="shared" si="1315"/>
        <v>369.6875</v>
      </c>
      <c r="AB4246" s="14">
        <f t="shared" si="1319"/>
        <v>0</v>
      </c>
      <c r="AC4246" s="15">
        <f t="shared" si="1318"/>
        <v>536</v>
      </c>
      <c r="AD4246" s="48">
        <f>(ROUND(AC4246-AC4238,1)/AC4238)</f>
        <v>0.29939393939393938</v>
      </c>
      <c r="AE4246" s="113"/>
      <c r="AF4246" s="60"/>
    </row>
    <row r="4247" spans="1:32">
      <c r="A4247" s="99" t="s">
        <v>846</v>
      </c>
      <c r="B4247" s="93"/>
      <c r="C4247" s="21" t="s">
        <v>4</v>
      </c>
      <c r="D4247" s="12">
        <v>63</v>
      </c>
      <c r="E4247" s="12">
        <v>0</v>
      </c>
      <c r="F4247" s="12">
        <v>0</v>
      </c>
      <c r="G4247" s="12">
        <v>0</v>
      </c>
      <c r="H4247" s="12">
        <v>125</v>
      </c>
      <c r="I4247" s="13">
        <v>10</v>
      </c>
      <c r="J4247" s="13">
        <v>70</v>
      </c>
      <c r="K4247" s="13">
        <v>42.5</v>
      </c>
      <c r="L4247" s="13">
        <v>42.5</v>
      </c>
      <c r="M4247" s="13">
        <v>0</v>
      </c>
      <c r="N4247" s="14">
        <f>D4247*$D$12</f>
        <v>75.599999999999994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162.5</v>
      </c>
      <c r="S4247" s="14">
        <f>(N4247/100)*(I4247*$I$12)+(N4247/100)*(J4247*$J$12)</f>
        <v>90.72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207.1875</v>
      </c>
      <c r="X4247" s="14">
        <f t="shared" si="1312"/>
        <v>166.32</v>
      </c>
      <c r="Y4247" s="14">
        <f t="shared" si="1313"/>
        <v>0</v>
      </c>
      <c r="Z4247" s="14">
        <f t="shared" si="1314"/>
        <v>0</v>
      </c>
      <c r="AA4247" s="14">
        <f t="shared" si="1315"/>
        <v>0</v>
      </c>
      <c r="AB4247" s="14">
        <f t="shared" si="1319"/>
        <v>369.6875</v>
      </c>
      <c r="AC4247" s="15">
        <f t="shared" si="1318"/>
        <v>536</v>
      </c>
      <c r="AD4247" s="48">
        <f>(ROUND(AC4247-AC4238,1)/AC4238)</f>
        <v>0.29939393939393938</v>
      </c>
      <c r="AE4247" s="113"/>
      <c r="AF4247" s="60"/>
    </row>
    <row r="4248" spans="1:32">
      <c r="A4248" s="99" t="s">
        <v>847</v>
      </c>
      <c r="B4248" s="93"/>
      <c r="C4248" s="21" t="s">
        <v>327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10</v>
      </c>
      <c r="J4248" s="13">
        <v>70</v>
      </c>
      <c r="K4248" s="13">
        <v>0</v>
      </c>
      <c r="L4248" s="13">
        <v>0</v>
      </c>
      <c r="M4248" s="13">
        <v>70</v>
      </c>
      <c r="N4248" s="14">
        <f>D4248*$D$13</f>
        <v>162.5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365.625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2"/>
        <v>528.125</v>
      </c>
      <c r="Y4248" s="14">
        <f t="shared" si="1313"/>
        <v>0</v>
      </c>
      <c r="Z4248" s="14">
        <f t="shared" si="1314"/>
        <v>0</v>
      </c>
      <c r="AA4248" s="14">
        <f t="shared" si="1315"/>
        <v>0</v>
      </c>
      <c r="AB4248" s="14">
        <f t="shared" si="1319"/>
        <v>0</v>
      </c>
      <c r="AC4248" s="15">
        <f t="shared" si="1318"/>
        <v>528.1</v>
      </c>
      <c r="AD4248" s="48">
        <f>(ROUND(AC4248-AC4238,1)/AC4238)</f>
        <v>0.28024242424242424</v>
      </c>
      <c r="AE4248" s="113"/>
      <c r="AF4248" s="60"/>
    </row>
    <row r="4249" spans="1:32">
      <c r="A4249" s="99" t="s">
        <v>848</v>
      </c>
      <c r="B4249" s="93"/>
      <c r="C4249" s="21" t="s">
        <v>328</v>
      </c>
      <c r="D4249" s="12">
        <v>125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70</v>
      </c>
      <c r="K4249" s="13">
        <v>70</v>
      </c>
      <c r="L4249" s="13">
        <v>0</v>
      </c>
      <c r="M4249" s="13">
        <v>0</v>
      </c>
      <c r="N4249" s="14">
        <f>D4249*$D$14</f>
        <v>162.5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365.625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2"/>
        <v>528.125</v>
      </c>
      <c r="Y4249" s="14">
        <f t="shared" si="1313"/>
        <v>0</v>
      </c>
      <c r="Z4249" s="14">
        <f t="shared" si="1314"/>
        <v>0</v>
      </c>
      <c r="AA4249" s="14">
        <f t="shared" si="1315"/>
        <v>0</v>
      </c>
      <c r="AB4249" s="14">
        <f t="shared" si="1319"/>
        <v>0</v>
      </c>
      <c r="AC4249" s="15">
        <f t="shared" si="1318"/>
        <v>528.1</v>
      </c>
      <c r="AD4249" s="48">
        <f>(ROUND(AC4249-AC4238,1)/AC4238)</f>
        <v>0.28024242424242424</v>
      </c>
      <c r="AE4249" s="113"/>
      <c r="AF4249" s="60"/>
    </row>
    <row r="4250" spans="1:32">
      <c r="A4250" s="99"/>
      <c r="B4250" s="93"/>
      <c r="C4250" s="21" t="s">
        <v>329</v>
      </c>
      <c r="D4250" s="12">
        <v>125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70</v>
      </c>
      <c r="K4250" s="13">
        <v>0</v>
      </c>
      <c r="L4250" s="13">
        <v>70</v>
      </c>
      <c r="M4250" s="13">
        <v>0</v>
      </c>
      <c r="N4250" s="14">
        <f>D4250*$D$15</f>
        <v>162.5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365.625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2"/>
        <v>528.125</v>
      </c>
      <c r="Y4250" s="14">
        <f t="shared" si="1313"/>
        <v>0</v>
      </c>
      <c r="Z4250" s="14">
        <f t="shared" si="1314"/>
        <v>0</v>
      </c>
      <c r="AA4250" s="14">
        <f t="shared" si="1315"/>
        <v>0</v>
      </c>
      <c r="AB4250" s="14">
        <f t="shared" si="1319"/>
        <v>0</v>
      </c>
      <c r="AC4250" s="15">
        <f t="shared" si="1318"/>
        <v>528.1</v>
      </c>
      <c r="AD4250" s="48">
        <f>(ROUND(AC4250-AC4238,1)/AC4238)</f>
        <v>0.28024242424242424</v>
      </c>
      <c r="AE4250" s="113"/>
      <c r="AF4250" s="60"/>
    </row>
    <row r="4251" spans="1:32">
      <c r="A4251" s="99"/>
      <c r="B4251" s="93"/>
      <c r="C4251" s="21" t="s">
        <v>325</v>
      </c>
      <c r="D4251" s="12">
        <v>125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88</v>
      </c>
      <c r="K4251" s="13">
        <v>0</v>
      </c>
      <c r="L4251" s="13">
        <v>0</v>
      </c>
      <c r="M4251" s="13">
        <v>0</v>
      </c>
      <c r="N4251" s="14">
        <f>D4251*$D$16</f>
        <v>162.5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345.15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2"/>
        <v>507.65</v>
      </c>
      <c r="Y4251" s="14">
        <f t="shared" si="1313"/>
        <v>0</v>
      </c>
      <c r="Z4251" s="14">
        <f t="shared" si="1314"/>
        <v>0</v>
      </c>
      <c r="AA4251" s="14">
        <f t="shared" si="1315"/>
        <v>0</v>
      </c>
      <c r="AB4251" s="14">
        <f t="shared" si="1319"/>
        <v>0</v>
      </c>
      <c r="AC4251" s="15">
        <f t="shared" si="1318"/>
        <v>507.7</v>
      </c>
      <c r="AD4251" s="48">
        <f>(ROUND(AC4251-AC4238,1)/AC4238)</f>
        <v>0.23078787878787879</v>
      </c>
      <c r="AE4251" s="113"/>
      <c r="AF4251" s="60"/>
    </row>
    <row r="4252" spans="1:32">
      <c r="A4252" s="99"/>
      <c r="B4252" s="93"/>
      <c r="C4252" s="21" t="s">
        <v>326</v>
      </c>
      <c r="D4252" s="12">
        <v>125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70</v>
      </c>
      <c r="K4252" s="13">
        <v>0</v>
      </c>
      <c r="L4252" s="13">
        <v>0</v>
      </c>
      <c r="M4252" s="13">
        <v>0</v>
      </c>
      <c r="N4252" s="14">
        <f>D4252*$D$17</f>
        <v>162.5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300.625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2"/>
        <v>463.125</v>
      </c>
      <c r="Y4252" s="14">
        <f t="shared" si="1313"/>
        <v>0</v>
      </c>
      <c r="Z4252" s="14">
        <f t="shared" si="1314"/>
        <v>0</v>
      </c>
      <c r="AA4252" s="14">
        <f t="shared" si="1315"/>
        <v>0</v>
      </c>
      <c r="AB4252" s="14">
        <f t="shared" si="1319"/>
        <v>0</v>
      </c>
      <c r="AC4252" s="15">
        <f t="shared" si="1318"/>
        <v>463.1</v>
      </c>
      <c r="AD4252" s="48">
        <f>(ROUND(AC4252-AC4238,1)/AC4238)</f>
        <v>0.12266666666666667</v>
      </c>
      <c r="AE4252" s="113"/>
      <c r="AF4252" s="60"/>
    </row>
    <row r="4253" spans="1:32">
      <c r="A4253" s="107"/>
      <c r="B4253" s="156" t="s">
        <v>191</v>
      </c>
      <c r="C4253" s="156"/>
      <c r="D4253" s="156"/>
      <c r="E4253" s="156"/>
      <c r="F4253" s="156"/>
      <c r="G4253" s="156"/>
      <c r="H4253" s="156"/>
      <c r="I4253" s="156"/>
      <c r="J4253" s="156"/>
      <c r="K4253" s="156"/>
      <c r="L4253" s="156"/>
      <c r="M4253" s="156"/>
      <c r="N4253" s="156"/>
      <c r="O4253" s="156"/>
      <c r="P4253" s="156"/>
      <c r="Q4253" s="156"/>
      <c r="R4253" s="156"/>
      <c r="S4253" s="156"/>
      <c r="T4253" s="156"/>
      <c r="U4253" s="156"/>
      <c r="V4253" s="156"/>
      <c r="W4253" s="156"/>
      <c r="X4253" s="156"/>
      <c r="Y4253" s="156"/>
      <c r="Z4253" s="156"/>
      <c r="AA4253" s="156"/>
      <c r="AB4253" s="156"/>
      <c r="AC4253" s="18">
        <v>400</v>
      </c>
      <c r="AD4253" s="18"/>
      <c r="AE4253" s="113"/>
      <c r="AF4253" s="60"/>
    </row>
    <row r="4254" spans="1:32">
      <c r="A4254" s="106" t="s">
        <v>0</v>
      </c>
      <c r="B4254" s="87" t="s">
        <v>190</v>
      </c>
      <c r="C4254" s="21" t="s">
        <v>243</v>
      </c>
      <c r="D4254" s="12">
        <v>102</v>
      </c>
      <c r="E4254" s="12">
        <v>0</v>
      </c>
      <c r="F4254" s="12">
        <v>0</v>
      </c>
      <c r="G4254" s="12">
        <v>0</v>
      </c>
      <c r="H4254" s="12">
        <v>0</v>
      </c>
      <c r="I4254" s="13">
        <v>10</v>
      </c>
      <c r="J4254" s="13">
        <v>55</v>
      </c>
      <c r="K4254" s="13">
        <v>0</v>
      </c>
      <c r="L4254" s="13">
        <v>0</v>
      </c>
      <c r="M4254" s="13">
        <v>0</v>
      </c>
      <c r="N4254" s="14">
        <f>D4254*$D$3</f>
        <v>153</v>
      </c>
      <c r="O4254" s="14">
        <f>E4254*$E$3</f>
        <v>0</v>
      </c>
      <c r="P4254" s="14">
        <f>F4254*$F$3</f>
        <v>0</v>
      </c>
      <c r="Q4254" s="14">
        <f>G4254*$G$3</f>
        <v>0</v>
      </c>
      <c r="R4254" s="14">
        <f>H4254*$H$3</f>
        <v>0</v>
      </c>
      <c r="S4254" s="14">
        <f>(N4254/100)*(I4254*$I$3)+(N4254/100)*(J4254*$J$3)</f>
        <v>149.17500000000001</v>
      </c>
      <c r="T4254" s="14">
        <f>(O4254/100)*(K4254*$K$3)</f>
        <v>0</v>
      </c>
      <c r="U4254" s="14">
        <f>(P4254/100)*(K4254*$K$3)+(P4254/100)*(L4254*$L$3)</f>
        <v>0</v>
      </c>
      <c r="V4254" s="14">
        <f>(Q4254/100)*(L4254*$L$3)</f>
        <v>0</v>
      </c>
      <c r="W4254" s="14">
        <f>(R4254/100)*(K4254*$K$3)+(R4254/100)*(L4254*$L$3)</f>
        <v>0</v>
      </c>
      <c r="X4254" s="14">
        <f t="shared" ref="X4254:X4313" si="1320">N4254+S4254</f>
        <v>302.17500000000001</v>
      </c>
      <c r="Y4254" s="14">
        <f t="shared" ref="Y4254:Y4313" si="1321">O4254+T4254</f>
        <v>0</v>
      </c>
      <c r="Z4254" s="14">
        <f t="shared" ref="Z4254:Z4313" si="1322">P4254+U4254</f>
        <v>0</v>
      </c>
      <c r="AA4254" s="14">
        <f t="shared" ref="AA4254:AA4313" si="1323">Q4254+V4254</f>
        <v>0</v>
      </c>
      <c r="AB4254" s="14">
        <f>R4254+W4254</f>
        <v>0</v>
      </c>
      <c r="AC4254" s="15">
        <f>ROUND(X4254+Y4254+Z4254+AA4254+AB4254,1)</f>
        <v>302.2</v>
      </c>
      <c r="AD4254" s="48">
        <v>0</v>
      </c>
      <c r="AE4254" s="113"/>
      <c r="AF4254" s="60"/>
    </row>
    <row r="4255" spans="1:32">
      <c r="A4255" s="99" t="s">
        <v>814</v>
      </c>
      <c r="B4255" s="87">
        <v>0</v>
      </c>
      <c r="C4255" s="21" t="s">
        <v>324</v>
      </c>
      <c r="D4255" s="12">
        <v>102</v>
      </c>
      <c r="E4255" s="12">
        <v>0</v>
      </c>
      <c r="F4255" s="12">
        <v>0</v>
      </c>
      <c r="G4255" s="12">
        <v>0</v>
      </c>
      <c r="H4255" s="12">
        <v>0</v>
      </c>
      <c r="I4255" s="13">
        <v>24</v>
      </c>
      <c r="J4255" s="13">
        <v>70</v>
      </c>
      <c r="K4255" s="13">
        <v>0</v>
      </c>
      <c r="L4255" s="13">
        <v>0</v>
      </c>
      <c r="M4255" s="13">
        <v>0</v>
      </c>
      <c r="N4255" s="14">
        <f>D4255*$D$4</f>
        <v>132.6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224.35919999999999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20"/>
        <v>356.95920000000001</v>
      </c>
      <c r="Y4255" s="14">
        <f t="shared" si="1321"/>
        <v>0</v>
      </c>
      <c r="Z4255" s="14">
        <f t="shared" si="1322"/>
        <v>0</v>
      </c>
      <c r="AA4255" s="14">
        <f t="shared" si="1323"/>
        <v>0</v>
      </c>
      <c r="AB4255" s="14">
        <f>R4255+W4255</f>
        <v>0</v>
      </c>
      <c r="AC4255" s="15">
        <f>ROUND(X4255+Y4255+Z4255+AA4255+AB4255,1)</f>
        <v>357</v>
      </c>
      <c r="AD4255" s="48">
        <f>(ROUND(AC4255-AC4254,1)/AC4254)</f>
        <v>0.1813368630046327</v>
      </c>
      <c r="AE4255" s="113"/>
      <c r="AF4255" s="60"/>
    </row>
    <row r="4256" spans="1:32">
      <c r="A4256" s="99" t="s">
        <v>815</v>
      </c>
      <c r="B4256" s="87">
        <v>12</v>
      </c>
      <c r="C4256" s="21" t="s">
        <v>849</v>
      </c>
      <c r="D4256" s="12">
        <v>102</v>
      </c>
      <c r="E4256" s="12">
        <v>0</v>
      </c>
      <c r="F4256" s="12">
        <v>0</v>
      </c>
      <c r="G4256" s="12">
        <v>0</v>
      </c>
      <c r="H4256" s="12">
        <v>0</v>
      </c>
      <c r="I4256" s="13">
        <v>10</v>
      </c>
      <c r="J4256" s="13">
        <v>55</v>
      </c>
      <c r="K4256" s="13">
        <v>0</v>
      </c>
      <c r="L4256" s="13">
        <v>0</v>
      </c>
      <c r="M4256" s="13">
        <v>0</v>
      </c>
      <c r="N4256" s="14">
        <f>D4256*$D$5</f>
        <v>142.79999999999998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139.22999999999999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20"/>
        <v>282.02999999999997</v>
      </c>
      <c r="Y4256" s="14">
        <f t="shared" si="1321"/>
        <v>0</v>
      </c>
      <c r="Z4256" s="14">
        <f t="shared" si="1322"/>
        <v>0</v>
      </c>
      <c r="AA4256" s="14">
        <f t="shared" si="1323"/>
        <v>0</v>
      </c>
      <c r="AB4256" s="14">
        <f>R4256+W4256</f>
        <v>0</v>
      </c>
      <c r="AC4256" s="15">
        <f t="shared" ref="AC4256:AC4268" si="1324">ROUND(X4256+Y4256+Z4256+AA4256+AB4256,1)</f>
        <v>282</v>
      </c>
      <c r="AD4256" s="48">
        <f>(ROUND(AC4256-AC4254,1)/AC4254)</f>
        <v>-6.6843150231634674E-2</v>
      </c>
      <c r="AE4256" s="113" t="s">
        <v>813</v>
      </c>
      <c r="AF4256" s="60"/>
    </row>
    <row r="4257" spans="1:32">
      <c r="A4257" s="99" t="s">
        <v>816</v>
      </c>
      <c r="B4257" s="87">
        <v>0</v>
      </c>
      <c r="C4257" s="21" t="s">
        <v>337</v>
      </c>
      <c r="D4257" s="12">
        <v>102</v>
      </c>
      <c r="E4257" s="12">
        <v>0</v>
      </c>
      <c r="F4257" s="12">
        <v>0</v>
      </c>
      <c r="G4257" s="12">
        <v>0</v>
      </c>
      <c r="H4257" s="12">
        <v>0</v>
      </c>
      <c r="I4257" s="13">
        <v>10</v>
      </c>
      <c r="J4257" s="13">
        <v>55</v>
      </c>
      <c r="K4257" s="13">
        <v>0</v>
      </c>
      <c r="L4257" s="13">
        <v>0</v>
      </c>
      <c r="M4257" s="13">
        <v>0</v>
      </c>
      <c r="N4257" s="14">
        <f>D4257*$D$6</f>
        <v>142.79999999999998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139.22999999999999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20"/>
        <v>282.02999999999997</v>
      </c>
      <c r="Y4257" s="14">
        <f t="shared" si="1321"/>
        <v>0</v>
      </c>
      <c r="Z4257" s="14">
        <f t="shared" si="1322"/>
        <v>0</v>
      </c>
      <c r="AA4257" s="14">
        <f t="shared" si="1323"/>
        <v>0</v>
      </c>
      <c r="AB4257" s="14">
        <f t="shared" ref="AB4257:AB4269" si="1325">R4257+W4257</f>
        <v>0</v>
      </c>
      <c r="AC4257" s="15">
        <f t="shared" si="1324"/>
        <v>282</v>
      </c>
      <c r="AD4257" s="48">
        <f>(ROUND(AC4257-AC4254,1)/AC4254)</f>
        <v>-6.6843150231634674E-2</v>
      </c>
      <c r="AE4257" s="113"/>
      <c r="AF4257" s="60"/>
    </row>
    <row r="4258" spans="1:32">
      <c r="A4258" s="99" t="s">
        <v>817</v>
      </c>
      <c r="B4258" s="87">
        <v>0</v>
      </c>
      <c r="C4258" s="21" t="s">
        <v>338</v>
      </c>
      <c r="D4258" s="12">
        <v>102</v>
      </c>
      <c r="E4258" s="12">
        <v>0</v>
      </c>
      <c r="F4258" s="12">
        <v>0</v>
      </c>
      <c r="G4258" s="12">
        <v>0</v>
      </c>
      <c r="H4258" s="12">
        <v>0</v>
      </c>
      <c r="I4258" s="13">
        <v>10</v>
      </c>
      <c r="J4258" s="13">
        <v>55</v>
      </c>
      <c r="K4258" s="13">
        <v>0</v>
      </c>
      <c r="L4258" s="13">
        <v>0</v>
      </c>
      <c r="M4258" s="13">
        <v>0</v>
      </c>
      <c r="N4258" s="14">
        <f>D4258*$D$7</f>
        <v>142.79999999999998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139.22999999999999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20"/>
        <v>282.02999999999997</v>
      </c>
      <c r="Y4258" s="14">
        <f t="shared" si="1321"/>
        <v>0</v>
      </c>
      <c r="Z4258" s="14">
        <f t="shared" si="1322"/>
        <v>0</v>
      </c>
      <c r="AA4258" s="14">
        <f t="shared" si="1323"/>
        <v>0</v>
      </c>
      <c r="AB4258" s="14">
        <f t="shared" si="1325"/>
        <v>0</v>
      </c>
      <c r="AC4258" s="15">
        <f t="shared" si="1324"/>
        <v>282</v>
      </c>
      <c r="AD4258" s="48">
        <f>(ROUND(AC4258-AC4254,1)/AC4254)</f>
        <v>-6.6843150231634674E-2</v>
      </c>
      <c r="AE4258" s="113"/>
      <c r="AF4258" s="60"/>
    </row>
    <row r="4259" spans="1:32">
      <c r="A4259" s="99" t="s">
        <v>666</v>
      </c>
      <c r="B4259" s="87"/>
      <c r="C4259" s="21" t="s">
        <v>339</v>
      </c>
      <c r="D4259" s="12">
        <v>102</v>
      </c>
      <c r="E4259" s="12">
        <v>0</v>
      </c>
      <c r="F4259" s="12">
        <v>0</v>
      </c>
      <c r="G4259" s="12">
        <v>0</v>
      </c>
      <c r="H4259" s="12">
        <v>0</v>
      </c>
      <c r="I4259" s="13">
        <v>10</v>
      </c>
      <c r="J4259" s="13">
        <v>55</v>
      </c>
      <c r="K4259" s="13">
        <v>0</v>
      </c>
      <c r="L4259" s="13">
        <v>0</v>
      </c>
      <c r="M4259" s="13">
        <v>0</v>
      </c>
      <c r="N4259" s="14">
        <f>D4259*$D$8</f>
        <v>142.79999999999998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139.22999999999999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20"/>
        <v>282.02999999999997</v>
      </c>
      <c r="Y4259" s="14">
        <f t="shared" si="1321"/>
        <v>0</v>
      </c>
      <c r="Z4259" s="14">
        <f t="shared" si="1322"/>
        <v>0</v>
      </c>
      <c r="AA4259" s="14">
        <f t="shared" si="1323"/>
        <v>0</v>
      </c>
      <c r="AB4259" s="14">
        <f t="shared" si="1325"/>
        <v>0</v>
      </c>
      <c r="AC4259" s="15">
        <f t="shared" si="1324"/>
        <v>282</v>
      </c>
      <c r="AD4259" s="48">
        <f>(ROUND(AC4259-AC4254,1)/AC4254)</f>
        <v>-6.6843150231634674E-2</v>
      </c>
      <c r="AE4259" s="113"/>
      <c r="AF4259" s="60"/>
    </row>
    <row r="4260" spans="1:32">
      <c r="A4260" s="99" t="s">
        <v>605</v>
      </c>
      <c r="B4260" s="87"/>
      <c r="C4260" s="21" t="s">
        <v>1</v>
      </c>
      <c r="D4260" s="12">
        <v>51</v>
      </c>
      <c r="E4260" s="12">
        <v>102</v>
      </c>
      <c r="F4260" s="12">
        <v>0</v>
      </c>
      <c r="G4260" s="12">
        <v>0</v>
      </c>
      <c r="H4260" s="12">
        <v>0</v>
      </c>
      <c r="I4260" s="13">
        <v>10</v>
      </c>
      <c r="J4260" s="13">
        <v>55</v>
      </c>
      <c r="K4260" s="13">
        <v>70</v>
      </c>
      <c r="L4260" s="13">
        <v>0</v>
      </c>
      <c r="M4260" s="13">
        <v>0</v>
      </c>
      <c r="N4260" s="14">
        <f>D4260*$D$9</f>
        <v>61.199999999999996</v>
      </c>
      <c r="O4260" s="14">
        <f>E4260*$E$9</f>
        <v>132.6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59.67</v>
      </c>
      <c r="T4260" s="14">
        <f>(O4260/100)*(K4260*$K$9)</f>
        <v>139.22999999999999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20"/>
        <v>120.87</v>
      </c>
      <c r="Y4260" s="14">
        <f t="shared" si="1321"/>
        <v>271.83</v>
      </c>
      <c r="Z4260" s="14">
        <f t="shared" si="1322"/>
        <v>0</v>
      </c>
      <c r="AA4260" s="14">
        <f t="shared" si="1323"/>
        <v>0</v>
      </c>
      <c r="AB4260" s="14">
        <f t="shared" si="1325"/>
        <v>0</v>
      </c>
      <c r="AC4260" s="15">
        <f t="shared" si="1324"/>
        <v>392.7</v>
      </c>
      <c r="AD4260" s="48">
        <f>(ROUND(AC4260-AC4254,1)/AC4254)</f>
        <v>0.29947054930509598</v>
      </c>
      <c r="AE4260" s="113"/>
      <c r="AF4260" s="60"/>
    </row>
    <row r="4261" spans="1:32">
      <c r="A4261" s="99" t="s">
        <v>844</v>
      </c>
      <c r="B4261" s="87"/>
      <c r="C4261" s="21" t="s">
        <v>2</v>
      </c>
      <c r="D4261" s="12">
        <v>51</v>
      </c>
      <c r="E4261" s="12">
        <v>0</v>
      </c>
      <c r="F4261" s="12">
        <v>102</v>
      </c>
      <c r="G4261" s="12">
        <v>0</v>
      </c>
      <c r="H4261" s="12">
        <v>0</v>
      </c>
      <c r="I4261" s="13">
        <v>10</v>
      </c>
      <c r="J4261" s="13">
        <v>55</v>
      </c>
      <c r="K4261" s="13">
        <v>35</v>
      </c>
      <c r="L4261" s="13">
        <v>35</v>
      </c>
      <c r="M4261" s="13">
        <v>0</v>
      </c>
      <c r="N4261" s="14">
        <f>D4261*$D$10</f>
        <v>61.199999999999996</v>
      </c>
      <c r="O4261" s="14">
        <f>E4261*$E$10</f>
        <v>0</v>
      </c>
      <c r="P4261" s="14">
        <f>F4261*$F$10</f>
        <v>132.6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59.67</v>
      </c>
      <c r="T4261" s="14">
        <f>(O4261/100)*(K4261*$J$10)</f>
        <v>0</v>
      </c>
      <c r="U4261" s="14">
        <f>(P4261/100)*(K4261*$K$10)+(P4261/100)*(L4261*$L$10)</f>
        <v>139.22999999999999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20"/>
        <v>120.87</v>
      </c>
      <c r="Y4261" s="14">
        <f t="shared" si="1321"/>
        <v>0</v>
      </c>
      <c r="Z4261" s="14">
        <f t="shared" si="1322"/>
        <v>271.83</v>
      </c>
      <c r="AA4261" s="14">
        <f t="shared" si="1323"/>
        <v>0</v>
      </c>
      <c r="AB4261" s="14">
        <f t="shared" si="1325"/>
        <v>0</v>
      </c>
      <c r="AC4261" s="15">
        <f t="shared" si="1324"/>
        <v>392.7</v>
      </c>
      <c r="AD4261" s="48">
        <f>(ROUND(AC4261-AC4254,1)/AC4254)</f>
        <v>0.29947054930509598</v>
      </c>
      <c r="AE4261" s="113"/>
      <c r="AF4261" s="60"/>
    </row>
    <row r="4262" spans="1:32">
      <c r="A4262" s="99" t="s">
        <v>845</v>
      </c>
      <c r="B4262" s="87"/>
      <c r="C4262" s="21" t="s">
        <v>3</v>
      </c>
      <c r="D4262" s="12">
        <v>51</v>
      </c>
      <c r="E4262" s="12">
        <v>0</v>
      </c>
      <c r="F4262" s="12">
        <v>0</v>
      </c>
      <c r="G4262" s="12">
        <v>102</v>
      </c>
      <c r="H4262" s="12">
        <v>0</v>
      </c>
      <c r="I4262" s="13">
        <v>10</v>
      </c>
      <c r="J4262" s="13">
        <v>55</v>
      </c>
      <c r="K4262" s="13">
        <v>0</v>
      </c>
      <c r="L4262" s="13">
        <v>70</v>
      </c>
      <c r="M4262" s="13">
        <v>0</v>
      </c>
      <c r="N4262" s="14">
        <f>D4262*$D$11</f>
        <v>61.199999999999996</v>
      </c>
      <c r="O4262" s="14">
        <f>E4262*$E$11</f>
        <v>0</v>
      </c>
      <c r="P4262" s="14">
        <f>F4262*$F$11</f>
        <v>0</v>
      </c>
      <c r="Q4262" s="14">
        <f>G4262*$G$11</f>
        <v>132.6</v>
      </c>
      <c r="R4262" s="14">
        <f>H4262*$H$11</f>
        <v>0</v>
      </c>
      <c r="S4262" s="14">
        <f>(N4262/100)*(I4262*$I$11)+(N4262/100)*(J4262*$J$11)</f>
        <v>59.67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139.22999999999999</v>
      </c>
      <c r="W4262" s="14">
        <f>(R4262/100)*(K4262*$K$11)+(R4262/100)*(L4262*$L$11)</f>
        <v>0</v>
      </c>
      <c r="X4262" s="14">
        <f t="shared" si="1320"/>
        <v>120.87</v>
      </c>
      <c r="Y4262" s="14">
        <f t="shared" si="1321"/>
        <v>0</v>
      </c>
      <c r="Z4262" s="14">
        <f t="shared" si="1322"/>
        <v>0</v>
      </c>
      <c r="AA4262" s="14">
        <f t="shared" si="1323"/>
        <v>271.83</v>
      </c>
      <c r="AB4262" s="14">
        <f t="shared" si="1325"/>
        <v>0</v>
      </c>
      <c r="AC4262" s="15">
        <f t="shared" si="1324"/>
        <v>392.7</v>
      </c>
      <c r="AD4262" s="48">
        <f>(ROUND(AC4262-AC4254,1)/AC4254)</f>
        <v>0.29947054930509598</v>
      </c>
      <c r="AE4262" s="113"/>
      <c r="AF4262" s="60"/>
    </row>
    <row r="4263" spans="1:32">
      <c r="A4263" s="99" t="s">
        <v>846</v>
      </c>
      <c r="B4263" s="87"/>
      <c r="C4263" s="21" t="s">
        <v>4</v>
      </c>
      <c r="D4263" s="12">
        <v>51</v>
      </c>
      <c r="E4263" s="12">
        <v>0</v>
      </c>
      <c r="F4263" s="12">
        <v>0</v>
      </c>
      <c r="G4263" s="12">
        <v>0</v>
      </c>
      <c r="H4263" s="12">
        <v>102</v>
      </c>
      <c r="I4263" s="13">
        <v>10</v>
      </c>
      <c r="J4263" s="13">
        <v>55</v>
      </c>
      <c r="K4263" s="13">
        <v>35</v>
      </c>
      <c r="L4263" s="13">
        <v>35</v>
      </c>
      <c r="M4263" s="13">
        <v>0</v>
      </c>
      <c r="N4263" s="14">
        <f>D4263*$D$12</f>
        <v>61.199999999999996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132.6</v>
      </c>
      <c r="S4263" s="14">
        <f>(N4263/100)*(I4263*$I$12)+(N4263/100)*(J4263*$J$12)</f>
        <v>59.67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139.22999999999999</v>
      </c>
      <c r="X4263" s="14">
        <f t="shared" si="1320"/>
        <v>120.87</v>
      </c>
      <c r="Y4263" s="14">
        <f t="shared" si="1321"/>
        <v>0</v>
      </c>
      <c r="Z4263" s="14">
        <f t="shared" si="1322"/>
        <v>0</v>
      </c>
      <c r="AA4263" s="14">
        <f t="shared" si="1323"/>
        <v>0</v>
      </c>
      <c r="AB4263" s="14">
        <f t="shared" si="1325"/>
        <v>271.83</v>
      </c>
      <c r="AC4263" s="15">
        <f t="shared" si="1324"/>
        <v>392.7</v>
      </c>
      <c r="AD4263" s="48">
        <f>(ROUND(AC4263-AC4254,1)/AC4254)</f>
        <v>0.29947054930509598</v>
      </c>
      <c r="AE4263" s="113"/>
      <c r="AF4263" s="60"/>
    </row>
    <row r="4264" spans="1:32">
      <c r="A4264" s="99" t="s">
        <v>847</v>
      </c>
      <c r="B4264" s="87"/>
      <c r="C4264" s="21" t="s">
        <v>327</v>
      </c>
      <c r="D4264" s="12">
        <v>102</v>
      </c>
      <c r="E4264" s="12">
        <v>0</v>
      </c>
      <c r="F4264" s="12">
        <v>0</v>
      </c>
      <c r="G4264" s="12">
        <v>0</v>
      </c>
      <c r="H4264" s="12">
        <v>0</v>
      </c>
      <c r="I4264" s="13">
        <v>10</v>
      </c>
      <c r="J4264" s="13">
        <v>55</v>
      </c>
      <c r="K4264" s="13">
        <v>0</v>
      </c>
      <c r="L4264" s="13">
        <v>0</v>
      </c>
      <c r="M4264" s="13">
        <v>62</v>
      </c>
      <c r="N4264" s="14">
        <f>D4264*$D$13</f>
        <v>132.6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252.60299999999995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20"/>
        <v>385.20299999999997</v>
      </c>
      <c r="Y4264" s="14">
        <f t="shared" si="1321"/>
        <v>0</v>
      </c>
      <c r="Z4264" s="14">
        <f t="shared" si="1322"/>
        <v>0</v>
      </c>
      <c r="AA4264" s="14">
        <f t="shared" si="1323"/>
        <v>0</v>
      </c>
      <c r="AB4264" s="14">
        <f t="shared" si="1325"/>
        <v>0</v>
      </c>
      <c r="AC4264" s="15">
        <f t="shared" si="1324"/>
        <v>385.2</v>
      </c>
      <c r="AD4264" s="48">
        <f>(ROUND(AC4264-AC4254,1)/AC4254)</f>
        <v>0.27465254798146921</v>
      </c>
      <c r="AE4264" s="113"/>
      <c r="AF4264" s="60"/>
    </row>
    <row r="4265" spans="1:32">
      <c r="A4265" s="99" t="s">
        <v>848</v>
      </c>
      <c r="B4265" s="87"/>
      <c r="C4265" s="21" t="s">
        <v>328</v>
      </c>
      <c r="D4265" s="12">
        <v>102</v>
      </c>
      <c r="E4265" s="12">
        <v>0</v>
      </c>
      <c r="F4265" s="12">
        <v>0</v>
      </c>
      <c r="G4265" s="12">
        <v>0</v>
      </c>
      <c r="H4265" s="12">
        <v>0</v>
      </c>
      <c r="I4265" s="13">
        <v>10</v>
      </c>
      <c r="J4265" s="13">
        <v>55</v>
      </c>
      <c r="K4265" s="13">
        <v>62</v>
      </c>
      <c r="L4265" s="13">
        <v>0</v>
      </c>
      <c r="M4265" s="13">
        <v>0</v>
      </c>
      <c r="N4265" s="14">
        <f>D4265*$D$14</f>
        <v>132.6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252.60299999999995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20"/>
        <v>385.20299999999997</v>
      </c>
      <c r="Y4265" s="14">
        <f t="shared" si="1321"/>
        <v>0</v>
      </c>
      <c r="Z4265" s="14">
        <f t="shared" si="1322"/>
        <v>0</v>
      </c>
      <c r="AA4265" s="14">
        <f t="shared" si="1323"/>
        <v>0</v>
      </c>
      <c r="AB4265" s="14">
        <f t="shared" si="1325"/>
        <v>0</v>
      </c>
      <c r="AC4265" s="15">
        <f t="shared" si="1324"/>
        <v>385.2</v>
      </c>
      <c r="AD4265" s="48">
        <f>(ROUND(AC4265-AC4254,1)/AC4254)</f>
        <v>0.27465254798146921</v>
      </c>
      <c r="AE4265" s="113"/>
      <c r="AF4265" s="60"/>
    </row>
    <row r="4266" spans="1:32">
      <c r="A4266" s="99"/>
      <c r="B4266" s="87"/>
      <c r="C4266" s="21" t="s">
        <v>329</v>
      </c>
      <c r="D4266" s="12">
        <v>102</v>
      </c>
      <c r="E4266" s="12">
        <v>0</v>
      </c>
      <c r="F4266" s="12">
        <v>0</v>
      </c>
      <c r="G4266" s="12">
        <v>0</v>
      </c>
      <c r="H4266" s="12">
        <v>0</v>
      </c>
      <c r="I4266" s="13">
        <v>10</v>
      </c>
      <c r="J4266" s="13">
        <v>55</v>
      </c>
      <c r="K4266" s="13">
        <v>0</v>
      </c>
      <c r="L4266" s="13">
        <v>62</v>
      </c>
      <c r="M4266" s="13">
        <v>0</v>
      </c>
      <c r="N4266" s="14">
        <f>D4266*$D$15</f>
        <v>132.6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252.60299999999995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20"/>
        <v>385.20299999999997</v>
      </c>
      <c r="Y4266" s="14">
        <f t="shared" si="1321"/>
        <v>0</v>
      </c>
      <c r="Z4266" s="14">
        <f t="shared" si="1322"/>
        <v>0</v>
      </c>
      <c r="AA4266" s="14">
        <f t="shared" si="1323"/>
        <v>0</v>
      </c>
      <c r="AB4266" s="14">
        <f t="shared" si="1325"/>
        <v>0</v>
      </c>
      <c r="AC4266" s="15">
        <f t="shared" si="1324"/>
        <v>385.2</v>
      </c>
      <c r="AD4266" s="48">
        <f>(ROUND(AC4266-AC4254,1)/AC4254)</f>
        <v>0.27465254798146921</v>
      </c>
      <c r="AE4266" s="113"/>
      <c r="AF4266" s="60"/>
    </row>
    <row r="4267" spans="1:32">
      <c r="A4267" s="99"/>
      <c r="B4267" s="87"/>
      <c r="C4267" s="21" t="s">
        <v>325</v>
      </c>
      <c r="D4267" s="12">
        <v>102</v>
      </c>
      <c r="E4267" s="12">
        <v>0</v>
      </c>
      <c r="F4267" s="12">
        <v>0</v>
      </c>
      <c r="G4267" s="12">
        <v>0</v>
      </c>
      <c r="H4267" s="12">
        <v>0</v>
      </c>
      <c r="I4267" s="13">
        <v>10</v>
      </c>
      <c r="J4267" s="13">
        <v>74</v>
      </c>
      <c r="K4267" s="13">
        <v>0</v>
      </c>
      <c r="L4267" s="13">
        <v>0</v>
      </c>
      <c r="M4267" s="13">
        <v>0</v>
      </c>
      <c r="N4267" s="14">
        <f>D4267*$D$16</f>
        <v>132.6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238.94519999999994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20"/>
        <v>371.54519999999991</v>
      </c>
      <c r="Y4267" s="14">
        <f t="shared" si="1321"/>
        <v>0</v>
      </c>
      <c r="Z4267" s="14">
        <f t="shared" si="1322"/>
        <v>0</v>
      </c>
      <c r="AA4267" s="14">
        <f t="shared" si="1323"/>
        <v>0</v>
      </c>
      <c r="AB4267" s="14">
        <f t="shared" si="1325"/>
        <v>0</v>
      </c>
      <c r="AC4267" s="15">
        <f t="shared" si="1324"/>
        <v>371.5</v>
      </c>
      <c r="AD4267" s="48">
        <f>(ROUND(AC4267-AC4254,1)/AC4254)</f>
        <v>0.22931833223031106</v>
      </c>
      <c r="AE4267" s="113"/>
      <c r="AF4267" s="60"/>
    </row>
    <row r="4268" spans="1:32">
      <c r="A4268" s="99"/>
      <c r="B4268" s="87"/>
      <c r="C4268" s="21" t="s">
        <v>326</v>
      </c>
      <c r="D4268" s="12">
        <v>102</v>
      </c>
      <c r="E4268" s="12">
        <v>0</v>
      </c>
      <c r="F4268" s="12">
        <v>0</v>
      </c>
      <c r="G4268" s="12">
        <v>0</v>
      </c>
      <c r="H4268" s="12">
        <v>0</v>
      </c>
      <c r="I4268" s="13">
        <v>44</v>
      </c>
      <c r="J4268" s="13">
        <v>55</v>
      </c>
      <c r="K4268" s="13">
        <v>0</v>
      </c>
      <c r="L4268" s="13">
        <v>0</v>
      </c>
      <c r="M4268" s="13">
        <v>0</v>
      </c>
      <c r="N4268" s="14">
        <f>D4268*$D$17</f>
        <v>132.6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207.12119999999999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20"/>
        <v>339.72119999999995</v>
      </c>
      <c r="Y4268" s="14">
        <f t="shared" si="1321"/>
        <v>0</v>
      </c>
      <c r="Z4268" s="14">
        <f t="shared" si="1322"/>
        <v>0</v>
      </c>
      <c r="AA4268" s="14">
        <f t="shared" si="1323"/>
        <v>0</v>
      </c>
      <c r="AB4268" s="14">
        <f t="shared" si="1325"/>
        <v>0</v>
      </c>
      <c r="AC4268" s="15">
        <f t="shared" si="1324"/>
        <v>339.7</v>
      </c>
      <c r="AD4268" s="48">
        <f>(ROUND(AC4268-AC4254,1)/AC4254)</f>
        <v>0.12409000661813369</v>
      </c>
      <c r="AE4268" s="113"/>
      <c r="AF4268" s="60"/>
    </row>
    <row r="4269" spans="1:32">
      <c r="A4269" s="106" t="s">
        <v>0</v>
      </c>
      <c r="B4269" s="88" t="s">
        <v>192</v>
      </c>
      <c r="C4269" s="50" t="s">
        <v>243</v>
      </c>
      <c r="D4269" s="11">
        <v>110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40</v>
      </c>
      <c r="K4269" s="51">
        <v>0</v>
      </c>
      <c r="L4269" s="51">
        <v>0</v>
      </c>
      <c r="M4269" s="51">
        <v>0</v>
      </c>
      <c r="N4269" s="52">
        <f>D4269*$D$3</f>
        <v>165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148.5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20"/>
        <v>313.5</v>
      </c>
      <c r="Y4269" s="52">
        <f t="shared" si="1321"/>
        <v>0</v>
      </c>
      <c r="Z4269" s="52">
        <f t="shared" si="1322"/>
        <v>0</v>
      </c>
      <c r="AA4269" s="52">
        <f t="shared" si="1323"/>
        <v>0</v>
      </c>
      <c r="AB4269" s="52">
        <f t="shared" si="1325"/>
        <v>0</v>
      </c>
      <c r="AC4269" s="53">
        <f>ROUND(X4269+Y4269+Z4269+AA4269+AB4269,1)</f>
        <v>313.5</v>
      </c>
      <c r="AD4269" s="58">
        <v>0</v>
      </c>
      <c r="AE4269" s="111"/>
      <c r="AF4269" s="63"/>
    </row>
    <row r="4270" spans="1:32">
      <c r="A4270" s="99" t="s">
        <v>814</v>
      </c>
      <c r="B4270" s="89">
        <v>0</v>
      </c>
      <c r="C4270" s="21" t="s">
        <v>324</v>
      </c>
      <c r="D4270" s="12">
        <v>110</v>
      </c>
      <c r="E4270" s="12">
        <v>0</v>
      </c>
      <c r="F4270" s="12">
        <v>0</v>
      </c>
      <c r="G4270" s="12">
        <v>0</v>
      </c>
      <c r="H4270" s="12">
        <v>0</v>
      </c>
      <c r="I4270" s="13">
        <v>34</v>
      </c>
      <c r="J4270" s="13">
        <v>54</v>
      </c>
      <c r="K4270" s="13">
        <v>0</v>
      </c>
      <c r="L4270" s="13">
        <v>0</v>
      </c>
      <c r="M4270" s="13">
        <v>0</v>
      </c>
      <c r="N4270" s="14">
        <f>D4270*$D$4</f>
        <v>143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226.512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20"/>
        <v>369.512</v>
      </c>
      <c r="Y4270" s="14">
        <f t="shared" si="1321"/>
        <v>0</v>
      </c>
      <c r="Z4270" s="14">
        <f t="shared" si="1322"/>
        <v>0</v>
      </c>
      <c r="AA4270" s="14">
        <f t="shared" si="1323"/>
        <v>0</v>
      </c>
      <c r="AB4270" s="14">
        <f>R4270+W4270</f>
        <v>0</v>
      </c>
      <c r="AC4270" s="15">
        <f>ROUND(X4270+Y4270+Z4270+AA4270+AB4270,1)</f>
        <v>369.5</v>
      </c>
      <c r="AD4270" s="48">
        <f>(ROUND(AC4270-AC4269,1)/AC4269)</f>
        <v>0.17862838915470494</v>
      </c>
      <c r="AE4270" s="113"/>
      <c r="AF4270" s="60"/>
    </row>
    <row r="4271" spans="1:32">
      <c r="A4271" s="99" t="s">
        <v>815</v>
      </c>
      <c r="B4271" s="89">
        <v>16</v>
      </c>
      <c r="C4271" s="21" t="s">
        <v>849</v>
      </c>
      <c r="D4271" s="12">
        <v>110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0</v>
      </c>
      <c r="M4271" s="13">
        <v>0</v>
      </c>
      <c r="N4271" s="14">
        <f>D4271*$D$5</f>
        <v>154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138.60000000000002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20"/>
        <v>292.60000000000002</v>
      </c>
      <c r="Y4271" s="14">
        <f t="shared" si="1321"/>
        <v>0</v>
      </c>
      <c r="Z4271" s="14">
        <f t="shared" si="1322"/>
        <v>0</v>
      </c>
      <c r="AA4271" s="14">
        <f t="shared" si="1323"/>
        <v>0</v>
      </c>
      <c r="AB4271" s="14">
        <f>R4271+W4271</f>
        <v>0</v>
      </c>
      <c r="AC4271" s="15">
        <f t="shared" ref="AC4271:AC4283" si="1326">ROUND(X4271+Y4271+Z4271+AA4271+AB4271,1)</f>
        <v>292.60000000000002</v>
      </c>
      <c r="AD4271" s="48">
        <f>(ROUND(AC4271-AC4269,1)/AC4269)</f>
        <v>-6.6666666666666666E-2</v>
      </c>
      <c r="AE4271" s="113"/>
      <c r="AF4271" s="60"/>
    </row>
    <row r="4272" spans="1:32">
      <c r="A4272" s="99" t="s">
        <v>816</v>
      </c>
      <c r="B4272" s="89">
        <v>0</v>
      </c>
      <c r="C4272" s="21" t="s">
        <v>337</v>
      </c>
      <c r="D4272" s="12">
        <v>110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0</v>
      </c>
      <c r="M4272" s="13">
        <v>0</v>
      </c>
      <c r="N4272" s="14">
        <f>D4272*$D$6</f>
        <v>154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138.60000000000002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20"/>
        <v>292.60000000000002</v>
      </c>
      <c r="Y4272" s="14">
        <f t="shared" si="1321"/>
        <v>0</v>
      </c>
      <c r="Z4272" s="14">
        <f t="shared" si="1322"/>
        <v>0</v>
      </c>
      <c r="AA4272" s="14">
        <f t="shared" si="1323"/>
        <v>0</v>
      </c>
      <c r="AB4272" s="14">
        <f t="shared" ref="AB4272:AB4284" si="1327">R4272+W4272</f>
        <v>0</v>
      </c>
      <c r="AC4272" s="15">
        <f t="shared" si="1326"/>
        <v>292.60000000000002</v>
      </c>
      <c r="AD4272" s="48">
        <f>(ROUND(AC4272-AC4269,1)/AC4269)</f>
        <v>-6.6666666666666666E-2</v>
      </c>
      <c r="AE4272" s="113"/>
      <c r="AF4272" s="60"/>
    </row>
    <row r="4273" spans="1:32">
      <c r="A4273" s="99" t="s">
        <v>817</v>
      </c>
      <c r="B4273" s="89">
        <v>0</v>
      </c>
      <c r="C4273" s="21" t="s">
        <v>338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D4273*$D$7</f>
        <v>154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138.60000000000002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20"/>
        <v>292.60000000000002</v>
      </c>
      <c r="Y4273" s="14">
        <f t="shared" si="1321"/>
        <v>0</v>
      </c>
      <c r="Z4273" s="14">
        <f t="shared" si="1322"/>
        <v>0</v>
      </c>
      <c r="AA4273" s="14">
        <f t="shared" si="1323"/>
        <v>0</v>
      </c>
      <c r="AB4273" s="14">
        <f t="shared" si="1327"/>
        <v>0</v>
      </c>
      <c r="AC4273" s="15">
        <f t="shared" si="1326"/>
        <v>292.60000000000002</v>
      </c>
      <c r="AD4273" s="48">
        <f>(ROUND(AC4273-AC4269,1)/AC4269)</f>
        <v>-6.6666666666666666E-2</v>
      </c>
      <c r="AE4273" s="113"/>
      <c r="AF4273" s="60"/>
    </row>
    <row r="4274" spans="1:32">
      <c r="A4274" s="99" t="s">
        <v>666</v>
      </c>
      <c r="B4274" s="89"/>
      <c r="C4274" s="21" t="s">
        <v>339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0</v>
      </c>
      <c r="M4274" s="13">
        <v>0</v>
      </c>
      <c r="N4274" s="14">
        <f>D4274*$D$8</f>
        <v>154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138.60000000000002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20"/>
        <v>292.60000000000002</v>
      </c>
      <c r="Y4274" s="14">
        <f t="shared" si="1321"/>
        <v>0</v>
      </c>
      <c r="Z4274" s="14">
        <f t="shared" si="1322"/>
        <v>0</v>
      </c>
      <c r="AA4274" s="14">
        <f t="shared" si="1323"/>
        <v>0</v>
      </c>
      <c r="AB4274" s="14">
        <f t="shared" si="1327"/>
        <v>0</v>
      </c>
      <c r="AC4274" s="15">
        <f t="shared" si="1326"/>
        <v>292.60000000000002</v>
      </c>
      <c r="AD4274" s="48">
        <f>(ROUND(AC4274-AC4269,1)/AC4269)</f>
        <v>-6.6666666666666666E-2</v>
      </c>
      <c r="AE4274" s="113"/>
      <c r="AF4274" s="60"/>
    </row>
    <row r="4275" spans="1:32">
      <c r="A4275" s="99" t="s">
        <v>605</v>
      </c>
      <c r="B4275" s="89"/>
      <c r="C4275" s="21" t="s">
        <v>1</v>
      </c>
      <c r="D4275" s="12">
        <v>55</v>
      </c>
      <c r="E4275" s="12">
        <v>110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65</v>
      </c>
      <c r="L4275" s="13">
        <v>0</v>
      </c>
      <c r="M4275" s="13">
        <v>0</v>
      </c>
      <c r="N4275" s="14">
        <f>D4275*$D$9</f>
        <v>66</v>
      </c>
      <c r="O4275" s="14">
        <f>E4275*$E$9</f>
        <v>143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59.400000000000006</v>
      </c>
      <c r="T4275" s="14">
        <f>(O4275/100)*(K4275*$K$9)</f>
        <v>139.42499999999998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20"/>
        <v>125.4</v>
      </c>
      <c r="Y4275" s="14">
        <f t="shared" si="1321"/>
        <v>282.42499999999995</v>
      </c>
      <c r="Z4275" s="14">
        <f t="shared" si="1322"/>
        <v>0</v>
      </c>
      <c r="AA4275" s="14">
        <f t="shared" si="1323"/>
        <v>0</v>
      </c>
      <c r="AB4275" s="14">
        <f t="shared" si="1327"/>
        <v>0</v>
      </c>
      <c r="AC4275" s="15">
        <f t="shared" si="1326"/>
        <v>407.8</v>
      </c>
      <c r="AD4275" s="48">
        <f>(ROUND(AC4275-AC4269,1)/AC4269)</f>
        <v>0.30079744816586923</v>
      </c>
      <c r="AE4275" s="113"/>
      <c r="AF4275" s="60"/>
    </row>
    <row r="4276" spans="1:32">
      <c r="A4276" s="99" t="s">
        <v>844</v>
      </c>
      <c r="B4276" s="89"/>
      <c r="C4276" s="21" t="s">
        <v>2</v>
      </c>
      <c r="D4276" s="12">
        <v>55</v>
      </c>
      <c r="E4276" s="12">
        <v>0</v>
      </c>
      <c r="F4276" s="12">
        <v>110</v>
      </c>
      <c r="G4276" s="12">
        <v>0</v>
      </c>
      <c r="H4276" s="12">
        <v>0</v>
      </c>
      <c r="I4276" s="13">
        <v>20</v>
      </c>
      <c r="J4276" s="13">
        <v>40</v>
      </c>
      <c r="K4276" s="13">
        <v>32.5</v>
      </c>
      <c r="L4276" s="13">
        <v>32.5</v>
      </c>
      <c r="M4276" s="13">
        <v>0</v>
      </c>
      <c r="N4276" s="14">
        <f>D4276*$D$10</f>
        <v>66</v>
      </c>
      <c r="O4276" s="14">
        <f>E4276*$E$10</f>
        <v>0</v>
      </c>
      <c r="P4276" s="14">
        <f>F4276*$F$10</f>
        <v>143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59.400000000000006</v>
      </c>
      <c r="T4276" s="14">
        <f>(O4276/100)*(K4276*$J$10)</f>
        <v>0</v>
      </c>
      <c r="U4276" s="14">
        <f>(P4276/100)*(K4276*$K$10)+(P4276/100)*(L4276*$L$10)</f>
        <v>139.42499999999998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20"/>
        <v>125.4</v>
      </c>
      <c r="Y4276" s="14">
        <f t="shared" si="1321"/>
        <v>0</v>
      </c>
      <c r="Z4276" s="14">
        <f t="shared" si="1322"/>
        <v>282.42499999999995</v>
      </c>
      <c r="AA4276" s="14">
        <f t="shared" si="1323"/>
        <v>0</v>
      </c>
      <c r="AB4276" s="14">
        <f t="shared" si="1327"/>
        <v>0</v>
      </c>
      <c r="AC4276" s="15">
        <f t="shared" si="1326"/>
        <v>407.8</v>
      </c>
      <c r="AD4276" s="48">
        <f>(ROUND(AC4276-AC4269,1)/AC4269)</f>
        <v>0.30079744816586923</v>
      </c>
      <c r="AE4276" s="113"/>
      <c r="AF4276" s="60"/>
    </row>
    <row r="4277" spans="1:32">
      <c r="A4277" s="99" t="s">
        <v>845</v>
      </c>
      <c r="B4277" s="89"/>
      <c r="C4277" s="21" t="s">
        <v>3</v>
      </c>
      <c r="D4277" s="12">
        <v>55</v>
      </c>
      <c r="E4277" s="12">
        <v>0</v>
      </c>
      <c r="F4277" s="12">
        <v>0</v>
      </c>
      <c r="G4277" s="12">
        <v>110</v>
      </c>
      <c r="H4277" s="12">
        <v>0</v>
      </c>
      <c r="I4277" s="13">
        <v>20</v>
      </c>
      <c r="J4277" s="13">
        <v>40</v>
      </c>
      <c r="K4277" s="13">
        <v>0</v>
      </c>
      <c r="L4277" s="13">
        <v>65</v>
      </c>
      <c r="M4277" s="13">
        <v>0</v>
      </c>
      <c r="N4277" s="14">
        <f>D4277*$D$11</f>
        <v>66</v>
      </c>
      <c r="O4277" s="14">
        <f>E4277*$E$11</f>
        <v>0</v>
      </c>
      <c r="P4277" s="14">
        <f>F4277*$F$11</f>
        <v>0</v>
      </c>
      <c r="Q4277" s="14">
        <f>G4277*$G$11</f>
        <v>143</v>
      </c>
      <c r="R4277" s="14">
        <f>H4277*$H$11</f>
        <v>0</v>
      </c>
      <c r="S4277" s="14">
        <f>(N4277/100)*(I4277*$I$11)+(N4277/100)*(J4277*$J$11)</f>
        <v>59.400000000000006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139.42499999999998</v>
      </c>
      <c r="W4277" s="14">
        <f>(R4277/100)*(K4277*$K$11)+(R4277/100)*(L4277*$L$11)</f>
        <v>0</v>
      </c>
      <c r="X4277" s="14">
        <f t="shared" si="1320"/>
        <v>125.4</v>
      </c>
      <c r="Y4277" s="14">
        <f t="shared" si="1321"/>
        <v>0</v>
      </c>
      <c r="Z4277" s="14">
        <f t="shared" si="1322"/>
        <v>0</v>
      </c>
      <c r="AA4277" s="14">
        <f t="shared" si="1323"/>
        <v>282.42499999999995</v>
      </c>
      <c r="AB4277" s="14">
        <f t="shared" si="1327"/>
        <v>0</v>
      </c>
      <c r="AC4277" s="15">
        <f t="shared" si="1326"/>
        <v>407.8</v>
      </c>
      <c r="AD4277" s="48">
        <f>(ROUND(AC4277-AC4269,1)/AC4269)</f>
        <v>0.30079744816586923</v>
      </c>
      <c r="AE4277" s="113"/>
      <c r="AF4277" s="60"/>
    </row>
    <row r="4278" spans="1:32">
      <c r="A4278" s="99" t="s">
        <v>846</v>
      </c>
      <c r="B4278" s="89"/>
      <c r="C4278" s="21" t="s">
        <v>4</v>
      </c>
      <c r="D4278" s="12">
        <v>55</v>
      </c>
      <c r="E4278" s="12">
        <v>0</v>
      </c>
      <c r="F4278" s="12">
        <v>0</v>
      </c>
      <c r="G4278" s="12">
        <v>0</v>
      </c>
      <c r="H4278" s="12">
        <v>110</v>
      </c>
      <c r="I4278" s="13">
        <v>20</v>
      </c>
      <c r="J4278" s="13">
        <v>40</v>
      </c>
      <c r="K4278" s="13">
        <v>32.5</v>
      </c>
      <c r="L4278" s="13">
        <v>32.5</v>
      </c>
      <c r="M4278" s="13">
        <v>0</v>
      </c>
      <c r="N4278" s="14">
        <f>D4278*$D$12</f>
        <v>66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143</v>
      </c>
      <c r="S4278" s="14">
        <f>(N4278/100)*(I4278*$I$12)+(N4278/100)*(J4278*$J$12)</f>
        <v>59.400000000000006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139.42499999999998</v>
      </c>
      <c r="X4278" s="14">
        <f t="shared" si="1320"/>
        <v>125.4</v>
      </c>
      <c r="Y4278" s="14">
        <f t="shared" si="1321"/>
        <v>0</v>
      </c>
      <c r="Z4278" s="14">
        <f t="shared" si="1322"/>
        <v>0</v>
      </c>
      <c r="AA4278" s="14">
        <f t="shared" si="1323"/>
        <v>0</v>
      </c>
      <c r="AB4278" s="14">
        <f t="shared" si="1327"/>
        <v>282.42499999999995</v>
      </c>
      <c r="AC4278" s="15">
        <f t="shared" si="1326"/>
        <v>407.8</v>
      </c>
      <c r="AD4278" s="48">
        <f>(ROUND(AC4278-AC4269,1)/AC4269)</f>
        <v>0.30079744816586923</v>
      </c>
      <c r="AE4278" s="113"/>
      <c r="AF4278" s="60"/>
    </row>
    <row r="4279" spans="1:32">
      <c r="A4279" s="99" t="s">
        <v>847</v>
      </c>
      <c r="B4279" s="89"/>
      <c r="C4279" s="21" t="s">
        <v>327</v>
      </c>
      <c r="D4279" s="12">
        <v>110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0</v>
      </c>
      <c r="L4279" s="13">
        <v>0</v>
      </c>
      <c r="M4279" s="13">
        <v>60</v>
      </c>
      <c r="N4279" s="14">
        <f>D4279*$D$13</f>
        <v>143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257.39999999999998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20"/>
        <v>400.4</v>
      </c>
      <c r="Y4279" s="14">
        <f t="shared" si="1321"/>
        <v>0</v>
      </c>
      <c r="Z4279" s="14">
        <f t="shared" si="1322"/>
        <v>0</v>
      </c>
      <c r="AA4279" s="14">
        <f t="shared" si="1323"/>
        <v>0</v>
      </c>
      <c r="AB4279" s="14">
        <f t="shared" si="1327"/>
        <v>0</v>
      </c>
      <c r="AC4279" s="15">
        <f t="shared" si="1326"/>
        <v>400.4</v>
      </c>
      <c r="AD4279" s="48">
        <f>(ROUND(AC4279-AC4269,1)/AC4269)</f>
        <v>0.27719298245614038</v>
      </c>
      <c r="AE4279" s="113"/>
      <c r="AF4279" s="60"/>
    </row>
    <row r="4280" spans="1:32">
      <c r="A4280" s="99" t="s">
        <v>848</v>
      </c>
      <c r="B4280" s="89"/>
      <c r="C4280" s="21" t="s">
        <v>328</v>
      </c>
      <c r="D4280" s="12">
        <v>110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60</v>
      </c>
      <c r="L4280" s="13">
        <v>0</v>
      </c>
      <c r="M4280" s="13">
        <v>0</v>
      </c>
      <c r="N4280" s="14">
        <f>D4280*$D$14</f>
        <v>143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257.39999999999998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20"/>
        <v>400.4</v>
      </c>
      <c r="Y4280" s="14">
        <f t="shared" si="1321"/>
        <v>0</v>
      </c>
      <c r="Z4280" s="14">
        <f t="shared" si="1322"/>
        <v>0</v>
      </c>
      <c r="AA4280" s="14">
        <f t="shared" si="1323"/>
        <v>0</v>
      </c>
      <c r="AB4280" s="14">
        <f t="shared" si="1327"/>
        <v>0</v>
      </c>
      <c r="AC4280" s="15">
        <f t="shared" si="1326"/>
        <v>400.4</v>
      </c>
      <c r="AD4280" s="48">
        <f>(ROUND(AC4280-AC4269,1)/AC4269)</f>
        <v>0.27719298245614038</v>
      </c>
      <c r="AE4280" s="113"/>
      <c r="AF4280" s="60"/>
    </row>
    <row r="4281" spans="1:32">
      <c r="A4281" s="99"/>
      <c r="B4281" s="89"/>
      <c r="C4281" s="21" t="s">
        <v>329</v>
      </c>
      <c r="D4281" s="12">
        <v>110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40</v>
      </c>
      <c r="K4281" s="13">
        <v>0</v>
      </c>
      <c r="L4281" s="13">
        <v>60</v>
      </c>
      <c r="M4281" s="13">
        <v>0</v>
      </c>
      <c r="N4281" s="14">
        <f>D4281*$D$15</f>
        <v>143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257.39999999999998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20"/>
        <v>400.4</v>
      </c>
      <c r="Y4281" s="14">
        <f t="shared" si="1321"/>
        <v>0</v>
      </c>
      <c r="Z4281" s="14">
        <f t="shared" si="1322"/>
        <v>0</v>
      </c>
      <c r="AA4281" s="14">
        <f t="shared" si="1323"/>
        <v>0</v>
      </c>
      <c r="AB4281" s="14">
        <f t="shared" si="1327"/>
        <v>0</v>
      </c>
      <c r="AC4281" s="15">
        <f t="shared" si="1326"/>
        <v>400.4</v>
      </c>
      <c r="AD4281" s="48">
        <f>(ROUND(AC4281-AC4269,1)/AC4269)</f>
        <v>0.27719298245614038</v>
      </c>
      <c r="AE4281" s="113"/>
      <c r="AF4281" s="60"/>
    </row>
    <row r="4282" spans="1:32">
      <c r="A4282" s="99"/>
      <c r="B4282" s="89"/>
      <c r="C4282" s="21" t="s">
        <v>325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65</v>
      </c>
      <c r="K4282" s="13">
        <v>0</v>
      </c>
      <c r="L4282" s="13">
        <v>0</v>
      </c>
      <c r="M4282" s="13">
        <v>0</v>
      </c>
      <c r="N4282" s="14">
        <f>D4282*$D$16</f>
        <v>143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242.38499999999999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20"/>
        <v>385.38499999999999</v>
      </c>
      <c r="Y4282" s="14">
        <f t="shared" si="1321"/>
        <v>0</v>
      </c>
      <c r="Z4282" s="14">
        <f t="shared" si="1322"/>
        <v>0</v>
      </c>
      <c r="AA4282" s="14">
        <f t="shared" si="1323"/>
        <v>0</v>
      </c>
      <c r="AB4282" s="14">
        <f t="shared" si="1327"/>
        <v>0</v>
      </c>
      <c r="AC4282" s="15">
        <f t="shared" si="1326"/>
        <v>385.4</v>
      </c>
      <c r="AD4282" s="48">
        <f>(ROUND(AC4282-AC4269,1)/AC4269)</f>
        <v>0.22934609250398727</v>
      </c>
      <c r="AE4282" s="113"/>
      <c r="AF4282" s="60"/>
    </row>
    <row r="4283" spans="1:32">
      <c r="A4283" s="99"/>
      <c r="B4283" s="89"/>
      <c r="C4283" s="21" t="s">
        <v>326</v>
      </c>
      <c r="D4283" s="12">
        <v>110</v>
      </c>
      <c r="E4283" s="12">
        <v>0</v>
      </c>
      <c r="F4283" s="12">
        <v>0</v>
      </c>
      <c r="G4283" s="12">
        <v>0</v>
      </c>
      <c r="H4283" s="12">
        <v>0</v>
      </c>
      <c r="I4283" s="13">
        <v>47</v>
      </c>
      <c r="J4283" s="13">
        <v>40</v>
      </c>
      <c r="K4283" s="13">
        <v>0</v>
      </c>
      <c r="L4283" s="13">
        <v>0</v>
      </c>
      <c r="M4283" s="13">
        <v>0</v>
      </c>
      <c r="N4283" s="14">
        <f>D4283*$D$17</f>
        <v>143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211.78299999999999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20"/>
        <v>354.78300000000002</v>
      </c>
      <c r="Y4283" s="14">
        <f t="shared" si="1321"/>
        <v>0</v>
      </c>
      <c r="Z4283" s="14">
        <f t="shared" si="1322"/>
        <v>0</v>
      </c>
      <c r="AA4283" s="14">
        <f t="shared" si="1323"/>
        <v>0</v>
      </c>
      <c r="AB4283" s="14">
        <f t="shared" si="1327"/>
        <v>0</v>
      </c>
      <c r="AC4283" s="15">
        <f t="shared" si="1326"/>
        <v>354.8</v>
      </c>
      <c r="AD4283" s="48">
        <f>(ROUND(AC4283-AC4269,1)/AC4269)</f>
        <v>0.13173843700159488</v>
      </c>
      <c r="AE4283" s="113"/>
      <c r="AF4283" s="60"/>
    </row>
    <row r="4284" spans="1:32">
      <c r="A4284" s="106" t="s">
        <v>0</v>
      </c>
      <c r="B4284" s="86" t="s">
        <v>193</v>
      </c>
      <c r="C4284" s="50" t="s">
        <v>243</v>
      </c>
      <c r="D4284" s="11">
        <v>102</v>
      </c>
      <c r="E4284" s="11">
        <v>0</v>
      </c>
      <c r="F4284" s="11">
        <v>0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153</v>
      </c>
      <c r="O4284" s="52">
        <f>E4284*$E$3</f>
        <v>0</v>
      </c>
      <c r="P4284" s="52">
        <f>F4284*$F$3</f>
        <v>0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160.65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20"/>
        <v>313.64999999999998</v>
      </c>
      <c r="Y4284" s="52">
        <f t="shared" si="1321"/>
        <v>0</v>
      </c>
      <c r="Z4284" s="52">
        <f t="shared" si="1322"/>
        <v>0</v>
      </c>
      <c r="AA4284" s="52">
        <f t="shared" si="1323"/>
        <v>0</v>
      </c>
      <c r="AB4284" s="52">
        <f t="shared" si="1327"/>
        <v>0</v>
      </c>
      <c r="AC4284" s="53">
        <f>ROUND(X4284+Y4284+Z4284+AA4284+AB4284,1)</f>
        <v>313.7</v>
      </c>
      <c r="AD4284" s="58">
        <v>0</v>
      </c>
      <c r="AE4284" s="113"/>
      <c r="AF4284" s="60"/>
    </row>
    <row r="4285" spans="1:32">
      <c r="A4285" s="99" t="s">
        <v>814</v>
      </c>
      <c r="B4285" s="87">
        <v>0</v>
      </c>
      <c r="C4285" s="21" t="s">
        <v>324</v>
      </c>
      <c r="D4285" s="12">
        <v>102</v>
      </c>
      <c r="E4285" s="12">
        <v>0</v>
      </c>
      <c r="F4285" s="12">
        <v>0</v>
      </c>
      <c r="G4285" s="12">
        <v>0</v>
      </c>
      <c r="H4285" s="12">
        <v>0</v>
      </c>
      <c r="I4285" s="13">
        <v>35</v>
      </c>
      <c r="J4285" s="13">
        <v>64</v>
      </c>
      <c r="K4285" s="13">
        <v>0</v>
      </c>
      <c r="L4285" s="13">
        <v>0</v>
      </c>
      <c r="M4285" s="13">
        <v>0</v>
      </c>
      <c r="N4285" s="14">
        <f>D4285*$D$4</f>
        <v>132.6</v>
      </c>
      <c r="O4285" s="14">
        <f>E4285*$E$4</f>
        <v>0</v>
      </c>
      <c r="P4285" s="14">
        <f>F4285*$F$4</f>
        <v>0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236.29319999999996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20"/>
        <v>368.89319999999998</v>
      </c>
      <c r="Y4285" s="14">
        <f t="shared" si="1321"/>
        <v>0</v>
      </c>
      <c r="Z4285" s="14">
        <f t="shared" si="1322"/>
        <v>0</v>
      </c>
      <c r="AA4285" s="14">
        <f t="shared" si="1323"/>
        <v>0</v>
      </c>
      <c r="AB4285" s="14">
        <f>R4285+W4285</f>
        <v>0</v>
      </c>
      <c r="AC4285" s="15">
        <f>ROUND(X4285+Y4285+Z4285+AA4285+AB4285,1)</f>
        <v>368.9</v>
      </c>
      <c r="AD4285" s="48">
        <f>(ROUND(AC4285-AC4284,1)/AC4284)</f>
        <v>0.17596429709913933</v>
      </c>
      <c r="AE4285" s="113"/>
      <c r="AF4285" s="60"/>
    </row>
    <row r="4286" spans="1:32">
      <c r="A4286" s="99" t="s">
        <v>815</v>
      </c>
      <c r="B4286" s="87">
        <v>16</v>
      </c>
      <c r="C4286" s="21" t="s">
        <v>849</v>
      </c>
      <c r="D4286" s="12">
        <v>102</v>
      </c>
      <c r="E4286" s="12">
        <v>0</v>
      </c>
      <c r="F4286" s="12">
        <v>0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142.79999999999998</v>
      </c>
      <c r="O4286" s="14">
        <f>E4286*$E$5</f>
        <v>0</v>
      </c>
      <c r="P4286" s="14">
        <f>F4286*$F$5</f>
        <v>0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149.94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20"/>
        <v>292.74</v>
      </c>
      <c r="Y4286" s="14">
        <f t="shared" si="1321"/>
        <v>0</v>
      </c>
      <c r="Z4286" s="14">
        <f t="shared" si="1322"/>
        <v>0</v>
      </c>
      <c r="AA4286" s="14">
        <f t="shared" si="1323"/>
        <v>0</v>
      </c>
      <c r="AB4286" s="14">
        <f>R4286+W4286</f>
        <v>0</v>
      </c>
      <c r="AC4286" s="15">
        <f t="shared" ref="AC4286:AC4298" si="1328">ROUND(X4286+Y4286+Z4286+AA4286+AB4286,1)</f>
        <v>292.7</v>
      </c>
      <c r="AD4286" s="48">
        <f>(ROUND(AC4286-AC4284,1)/AC4284)</f>
        <v>-6.6942939113803002E-2</v>
      </c>
      <c r="AE4286" s="113"/>
      <c r="AF4286" s="60"/>
    </row>
    <row r="4287" spans="1:32">
      <c r="A4287" s="99" t="s">
        <v>816</v>
      </c>
      <c r="B4287" s="87">
        <v>0</v>
      </c>
      <c r="C4287" s="21" t="s">
        <v>337</v>
      </c>
      <c r="D4287" s="12">
        <v>102</v>
      </c>
      <c r="E4287" s="12">
        <v>0</v>
      </c>
      <c r="F4287" s="12">
        <v>0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142.79999999999998</v>
      </c>
      <c r="O4287" s="14">
        <f>E4287*$E$6</f>
        <v>0</v>
      </c>
      <c r="P4287" s="14">
        <f>F4287*$F$6</f>
        <v>0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149.94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20"/>
        <v>292.74</v>
      </c>
      <c r="Y4287" s="14">
        <f t="shared" si="1321"/>
        <v>0</v>
      </c>
      <c r="Z4287" s="14">
        <f t="shared" si="1322"/>
        <v>0</v>
      </c>
      <c r="AA4287" s="14">
        <f t="shared" si="1323"/>
        <v>0</v>
      </c>
      <c r="AB4287" s="14">
        <f t="shared" ref="AB4287:AB4299" si="1329">R4287+W4287</f>
        <v>0</v>
      </c>
      <c r="AC4287" s="15">
        <f t="shared" si="1328"/>
        <v>292.7</v>
      </c>
      <c r="AD4287" s="48">
        <f>(ROUND(AC4287-AC4284,1)/AC4284)</f>
        <v>-6.6942939113803002E-2</v>
      </c>
      <c r="AE4287" s="113" t="s">
        <v>813</v>
      </c>
      <c r="AF4287" s="60"/>
    </row>
    <row r="4288" spans="1:32">
      <c r="A4288" s="99" t="s">
        <v>817</v>
      </c>
      <c r="B4288" s="87">
        <v>0</v>
      </c>
      <c r="C4288" s="21" t="s">
        <v>338</v>
      </c>
      <c r="D4288" s="12">
        <v>102</v>
      </c>
      <c r="E4288" s="12">
        <v>0</v>
      </c>
      <c r="F4288" s="12">
        <v>0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142.79999999999998</v>
      </c>
      <c r="O4288" s="14">
        <f>E4288*$E$7</f>
        <v>0</v>
      </c>
      <c r="P4288" s="14">
        <f>F4288*$F$7</f>
        <v>0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149.94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20"/>
        <v>292.74</v>
      </c>
      <c r="Y4288" s="14">
        <f t="shared" si="1321"/>
        <v>0</v>
      </c>
      <c r="Z4288" s="14">
        <f t="shared" si="1322"/>
        <v>0</v>
      </c>
      <c r="AA4288" s="14">
        <f t="shared" si="1323"/>
        <v>0</v>
      </c>
      <c r="AB4288" s="14">
        <f t="shared" si="1329"/>
        <v>0</v>
      </c>
      <c r="AC4288" s="15">
        <f t="shared" si="1328"/>
        <v>292.7</v>
      </c>
      <c r="AD4288" s="48">
        <f>(ROUND(AC4288-AC4284,1)/AC4284)</f>
        <v>-6.6942939113803002E-2</v>
      </c>
      <c r="AE4288" s="113"/>
      <c r="AF4288" s="60"/>
    </row>
    <row r="4289" spans="1:32">
      <c r="A4289" s="99" t="s">
        <v>666</v>
      </c>
      <c r="B4289" s="87"/>
      <c r="C4289" s="21" t="s">
        <v>339</v>
      </c>
      <c r="D4289" s="12">
        <v>102</v>
      </c>
      <c r="E4289" s="12">
        <v>0</v>
      </c>
      <c r="F4289" s="12">
        <v>0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142.79999999999998</v>
      </c>
      <c r="O4289" s="14">
        <f>E4289*$E$8</f>
        <v>0</v>
      </c>
      <c r="P4289" s="14">
        <f>F4289*$F$8</f>
        <v>0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149.94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20"/>
        <v>292.74</v>
      </c>
      <c r="Y4289" s="14">
        <f t="shared" si="1321"/>
        <v>0</v>
      </c>
      <c r="Z4289" s="14">
        <f t="shared" si="1322"/>
        <v>0</v>
      </c>
      <c r="AA4289" s="14">
        <f t="shared" si="1323"/>
        <v>0</v>
      </c>
      <c r="AB4289" s="14">
        <f t="shared" si="1329"/>
        <v>0</v>
      </c>
      <c r="AC4289" s="15">
        <f t="shared" si="1328"/>
        <v>292.7</v>
      </c>
      <c r="AD4289" s="48">
        <f>(ROUND(AC4289-AC4284,1)/AC4284)</f>
        <v>-6.6942939113803002E-2</v>
      </c>
      <c r="AE4289" s="113"/>
      <c r="AF4289" s="60"/>
    </row>
    <row r="4290" spans="1:32">
      <c r="A4290" s="99" t="s">
        <v>605</v>
      </c>
      <c r="B4290" s="87"/>
      <c r="C4290" s="21" t="s">
        <v>1</v>
      </c>
      <c r="D4290" s="12">
        <v>51</v>
      </c>
      <c r="E4290" s="12">
        <v>102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75</v>
      </c>
      <c r="L4290" s="13">
        <v>0</v>
      </c>
      <c r="M4290" s="13">
        <v>0</v>
      </c>
      <c r="N4290" s="14">
        <f>D4290*$D$9</f>
        <v>61.199999999999996</v>
      </c>
      <c r="O4290" s="14">
        <f>E4290*$E$9</f>
        <v>132.6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64.259999999999991</v>
      </c>
      <c r="T4290" s="14">
        <f>(O4290/100)*(K4290*$K$9)</f>
        <v>149.17499999999998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20"/>
        <v>125.45999999999998</v>
      </c>
      <c r="Y4290" s="14">
        <f t="shared" si="1321"/>
        <v>281.77499999999998</v>
      </c>
      <c r="Z4290" s="14">
        <f t="shared" si="1322"/>
        <v>0</v>
      </c>
      <c r="AA4290" s="14">
        <f t="shared" si="1323"/>
        <v>0</v>
      </c>
      <c r="AB4290" s="14">
        <f t="shared" si="1329"/>
        <v>0</v>
      </c>
      <c r="AC4290" s="15">
        <f t="shared" si="1328"/>
        <v>407.2</v>
      </c>
      <c r="AD4290" s="48">
        <f>(ROUND(AC4290-AC4284,1)/AC4284)</f>
        <v>0.29805546700669433</v>
      </c>
      <c r="AE4290" s="113"/>
      <c r="AF4290" s="60"/>
    </row>
    <row r="4291" spans="1:32">
      <c r="A4291" s="99" t="s">
        <v>844</v>
      </c>
      <c r="B4291" s="87"/>
      <c r="C4291" s="21" t="s">
        <v>2</v>
      </c>
      <c r="D4291" s="12">
        <v>51</v>
      </c>
      <c r="E4291" s="12">
        <v>0</v>
      </c>
      <c r="F4291" s="12">
        <v>102</v>
      </c>
      <c r="G4291" s="12">
        <v>0</v>
      </c>
      <c r="H4291" s="12">
        <v>0</v>
      </c>
      <c r="I4291" s="13">
        <v>20</v>
      </c>
      <c r="J4291" s="13">
        <v>50</v>
      </c>
      <c r="K4291" s="13">
        <v>37.5</v>
      </c>
      <c r="L4291" s="13">
        <v>37.5</v>
      </c>
      <c r="M4291" s="13">
        <v>0</v>
      </c>
      <c r="N4291" s="14">
        <f>D4291*$D$10</f>
        <v>61.199999999999996</v>
      </c>
      <c r="O4291" s="14">
        <f>E4291*$E$10</f>
        <v>0</v>
      </c>
      <c r="P4291" s="14">
        <f>F4291*$F$10</f>
        <v>132.6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64.259999999999991</v>
      </c>
      <c r="T4291" s="14">
        <f>(O4291/100)*(K4291*$J$10)</f>
        <v>0</v>
      </c>
      <c r="U4291" s="14">
        <f>(P4291/100)*(K4291*$K$10)+(P4291/100)*(L4291*$L$10)</f>
        <v>149.17499999999998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20"/>
        <v>125.45999999999998</v>
      </c>
      <c r="Y4291" s="14">
        <f t="shared" si="1321"/>
        <v>0</v>
      </c>
      <c r="Z4291" s="14">
        <f t="shared" si="1322"/>
        <v>281.77499999999998</v>
      </c>
      <c r="AA4291" s="14">
        <f t="shared" si="1323"/>
        <v>0</v>
      </c>
      <c r="AB4291" s="14">
        <f t="shared" si="1329"/>
        <v>0</v>
      </c>
      <c r="AC4291" s="15">
        <f t="shared" si="1328"/>
        <v>407.2</v>
      </c>
      <c r="AD4291" s="48">
        <f>(ROUND(AC4291-AC4284,1)/AC4284)</f>
        <v>0.29805546700669433</v>
      </c>
      <c r="AE4291" s="113"/>
      <c r="AF4291" s="60"/>
    </row>
    <row r="4292" spans="1:32">
      <c r="A4292" s="99" t="s">
        <v>845</v>
      </c>
      <c r="B4292" s="87"/>
      <c r="C4292" s="21" t="s">
        <v>3</v>
      </c>
      <c r="D4292" s="12">
        <v>51</v>
      </c>
      <c r="E4292" s="12">
        <v>0</v>
      </c>
      <c r="F4292" s="12">
        <v>0</v>
      </c>
      <c r="G4292" s="12">
        <v>102</v>
      </c>
      <c r="H4292" s="12">
        <v>0</v>
      </c>
      <c r="I4292" s="13">
        <v>20</v>
      </c>
      <c r="J4292" s="13">
        <v>50</v>
      </c>
      <c r="K4292" s="13">
        <v>0</v>
      </c>
      <c r="L4292" s="13">
        <v>75</v>
      </c>
      <c r="M4292" s="13">
        <v>0</v>
      </c>
      <c r="N4292" s="14">
        <f>D4292*$D$11</f>
        <v>61.199999999999996</v>
      </c>
      <c r="O4292" s="14">
        <f>E4292*$E$11</f>
        <v>0</v>
      </c>
      <c r="P4292" s="14">
        <f>F4292*$F$11</f>
        <v>0</v>
      </c>
      <c r="Q4292" s="14">
        <f>G4292*$G$11</f>
        <v>132.6</v>
      </c>
      <c r="R4292" s="14">
        <f>H4292*$H$11</f>
        <v>0</v>
      </c>
      <c r="S4292" s="14">
        <f>(N4292/100)*(I4292*$I$11)+(N4292/100)*(J4292*$J$11)</f>
        <v>64.259999999999991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149.17499999999998</v>
      </c>
      <c r="W4292" s="14">
        <f>(R4292/100)*(K4292*$K$11)+(R4292/100)*(L4292*$L$11)</f>
        <v>0</v>
      </c>
      <c r="X4292" s="14">
        <f t="shared" si="1320"/>
        <v>125.45999999999998</v>
      </c>
      <c r="Y4292" s="14">
        <f t="shared" si="1321"/>
        <v>0</v>
      </c>
      <c r="Z4292" s="14">
        <f t="shared" si="1322"/>
        <v>0</v>
      </c>
      <c r="AA4292" s="14">
        <f t="shared" si="1323"/>
        <v>281.77499999999998</v>
      </c>
      <c r="AB4292" s="14">
        <f t="shared" si="1329"/>
        <v>0</v>
      </c>
      <c r="AC4292" s="15">
        <f t="shared" si="1328"/>
        <v>407.2</v>
      </c>
      <c r="AD4292" s="48">
        <f>(ROUND(AC4292-AC4284,1)/AC4284)</f>
        <v>0.29805546700669433</v>
      </c>
      <c r="AE4292" s="113"/>
      <c r="AF4292" s="60"/>
    </row>
    <row r="4293" spans="1:32">
      <c r="A4293" s="99" t="s">
        <v>846</v>
      </c>
      <c r="B4293" s="87"/>
      <c r="C4293" s="21" t="s">
        <v>4</v>
      </c>
      <c r="D4293" s="12">
        <v>51</v>
      </c>
      <c r="E4293" s="12">
        <v>0</v>
      </c>
      <c r="F4293" s="12">
        <v>0</v>
      </c>
      <c r="G4293" s="12">
        <v>0</v>
      </c>
      <c r="H4293" s="12">
        <v>102</v>
      </c>
      <c r="I4293" s="13">
        <v>20</v>
      </c>
      <c r="J4293" s="13">
        <v>50</v>
      </c>
      <c r="K4293" s="13">
        <v>37.5</v>
      </c>
      <c r="L4293" s="13">
        <v>37.5</v>
      </c>
      <c r="M4293" s="13">
        <v>0</v>
      </c>
      <c r="N4293" s="14">
        <f>D4293*$D$12</f>
        <v>61.199999999999996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132.6</v>
      </c>
      <c r="S4293" s="14">
        <f>(N4293/100)*(I4293*$I$12)+(N4293/100)*(J4293*$J$12)</f>
        <v>64.259999999999991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149.17499999999998</v>
      </c>
      <c r="X4293" s="14">
        <f t="shared" si="1320"/>
        <v>125.45999999999998</v>
      </c>
      <c r="Y4293" s="14">
        <f t="shared" si="1321"/>
        <v>0</v>
      </c>
      <c r="Z4293" s="14">
        <f t="shared" si="1322"/>
        <v>0</v>
      </c>
      <c r="AA4293" s="14">
        <f t="shared" si="1323"/>
        <v>0</v>
      </c>
      <c r="AB4293" s="14">
        <f t="shared" si="1329"/>
        <v>281.77499999999998</v>
      </c>
      <c r="AC4293" s="15">
        <f t="shared" si="1328"/>
        <v>407.2</v>
      </c>
      <c r="AD4293" s="48">
        <f>(ROUND(AC4293-AC4284,1)/AC4284)</f>
        <v>0.29805546700669433</v>
      </c>
      <c r="AE4293" s="113"/>
      <c r="AF4293" s="60"/>
    </row>
    <row r="4294" spans="1:32">
      <c r="A4294" s="99" t="s">
        <v>847</v>
      </c>
      <c r="B4294" s="87"/>
      <c r="C4294" s="21" t="s">
        <v>327</v>
      </c>
      <c r="D4294" s="12">
        <v>102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65</v>
      </c>
      <c r="N4294" s="14">
        <f>D4294*$D$13</f>
        <v>132.6</v>
      </c>
      <c r="O4294" s="14">
        <f>E4294*$E$13</f>
        <v>0</v>
      </c>
      <c r="P4294" s="14">
        <f>F4294*$F$13</f>
        <v>0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268.51499999999999</v>
      </c>
      <c r="T4294" s="14">
        <f>(O4294/100)*(K4294*$K$13)+(O4294/100)*(M4294*$M$13)</f>
        <v>0</v>
      </c>
      <c r="U4294" s="14">
        <f>(P4294/100)*(K4294*$K$13)+(P4294/100)*(L4294*$L$13)+(P4294/100)*(M4294*$M$13)</f>
        <v>0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20"/>
        <v>401.11500000000001</v>
      </c>
      <c r="Y4294" s="14">
        <f t="shared" si="1321"/>
        <v>0</v>
      </c>
      <c r="Z4294" s="14">
        <f t="shared" si="1322"/>
        <v>0</v>
      </c>
      <c r="AA4294" s="14">
        <f t="shared" si="1323"/>
        <v>0</v>
      </c>
      <c r="AB4294" s="14">
        <f t="shared" si="1329"/>
        <v>0</v>
      </c>
      <c r="AC4294" s="15">
        <f t="shared" si="1328"/>
        <v>401.1</v>
      </c>
      <c r="AD4294" s="48">
        <f>(ROUND(AC4294-AC4284,1)/AC4284)</f>
        <v>0.27861013707363724</v>
      </c>
      <c r="AE4294" s="113"/>
      <c r="AF4294" s="60"/>
    </row>
    <row r="4295" spans="1:32">
      <c r="A4295" s="99" t="s">
        <v>848</v>
      </c>
      <c r="B4295" s="87"/>
      <c r="C4295" s="21" t="s">
        <v>328</v>
      </c>
      <c r="D4295" s="12">
        <v>102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65</v>
      </c>
      <c r="L4295" s="13">
        <v>0</v>
      </c>
      <c r="M4295" s="13">
        <v>0</v>
      </c>
      <c r="N4295" s="14">
        <f>D4295*$D$14</f>
        <v>132.6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268.51499999999999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20"/>
        <v>401.11500000000001</v>
      </c>
      <c r="Y4295" s="14">
        <f t="shared" si="1321"/>
        <v>0</v>
      </c>
      <c r="Z4295" s="14">
        <f t="shared" si="1322"/>
        <v>0</v>
      </c>
      <c r="AA4295" s="14">
        <f t="shared" si="1323"/>
        <v>0</v>
      </c>
      <c r="AB4295" s="14">
        <f t="shared" si="1329"/>
        <v>0</v>
      </c>
      <c r="AC4295" s="15">
        <f t="shared" si="1328"/>
        <v>401.1</v>
      </c>
      <c r="AD4295" s="48">
        <f>(ROUND(AC4295-AC4284,1)/AC4284)</f>
        <v>0.27861013707363724</v>
      </c>
      <c r="AE4295" s="113"/>
      <c r="AF4295" s="60"/>
    </row>
    <row r="4296" spans="1:32">
      <c r="A4296" s="99"/>
      <c r="B4296" s="87"/>
      <c r="C4296" s="21" t="s">
        <v>329</v>
      </c>
      <c r="D4296" s="12">
        <v>102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65</v>
      </c>
      <c r="M4296" s="13">
        <v>0</v>
      </c>
      <c r="N4296" s="14">
        <f>D4296*$D$15</f>
        <v>132.6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268.51499999999999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20"/>
        <v>401.11500000000001</v>
      </c>
      <c r="Y4296" s="14">
        <f t="shared" si="1321"/>
        <v>0</v>
      </c>
      <c r="Z4296" s="14">
        <f t="shared" si="1322"/>
        <v>0</v>
      </c>
      <c r="AA4296" s="14">
        <f t="shared" si="1323"/>
        <v>0</v>
      </c>
      <c r="AB4296" s="14">
        <f t="shared" si="1329"/>
        <v>0</v>
      </c>
      <c r="AC4296" s="15">
        <f t="shared" si="1328"/>
        <v>401.1</v>
      </c>
      <c r="AD4296" s="48">
        <f>(ROUND(AC4296-AC4284,1)/AC4284)</f>
        <v>0.27861013707363724</v>
      </c>
      <c r="AE4296" s="113"/>
      <c r="AF4296" s="60"/>
    </row>
    <row r="4297" spans="1:32">
      <c r="A4297" s="99"/>
      <c r="B4297" s="87"/>
      <c r="C4297" s="21" t="s">
        <v>325</v>
      </c>
      <c r="D4297" s="12">
        <v>102</v>
      </c>
      <c r="E4297" s="12">
        <v>0</v>
      </c>
      <c r="F4297" s="12">
        <v>0</v>
      </c>
      <c r="G4297" s="12">
        <v>0</v>
      </c>
      <c r="H4297" s="12">
        <v>0</v>
      </c>
      <c r="I4297" s="13">
        <v>20</v>
      </c>
      <c r="J4297" s="13">
        <v>74</v>
      </c>
      <c r="K4297" s="13">
        <v>0</v>
      </c>
      <c r="L4297" s="13">
        <v>0</v>
      </c>
      <c r="M4297" s="13">
        <v>0</v>
      </c>
      <c r="N4297" s="14">
        <f>D4297*$D$16</f>
        <v>132.6</v>
      </c>
      <c r="O4297" s="14">
        <f>E4297*$E$16</f>
        <v>0</v>
      </c>
      <c r="P4297" s="14">
        <f>F4297*$F$16</f>
        <v>0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252.20519999999993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20"/>
        <v>384.8051999999999</v>
      </c>
      <c r="Y4297" s="14">
        <f t="shared" si="1321"/>
        <v>0</v>
      </c>
      <c r="Z4297" s="14">
        <f t="shared" si="1322"/>
        <v>0</v>
      </c>
      <c r="AA4297" s="14">
        <f t="shared" si="1323"/>
        <v>0</v>
      </c>
      <c r="AB4297" s="14">
        <f t="shared" si="1329"/>
        <v>0</v>
      </c>
      <c r="AC4297" s="15">
        <f t="shared" si="1328"/>
        <v>384.8</v>
      </c>
      <c r="AD4297" s="48">
        <f>(ROUND(AC4297-AC4284,1)/AC4284)</f>
        <v>0.22664966528530442</v>
      </c>
      <c r="AE4297" s="113"/>
      <c r="AF4297" s="60"/>
    </row>
    <row r="4298" spans="1:32">
      <c r="A4298" s="99"/>
      <c r="B4298" s="87"/>
      <c r="C4298" s="21" t="s">
        <v>326</v>
      </c>
      <c r="D4298" s="12">
        <v>102</v>
      </c>
      <c r="E4298" s="12">
        <v>0</v>
      </c>
      <c r="F4298" s="12">
        <v>0</v>
      </c>
      <c r="G4298" s="12">
        <v>0</v>
      </c>
      <c r="H4298" s="12">
        <v>0</v>
      </c>
      <c r="I4298" s="13">
        <v>51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132.6</v>
      </c>
      <c r="O4298" s="14">
        <f>E4298*$E$17</f>
        <v>0</v>
      </c>
      <c r="P4298" s="14">
        <f>F4298*$F$17</f>
        <v>0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221.83979999999997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20"/>
        <v>354.43979999999999</v>
      </c>
      <c r="Y4298" s="14">
        <f t="shared" si="1321"/>
        <v>0</v>
      </c>
      <c r="Z4298" s="14">
        <f t="shared" si="1322"/>
        <v>0</v>
      </c>
      <c r="AA4298" s="14">
        <f t="shared" si="1323"/>
        <v>0</v>
      </c>
      <c r="AB4298" s="14">
        <f t="shared" si="1329"/>
        <v>0</v>
      </c>
      <c r="AC4298" s="15">
        <f t="shared" si="1328"/>
        <v>354.4</v>
      </c>
      <c r="AD4298" s="48">
        <f>(ROUND(AC4298-AC4284,1)/AC4284)</f>
        <v>0.12974179152056106</v>
      </c>
      <c r="AE4298" s="113"/>
      <c r="AF4298" s="60"/>
    </row>
    <row r="4299" spans="1:32">
      <c r="A4299" s="106" t="s">
        <v>0</v>
      </c>
      <c r="B4299" s="90" t="s">
        <v>194</v>
      </c>
      <c r="C4299" s="50" t="s">
        <v>241</v>
      </c>
      <c r="D4299" s="11">
        <v>80</v>
      </c>
      <c r="E4299" s="11">
        <v>0</v>
      </c>
      <c r="F4299" s="11">
        <v>75</v>
      </c>
      <c r="G4299" s="11">
        <v>0</v>
      </c>
      <c r="H4299" s="11">
        <v>0</v>
      </c>
      <c r="I4299" s="51">
        <v>20</v>
      </c>
      <c r="J4299" s="51">
        <v>50</v>
      </c>
      <c r="K4299" s="51">
        <v>0</v>
      </c>
      <c r="L4299" s="51">
        <v>0</v>
      </c>
      <c r="M4299" s="51">
        <v>0</v>
      </c>
      <c r="N4299" s="52">
        <f>D4299*$D$3</f>
        <v>120</v>
      </c>
      <c r="O4299" s="52">
        <f>E4299*$E$3</f>
        <v>0</v>
      </c>
      <c r="P4299" s="52">
        <f>F4299*$F$3</f>
        <v>112.5</v>
      </c>
      <c r="Q4299" s="52">
        <f>G4299*$G$3</f>
        <v>0</v>
      </c>
      <c r="R4299" s="52">
        <f>H4299*$H$3</f>
        <v>0</v>
      </c>
      <c r="S4299" s="52">
        <f>(N4299/100)*(I4299*$I$3)+(N4299/100)*(J4299*$J$3)</f>
        <v>126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si="1320"/>
        <v>246</v>
      </c>
      <c r="Y4299" s="52">
        <f t="shared" si="1321"/>
        <v>0</v>
      </c>
      <c r="Z4299" s="52">
        <f t="shared" si="1322"/>
        <v>112.5</v>
      </c>
      <c r="AA4299" s="52">
        <f t="shared" si="1323"/>
        <v>0</v>
      </c>
      <c r="AB4299" s="52">
        <f t="shared" si="1329"/>
        <v>0</v>
      </c>
      <c r="AC4299" s="53">
        <f>ROUND(X4299+Y4299+Z4299+AA4299+AB4299,1)</f>
        <v>358.5</v>
      </c>
      <c r="AD4299" s="58"/>
      <c r="AE4299" s="113"/>
      <c r="AF4299" s="60"/>
    </row>
    <row r="4300" spans="1:32">
      <c r="A4300" s="99" t="s">
        <v>814</v>
      </c>
      <c r="B4300" s="91">
        <v>0</v>
      </c>
      <c r="C4300" s="21" t="s">
        <v>324</v>
      </c>
      <c r="D4300" s="12">
        <v>80</v>
      </c>
      <c r="E4300" s="12">
        <v>0</v>
      </c>
      <c r="F4300" s="12">
        <v>75</v>
      </c>
      <c r="G4300" s="12">
        <v>0</v>
      </c>
      <c r="H4300" s="12">
        <v>0</v>
      </c>
      <c r="I4300" s="13">
        <v>44</v>
      </c>
      <c r="J4300" s="13">
        <v>74</v>
      </c>
      <c r="K4300" s="13">
        <v>0</v>
      </c>
      <c r="L4300" s="13">
        <v>0</v>
      </c>
      <c r="M4300" s="13">
        <v>0</v>
      </c>
      <c r="N4300" s="14">
        <f>D4300*$D$4</f>
        <v>104</v>
      </c>
      <c r="O4300" s="14">
        <f>E4300*$E$4</f>
        <v>0</v>
      </c>
      <c r="P4300" s="14">
        <f>F4300*$F$4</f>
        <v>97.5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220.89600000000002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0"/>
        <v>324.89600000000002</v>
      </c>
      <c r="Y4300" s="14">
        <f t="shared" si="1321"/>
        <v>0</v>
      </c>
      <c r="Z4300" s="14">
        <f t="shared" si="1322"/>
        <v>97.5</v>
      </c>
      <c r="AA4300" s="14">
        <f t="shared" si="1323"/>
        <v>0</v>
      </c>
      <c r="AB4300" s="14">
        <f>R4300+W4300</f>
        <v>0</v>
      </c>
      <c r="AC4300" s="15">
        <f>ROUND(X4300+Y4300+Z4300+AA4300+AB4300,1)</f>
        <v>422.4</v>
      </c>
      <c r="AD4300" s="48">
        <f>(ROUND(AC4300-AC4299,1)/AC4299)</f>
        <v>0.17824267782426778</v>
      </c>
      <c r="AE4300" s="113"/>
      <c r="AF4300" s="60"/>
    </row>
    <row r="4301" spans="1:32">
      <c r="A4301" s="99" t="s">
        <v>815</v>
      </c>
      <c r="B4301" s="91">
        <v>20</v>
      </c>
      <c r="C4301" s="21" t="s">
        <v>849</v>
      </c>
      <c r="D4301" s="12">
        <v>80</v>
      </c>
      <c r="E4301" s="12">
        <v>0</v>
      </c>
      <c r="F4301" s="12">
        <v>75</v>
      </c>
      <c r="G4301" s="12">
        <v>0</v>
      </c>
      <c r="H4301" s="12">
        <v>0</v>
      </c>
      <c r="I4301" s="13">
        <v>20</v>
      </c>
      <c r="J4301" s="13">
        <v>50</v>
      </c>
      <c r="K4301" s="13">
        <v>0</v>
      </c>
      <c r="L4301" s="13">
        <v>0</v>
      </c>
      <c r="M4301" s="13">
        <v>0</v>
      </c>
      <c r="N4301" s="14">
        <f>D4301*$D$5</f>
        <v>112</v>
      </c>
      <c r="O4301" s="14">
        <f>E4301*$E$5</f>
        <v>0</v>
      </c>
      <c r="P4301" s="14">
        <f>F4301*$F$5</f>
        <v>105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117.60000000000002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0"/>
        <v>229.60000000000002</v>
      </c>
      <c r="Y4301" s="14">
        <f t="shared" si="1321"/>
        <v>0</v>
      </c>
      <c r="Z4301" s="14">
        <f t="shared" si="1322"/>
        <v>105</v>
      </c>
      <c r="AA4301" s="14">
        <f t="shared" si="1323"/>
        <v>0</v>
      </c>
      <c r="AB4301" s="14">
        <f>R4301+W4301</f>
        <v>0</v>
      </c>
      <c r="AC4301" s="15">
        <f t="shared" ref="AC4301:AC4313" si="1330">ROUND(X4301+Y4301+Z4301+AA4301+AB4301,1)</f>
        <v>334.6</v>
      </c>
      <c r="AD4301" s="48">
        <f>(ROUND(AC4301-AC4299,1)/AC4299)</f>
        <v>-6.6666666666666666E-2</v>
      </c>
      <c r="AE4301" s="113"/>
      <c r="AF4301" s="60"/>
    </row>
    <row r="4302" spans="1:32">
      <c r="A4302" s="99" t="s">
        <v>816</v>
      </c>
      <c r="B4302" s="91">
        <v>15</v>
      </c>
      <c r="C4302" s="21" t="s">
        <v>337</v>
      </c>
      <c r="D4302" s="12">
        <v>80</v>
      </c>
      <c r="E4302" s="12">
        <v>0</v>
      </c>
      <c r="F4302" s="12">
        <v>75</v>
      </c>
      <c r="G4302" s="12">
        <v>0</v>
      </c>
      <c r="H4302" s="12">
        <v>0</v>
      </c>
      <c r="I4302" s="13">
        <v>20</v>
      </c>
      <c r="J4302" s="13">
        <v>50</v>
      </c>
      <c r="K4302" s="13">
        <v>0</v>
      </c>
      <c r="L4302" s="13">
        <v>0</v>
      </c>
      <c r="M4302" s="13">
        <v>0</v>
      </c>
      <c r="N4302" s="14">
        <f>D4302*$D$6</f>
        <v>112</v>
      </c>
      <c r="O4302" s="14">
        <f>E4302*$E$6</f>
        <v>0</v>
      </c>
      <c r="P4302" s="14">
        <f>F4302*$F$6</f>
        <v>105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117.60000000000002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0"/>
        <v>229.60000000000002</v>
      </c>
      <c r="Y4302" s="14">
        <f t="shared" si="1321"/>
        <v>0</v>
      </c>
      <c r="Z4302" s="14">
        <f t="shared" si="1322"/>
        <v>105</v>
      </c>
      <c r="AA4302" s="14">
        <f t="shared" si="1323"/>
        <v>0</v>
      </c>
      <c r="AB4302" s="14">
        <f t="shared" ref="AB4302:AB4313" si="1331">R4302+W4302</f>
        <v>0</v>
      </c>
      <c r="AC4302" s="15">
        <f t="shared" si="1330"/>
        <v>334.6</v>
      </c>
      <c r="AD4302" s="48">
        <f>(ROUND(AC4302-AC4299,1)/AC4299)</f>
        <v>-6.6666666666666666E-2</v>
      </c>
      <c r="AE4302" s="113" t="s">
        <v>813</v>
      </c>
      <c r="AF4302" s="60"/>
    </row>
    <row r="4303" spans="1:32">
      <c r="A4303" s="99" t="s">
        <v>817</v>
      </c>
      <c r="B4303" s="91">
        <v>15</v>
      </c>
      <c r="C4303" s="21" t="s">
        <v>338</v>
      </c>
      <c r="D4303" s="12">
        <v>80</v>
      </c>
      <c r="E4303" s="12">
        <v>0</v>
      </c>
      <c r="F4303" s="12">
        <v>75</v>
      </c>
      <c r="G4303" s="12">
        <v>0</v>
      </c>
      <c r="H4303" s="12">
        <v>0</v>
      </c>
      <c r="I4303" s="13">
        <v>20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D4303*$D$7</f>
        <v>112</v>
      </c>
      <c r="O4303" s="14">
        <f>E4303*$E$7</f>
        <v>0</v>
      </c>
      <c r="P4303" s="14">
        <f>F4303*$F$7</f>
        <v>105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117.60000000000002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0"/>
        <v>229.60000000000002</v>
      </c>
      <c r="Y4303" s="14">
        <f t="shared" si="1321"/>
        <v>0</v>
      </c>
      <c r="Z4303" s="14">
        <f t="shared" si="1322"/>
        <v>105</v>
      </c>
      <c r="AA4303" s="14">
        <f t="shared" si="1323"/>
        <v>0</v>
      </c>
      <c r="AB4303" s="14">
        <f t="shared" si="1331"/>
        <v>0</v>
      </c>
      <c r="AC4303" s="15">
        <f t="shared" si="1330"/>
        <v>334.6</v>
      </c>
      <c r="AD4303" s="48">
        <f>(ROUND(AC4303-AC4299,1)/AC4299)</f>
        <v>-6.6666666666666666E-2</v>
      </c>
      <c r="AE4303" s="113"/>
      <c r="AF4303" s="60"/>
    </row>
    <row r="4304" spans="1:32">
      <c r="A4304" s="99" t="s">
        <v>666</v>
      </c>
      <c r="B4304" s="91"/>
      <c r="C4304" s="21" t="s">
        <v>339</v>
      </c>
      <c r="D4304" s="12">
        <v>80</v>
      </c>
      <c r="E4304" s="12">
        <v>0</v>
      </c>
      <c r="F4304" s="12">
        <v>75</v>
      </c>
      <c r="G4304" s="12">
        <v>0</v>
      </c>
      <c r="H4304" s="12">
        <v>0</v>
      </c>
      <c r="I4304" s="13">
        <v>20</v>
      </c>
      <c r="J4304" s="13">
        <v>50</v>
      </c>
      <c r="K4304" s="13">
        <v>0</v>
      </c>
      <c r="L4304" s="13">
        <v>0</v>
      </c>
      <c r="M4304" s="13">
        <v>0</v>
      </c>
      <c r="N4304" s="14">
        <f>D4304*$D$8</f>
        <v>112</v>
      </c>
      <c r="O4304" s="14">
        <f>E4304*$E$8</f>
        <v>0</v>
      </c>
      <c r="P4304" s="14">
        <f>F4304*$F$8</f>
        <v>105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117.60000000000002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0"/>
        <v>229.60000000000002</v>
      </c>
      <c r="Y4304" s="14">
        <f t="shared" si="1321"/>
        <v>0</v>
      </c>
      <c r="Z4304" s="14">
        <f t="shared" si="1322"/>
        <v>105</v>
      </c>
      <c r="AA4304" s="14">
        <f t="shared" si="1323"/>
        <v>0</v>
      </c>
      <c r="AB4304" s="14">
        <f t="shared" si="1331"/>
        <v>0</v>
      </c>
      <c r="AC4304" s="15">
        <f t="shared" si="1330"/>
        <v>334.6</v>
      </c>
      <c r="AD4304" s="48">
        <f>(ROUND(AC4304-AC4299,1)/AC4299)</f>
        <v>-6.6666666666666666E-2</v>
      </c>
      <c r="AE4304" s="113"/>
      <c r="AF4304" s="60"/>
    </row>
    <row r="4305" spans="1:32">
      <c r="A4305" s="99" t="s">
        <v>605</v>
      </c>
      <c r="B4305" s="91"/>
      <c r="C4305" s="21" t="s">
        <v>1</v>
      </c>
      <c r="D4305" s="12">
        <v>40</v>
      </c>
      <c r="E4305" s="12">
        <v>155</v>
      </c>
      <c r="F4305" s="12">
        <v>0</v>
      </c>
      <c r="G4305" s="12">
        <v>0</v>
      </c>
      <c r="H4305" s="12">
        <v>0</v>
      </c>
      <c r="I4305" s="13">
        <v>20</v>
      </c>
      <c r="J4305" s="13">
        <v>50</v>
      </c>
      <c r="K4305" s="13">
        <v>54</v>
      </c>
      <c r="L4305" s="13">
        <v>0</v>
      </c>
      <c r="M4305" s="13">
        <v>0</v>
      </c>
      <c r="N4305" s="14">
        <f>D4305*$D$9</f>
        <v>48</v>
      </c>
      <c r="O4305" s="14">
        <f>E4305*$E$9</f>
        <v>201.5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50.4</v>
      </c>
      <c r="T4305" s="14">
        <f>(O4305/100)*(K4305*$K$9)</f>
        <v>163.215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0"/>
        <v>98.4</v>
      </c>
      <c r="Y4305" s="14">
        <f t="shared" si="1321"/>
        <v>364.71500000000003</v>
      </c>
      <c r="Z4305" s="14">
        <f t="shared" si="1322"/>
        <v>0</v>
      </c>
      <c r="AA4305" s="14">
        <f t="shared" si="1323"/>
        <v>0</v>
      </c>
      <c r="AB4305" s="14">
        <f t="shared" si="1331"/>
        <v>0</v>
      </c>
      <c r="AC4305" s="15">
        <f t="shared" si="1330"/>
        <v>463.1</v>
      </c>
      <c r="AD4305" s="48">
        <f>(ROUND(AC4305-AC4299,1)/AC4299)</f>
        <v>0.29177126917712692</v>
      </c>
      <c r="AE4305" s="113"/>
      <c r="AF4305" s="60"/>
    </row>
    <row r="4306" spans="1:32">
      <c r="A4306" s="99" t="s">
        <v>844</v>
      </c>
      <c r="B4306" s="91"/>
      <c r="C4306" s="21" t="s">
        <v>2</v>
      </c>
      <c r="D4306" s="12">
        <v>40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50</v>
      </c>
      <c r="K4306" s="13">
        <v>27</v>
      </c>
      <c r="L4306" s="13">
        <v>27</v>
      </c>
      <c r="M4306" s="13">
        <v>0</v>
      </c>
      <c r="N4306" s="14">
        <f>D4306*$D$10</f>
        <v>48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50.4</v>
      </c>
      <c r="T4306" s="14">
        <f>(O4306/100)*(K4306*$J$10)</f>
        <v>0</v>
      </c>
      <c r="U4306" s="14">
        <f>(P4306/100)*(K4306*$K$10)+(P4306/100)*(L4306*$L$10)</f>
        <v>163.215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0"/>
        <v>98.4</v>
      </c>
      <c r="Y4306" s="14">
        <f t="shared" si="1321"/>
        <v>0</v>
      </c>
      <c r="Z4306" s="14">
        <f t="shared" si="1322"/>
        <v>364.71500000000003</v>
      </c>
      <c r="AA4306" s="14">
        <f t="shared" si="1323"/>
        <v>0</v>
      </c>
      <c r="AB4306" s="14">
        <f t="shared" si="1331"/>
        <v>0</v>
      </c>
      <c r="AC4306" s="15">
        <f t="shared" si="1330"/>
        <v>463.1</v>
      </c>
      <c r="AD4306" s="48">
        <f>(ROUND(AC4306-AC4299,1)/AC4299)</f>
        <v>0.29177126917712692</v>
      </c>
      <c r="AE4306" s="113"/>
      <c r="AF4306" s="60"/>
    </row>
    <row r="4307" spans="1:32">
      <c r="A4307" s="99" t="s">
        <v>845</v>
      </c>
      <c r="B4307" s="91"/>
      <c r="C4307" s="21" t="s">
        <v>3</v>
      </c>
      <c r="D4307" s="12">
        <v>40</v>
      </c>
      <c r="E4307" s="12">
        <v>0</v>
      </c>
      <c r="F4307" s="12">
        <v>0</v>
      </c>
      <c r="G4307" s="12">
        <v>155</v>
      </c>
      <c r="H4307" s="12">
        <v>0</v>
      </c>
      <c r="I4307" s="13">
        <v>20</v>
      </c>
      <c r="J4307" s="13">
        <v>50</v>
      </c>
      <c r="K4307" s="13">
        <v>0</v>
      </c>
      <c r="L4307" s="13">
        <v>54</v>
      </c>
      <c r="M4307" s="13">
        <v>0</v>
      </c>
      <c r="N4307" s="14">
        <f>D4307*$D$11</f>
        <v>48</v>
      </c>
      <c r="O4307" s="14">
        <f>E4307*$E$11</f>
        <v>0</v>
      </c>
      <c r="P4307" s="14">
        <f>F4307*$F$11</f>
        <v>0</v>
      </c>
      <c r="Q4307" s="14">
        <f>G4307*$G$11</f>
        <v>201.5</v>
      </c>
      <c r="R4307" s="14">
        <f>H4307*$H$11</f>
        <v>0</v>
      </c>
      <c r="S4307" s="14">
        <f>(N4307/100)*(I4307*$I$11)+(N4307/100)*(J4307*$J$11)</f>
        <v>50.4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163.215</v>
      </c>
      <c r="W4307" s="14">
        <f>(R4307/100)*(K4307*$K$11)+(R4307/100)*(L4307*$L$11)</f>
        <v>0</v>
      </c>
      <c r="X4307" s="14">
        <f t="shared" si="1320"/>
        <v>98.4</v>
      </c>
      <c r="Y4307" s="14">
        <f t="shared" si="1321"/>
        <v>0</v>
      </c>
      <c r="Z4307" s="14">
        <f t="shared" si="1322"/>
        <v>0</v>
      </c>
      <c r="AA4307" s="14">
        <f t="shared" si="1323"/>
        <v>364.71500000000003</v>
      </c>
      <c r="AB4307" s="14">
        <f t="shared" si="1331"/>
        <v>0</v>
      </c>
      <c r="AC4307" s="15">
        <f t="shared" si="1330"/>
        <v>463.1</v>
      </c>
      <c r="AD4307" s="48">
        <f>(ROUND(AC4307-AC4299,1)/AC4299)</f>
        <v>0.29177126917712692</v>
      </c>
      <c r="AE4307" s="113"/>
      <c r="AF4307" s="60"/>
    </row>
    <row r="4308" spans="1:32">
      <c r="A4308" s="99" t="s">
        <v>846</v>
      </c>
      <c r="B4308" s="91"/>
      <c r="C4308" s="21" t="s">
        <v>4</v>
      </c>
      <c r="D4308" s="12">
        <v>40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50</v>
      </c>
      <c r="K4308" s="13">
        <v>27</v>
      </c>
      <c r="L4308" s="13">
        <v>27</v>
      </c>
      <c r="M4308" s="13">
        <v>0</v>
      </c>
      <c r="N4308" s="14">
        <f>D4308*$D$12</f>
        <v>48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</f>
        <v>50.4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163.215</v>
      </c>
      <c r="X4308" s="14">
        <f t="shared" si="1320"/>
        <v>98.4</v>
      </c>
      <c r="Y4308" s="14">
        <f t="shared" si="1321"/>
        <v>0</v>
      </c>
      <c r="Z4308" s="14">
        <f t="shared" si="1322"/>
        <v>0</v>
      </c>
      <c r="AA4308" s="14">
        <f t="shared" si="1323"/>
        <v>0</v>
      </c>
      <c r="AB4308" s="14">
        <f t="shared" si="1331"/>
        <v>364.71500000000003</v>
      </c>
      <c r="AC4308" s="15">
        <f t="shared" si="1330"/>
        <v>463.1</v>
      </c>
      <c r="AD4308" s="48">
        <f>(ROUND(AC4308-AC4299,1)/AC4299)</f>
        <v>0.29177126917712692</v>
      </c>
      <c r="AE4308" s="113"/>
      <c r="AF4308" s="60"/>
    </row>
    <row r="4309" spans="1:32">
      <c r="A4309" s="99" t="s">
        <v>847</v>
      </c>
      <c r="B4309" s="91"/>
      <c r="C4309" s="21" t="s">
        <v>327</v>
      </c>
      <c r="D4309" s="12">
        <v>80</v>
      </c>
      <c r="E4309" s="12">
        <v>0</v>
      </c>
      <c r="F4309" s="12">
        <v>75</v>
      </c>
      <c r="G4309" s="12">
        <v>0</v>
      </c>
      <c r="H4309" s="12">
        <v>0</v>
      </c>
      <c r="I4309" s="13">
        <v>20</v>
      </c>
      <c r="J4309" s="13">
        <v>50</v>
      </c>
      <c r="K4309" s="13">
        <v>0</v>
      </c>
      <c r="L4309" s="13">
        <v>0</v>
      </c>
      <c r="M4309" s="13">
        <v>49</v>
      </c>
      <c r="N4309" s="14">
        <f>D4309*$D$13</f>
        <v>104</v>
      </c>
      <c r="O4309" s="14">
        <f>E4309*$E$13</f>
        <v>0</v>
      </c>
      <c r="P4309" s="14">
        <f>F4309*$F$13</f>
        <v>97.5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185.64</v>
      </c>
      <c r="T4309" s="14">
        <f>(O4309/100)*(K4309*$K$13)+(O4309/100)*(M4309*$M$13)</f>
        <v>0</v>
      </c>
      <c r="U4309" s="14">
        <f>(P4309/100)*(K4309*$K$13)+(P4309/100)*(L4309*$L$13)+(P4309/100)*(M4309*$M$13)</f>
        <v>71.662499999999994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0"/>
        <v>289.64</v>
      </c>
      <c r="Y4309" s="14">
        <f t="shared" si="1321"/>
        <v>0</v>
      </c>
      <c r="Z4309" s="14">
        <f t="shared" si="1322"/>
        <v>169.16249999999999</v>
      </c>
      <c r="AA4309" s="14">
        <f t="shared" si="1323"/>
        <v>0</v>
      </c>
      <c r="AB4309" s="14">
        <f t="shared" si="1331"/>
        <v>0</v>
      </c>
      <c r="AC4309" s="15">
        <f t="shared" si="1330"/>
        <v>458.8</v>
      </c>
      <c r="AD4309" s="48">
        <f>(ROUND(AC4309-AC4299,1)/AC4299)</f>
        <v>0.27977684797768482</v>
      </c>
      <c r="AE4309" s="113"/>
      <c r="AF4309" s="60"/>
    </row>
    <row r="4310" spans="1:32">
      <c r="A4310" s="99" t="s">
        <v>848</v>
      </c>
      <c r="B4310" s="91"/>
      <c r="C4310" s="21" t="s">
        <v>328</v>
      </c>
      <c r="D4310" s="12">
        <v>120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50</v>
      </c>
      <c r="K4310" s="13">
        <v>60</v>
      </c>
      <c r="L4310" s="13">
        <v>0</v>
      </c>
      <c r="M4310" s="13">
        <v>0</v>
      </c>
      <c r="N4310" s="14">
        <f>D4310*$D$14</f>
        <v>156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304.20000000000005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0"/>
        <v>460.20000000000005</v>
      </c>
      <c r="Y4310" s="14">
        <f t="shared" si="1321"/>
        <v>0</v>
      </c>
      <c r="Z4310" s="14">
        <f t="shared" si="1322"/>
        <v>0</v>
      </c>
      <c r="AA4310" s="14">
        <f t="shared" si="1323"/>
        <v>0</v>
      </c>
      <c r="AB4310" s="14">
        <f t="shared" si="1331"/>
        <v>0</v>
      </c>
      <c r="AC4310" s="15">
        <f t="shared" si="1330"/>
        <v>460.2</v>
      </c>
      <c r="AD4310" s="48">
        <f>(ROUND(AC4310-AC4299,1)/AC4299)</f>
        <v>0.28368200836820084</v>
      </c>
      <c r="AE4310" s="113"/>
      <c r="AF4310" s="60"/>
    </row>
    <row r="4311" spans="1:32">
      <c r="A4311" s="99"/>
      <c r="B4311" s="91"/>
      <c r="C4311" s="21" t="s">
        <v>329</v>
      </c>
      <c r="D4311" s="12">
        <v>120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50</v>
      </c>
      <c r="K4311" s="13">
        <v>0</v>
      </c>
      <c r="L4311" s="13">
        <v>60</v>
      </c>
      <c r="M4311" s="13">
        <v>0</v>
      </c>
      <c r="N4311" s="14">
        <f>D4311*$D$15</f>
        <v>156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304.20000000000005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0"/>
        <v>460.20000000000005</v>
      </c>
      <c r="Y4311" s="14">
        <f t="shared" si="1321"/>
        <v>0</v>
      </c>
      <c r="Z4311" s="14">
        <f t="shared" si="1322"/>
        <v>0</v>
      </c>
      <c r="AA4311" s="14">
        <f t="shared" si="1323"/>
        <v>0</v>
      </c>
      <c r="AB4311" s="14">
        <f t="shared" si="1331"/>
        <v>0</v>
      </c>
      <c r="AC4311" s="15">
        <f t="shared" si="1330"/>
        <v>460.2</v>
      </c>
      <c r="AD4311" s="48">
        <f>(ROUND(AC4311-AC4299,1)/AC4299)</f>
        <v>0.28368200836820084</v>
      </c>
      <c r="AE4311" s="113"/>
      <c r="AF4311" s="60"/>
    </row>
    <row r="4312" spans="1:32">
      <c r="A4312" s="99"/>
      <c r="B4312" s="91"/>
      <c r="C4312" s="21" t="s">
        <v>325</v>
      </c>
      <c r="D4312" s="12">
        <v>80</v>
      </c>
      <c r="E4312" s="12">
        <v>0</v>
      </c>
      <c r="F4312" s="12">
        <v>75</v>
      </c>
      <c r="G4312" s="12">
        <v>0</v>
      </c>
      <c r="H4312" s="12">
        <v>0</v>
      </c>
      <c r="I4312" s="13">
        <v>20</v>
      </c>
      <c r="J4312" s="13">
        <v>91</v>
      </c>
      <c r="K4312" s="13">
        <v>0</v>
      </c>
      <c r="L4312" s="13">
        <v>0</v>
      </c>
      <c r="M4312" s="13">
        <v>0</v>
      </c>
      <c r="N4312" s="14">
        <f>D4312*$D$16</f>
        <v>104</v>
      </c>
      <c r="O4312" s="14">
        <f>E4312*$E$16</f>
        <v>0</v>
      </c>
      <c r="P4312" s="14">
        <f>F4312*$F$16</f>
        <v>97.5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238.47200000000001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0"/>
        <v>342.47199999999998</v>
      </c>
      <c r="Y4312" s="14">
        <f t="shared" si="1321"/>
        <v>0</v>
      </c>
      <c r="Z4312" s="14">
        <f t="shared" si="1322"/>
        <v>97.5</v>
      </c>
      <c r="AA4312" s="14">
        <f t="shared" si="1323"/>
        <v>0</v>
      </c>
      <c r="AB4312" s="14">
        <f t="shared" si="1331"/>
        <v>0</v>
      </c>
      <c r="AC4312" s="15">
        <f t="shared" si="1330"/>
        <v>440</v>
      </c>
      <c r="AD4312" s="48">
        <f>(ROUND(AC4312-AC4299,1)/AC4299)</f>
        <v>0.22733612273361228</v>
      </c>
      <c r="AE4312" s="113"/>
      <c r="AF4312" s="60"/>
    </row>
    <row r="4313" spans="1:32">
      <c r="A4313" s="99"/>
      <c r="B4313" s="91"/>
      <c r="C4313" s="21" t="s">
        <v>326</v>
      </c>
      <c r="D4313" s="12">
        <v>80</v>
      </c>
      <c r="E4313" s="12">
        <v>0</v>
      </c>
      <c r="F4313" s="12">
        <v>75</v>
      </c>
      <c r="G4313" s="12">
        <v>0</v>
      </c>
      <c r="H4313" s="12">
        <v>0</v>
      </c>
      <c r="I4313" s="13">
        <v>63</v>
      </c>
      <c r="J4313" s="13">
        <v>50</v>
      </c>
      <c r="K4313" s="13">
        <v>0</v>
      </c>
      <c r="L4313" s="13">
        <v>0</v>
      </c>
      <c r="M4313" s="13">
        <v>0</v>
      </c>
      <c r="N4313" s="14">
        <f>D4313*$D$17</f>
        <v>104</v>
      </c>
      <c r="O4313" s="14">
        <f>E4313*$E$17</f>
        <v>0</v>
      </c>
      <c r="P4313" s="14">
        <f>F4313*$F$17</f>
        <v>97.5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202.69599999999997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0"/>
        <v>306.69599999999997</v>
      </c>
      <c r="Y4313" s="14">
        <f t="shared" si="1321"/>
        <v>0</v>
      </c>
      <c r="Z4313" s="14">
        <f t="shared" si="1322"/>
        <v>97.5</v>
      </c>
      <c r="AA4313" s="14">
        <f t="shared" si="1323"/>
        <v>0</v>
      </c>
      <c r="AB4313" s="14">
        <f t="shared" si="1331"/>
        <v>0</v>
      </c>
      <c r="AC4313" s="15">
        <f t="shared" si="1330"/>
        <v>404.2</v>
      </c>
      <c r="AD4313" s="48">
        <f>(ROUND(AC4313-AC4299,1)/AC4299)</f>
        <v>0.12747559274755929</v>
      </c>
      <c r="AE4313" s="113"/>
      <c r="AF4313" s="60"/>
    </row>
    <row r="4314" spans="1:32">
      <c r="A4314" s="106" t="s">
        <v>0</v>
      </c>
      <c r="B4314" s="92" t="s">
        <v>195</v>
      </c>
      <c r="C4314" s="50" t="s">
        <v>241</v>
      </c>
      <c r="D4314" s="11">
        <v>105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20</v>
      </c>
      <c r="K4314" s="51">
        <v>0</v>
      </c>
      <c r="L4314" s="51">
        <v>50</v>
      </c>
      <c r="M4314" s="51">
        <v>0</v>
      </c>
      <c r="N4314" s="52">
        <f>D4314*$D$3</f>
        <v>157.5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(N4314/100)*(I4314*$I$3)+(N4314/100)*(J4314*$J$3)+(N4314/100)*(L4314*$L$3)</f>
        <v>212.625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ref="X4314:X4328" si="1332">N4314+S4314</f>
        <v>370.125</v>
      </c>
      <c r="Y4314" s="52">
        <f t="shared" ref="Y4314:Y4328" si="1333">O4314+T4314</f>
        <v>0</v>
      </c>
      <c r="Z4314" s="52">
        <f t="shared" ref="Z4314:Z4328" si="1334">P4314+U4314</f>
        <v>0</v>
      </c>
      <c r="AA4314" s="52">
        <f t="shared" ref="AA4314:AA4328" si="1335">Q4314+V4314</f>
        <v>0</v>
      </c>
      <c r="AB4314" s="52">
        <f>R4314+W4314</f>
        <v>0</v>
      </c>
      <c r="AC4314" s="53">
        <f>ROUND(X4314+Y4314+Z4314+AA4314+AB4314,1)</f>
        <v>370.1</v>
      </c>
      <c r="AD4314" s="58" t="s">
        <v>329</v>
      </c>
      <c r="AE4314" s="113"/>
      <c r="AF4314" s="60"/>
    </row>
    <row r="4315" spans="1:32">
      <c r="A4315" s="99" t="s">
        <v>814</v>
      </c>
      <c r="B4315" s="93">
        <v>10</v>
      </c>
      <c r="C4315" s="21" t="s">
        <v>324</v>
      </c>
      <c r="D4315" s="12">
        <v>105</v>
      </c>
      <c r="E4315" s="12">
        <v>0</v>
      </c>
      <c r="F4315" s="12">
        <v>0</v>
      </c>
      <c r="G4315" s="12">
        <v>0</v>
      </c>
      <c r="H4315" s="12">
        <v>0</v>
      </c>
      <c r="I4315" s="13">
        <v>44</v>
      </c>
      <c r="J4315" s="13">
        <v>44</v>
      </c>
      <c r="K4315" s="13">
        <v>0</v>
      </c>
      <c r="L4315" s="13">
        <v>50</v>
      </c>
      <c r="M4315" s="13">
        <v>0</v>
      </c>
      <c r="N4315" s="14">
        <f>D4315*$D$4</f>
        <v>136.5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(N4315/100)*(I4315*$I$4)+(N4315/100)*(J4315*$J$4)+(N4315/100)*(L4315*$L$4)</f>
        <v>318.59100000000001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2"/>
        <v>455.09100000000001</v>
      </c>
      <c r="Y4315" s="14">
        <f t="shared" si="1333"/>
        <v>0</v>
      </c>
      <c r="Z4315" s="14">
        <f t="shared" si="1334"/>
        <v>0</v>
      </c>
      <c r="AA4315" s="14">
        <f t="shared" si="1335"/>
        <v>0</v>
      </c>
      <c r="AB4315" s="14">
        <f>R4315+W4315</f>
        <v>0</v>
      </c>
      <c r="AC4315" s="15">
        <f>ROUND(X4315+Y4315+Z4315+AA4315+AB4315,1)</f>
        <v>455.1</v>
      </c>
      <c r="AD4315" s="48">
        <f>(ROUND(AC4315-AC4314,1)/AC4314)</f>
        <v>0.22966765738989461</v>
      </c>
      <c r="AE4315" s="113"/>
      <c r="AF4315" s="60"/>
    </row>
    <row r="4316" spans="1:32">
      <c r="A4316" s="99" t="s">
        <v>815</v>
      </c>
      <c r="B4316" s="93">
        <v>12</v>
      </c>
      <c r="C4316" s="21" t="s">
        <v>849</v>
      </c>
      <c r="D4316" s="12">
        <v>105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20</v>
      </c>
      <c r="K4316" s="13">
        <v>0</v>
      </c>
      <c r="L4316" s="13">
        <v>50</v>
      </c>
      <c r="M4316" s="13">
        <v>0</v>
      </c>
      <c r="N4316" s="14">
        <f>D4316*$D$5</f>
        <v>147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(N4316/100)*(I4316*$I$5)+(N4316/100)*(J4316*$J$5)+(N4316/100)*(L4316*$L$5)</f>
        <v>198.45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2"/>
        <v>345.45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 t="shared" ref="AC4316:AC4328" si="1336">ROUND(X4316+Y4316+Z4316+AA4316+AB4316,1)</f>
        <v>345.5</v>
      </c>
      <c r="AD4316" s="48">
        <f>(ROUND(AC4316-AC4314,1)/AC4314)</f>
        <v>-6.646852202107538E-2</v>
      </c>
      <c r="AE4316" s="113"/>
      <c r="AF4316" s="60"/>
    </row>
    <row r="4317" spans="1:32">
      <c r="A4317" s="99" t="s">
        <v>816</v>
      </c>
      <c r="B4317" s="93">
        <v>0</v>
      </c>
      <c r="C4317" s="21" t="s">
        <v>337</v>
      </c>
      <c r="D4317" s="12">
        <v>105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20</v>
      </c>
      <c r="K4317" s="13">
        <v>0</v>
      </c>
      <c r="L4317" s="13">
        <v>50</v>
      </c>
      <c r="M4317" s="13">
        <v>0</v>
      </c>
      <c r="N4317" s="14">
        <f>D4317*$D$6</f>
        <v>147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(N4317/100)*(I4317*$I$6)+(N4317/100)*(J4317*$J$6)+(N4317/100)*(L4317*$L$6)</f>
        <v>198.45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2"/>
        <v>345.45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 t="shared" ref="AB4317:AB4328" si="1337">R4317+W4317</f>
        <v>0</v>
      </c>
      <c r="AC4317" s="15">
        <f t="shared" si="1336"/>
        <v>345.5</v>
      </c>
      <c r="AD4317" s="48">
        <f>(ROUND(AC4317-AC4314,1)/AC4314)</f>
        <v>-6.646852202107538E-2</v>
      </c>
      <c r="AE4317" s="113" t="s">
        <v>813</v>
      </c>
      <c r="AF4317" s="60"/>
    </row>
    <row r="4318" spans="1:32">
      <c r="A4318" s="99" t="s">
        <v>817</v>
      </c>
      <c r="B4318" s="93">
        <v>40</v>
      </c>
      <c r="C4318" s="21" t="s">
        <v>338</v>
      </c>
      <c r="D4318" s="12">
        <v>105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20</v>
      </c>
      <c r="K4318" s="13">
        <v>0</v>
      </c>
      <c r="L4318" s="13">
        <v>50</v>
      </c>
      <c r="M4318" s="13">
        <v>0</v>
      </c>
      <c r="N4318" s="14">
        <f>D4318*$D$7</f>
        <v>147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(N4318/100)*(I4318*$I$7)+(N4318/100)*(J4318*$J$7)+(N4318/100)*(L4318*$L$7)</f>
        <v>198.45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2"/>
        <v>345.45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si="1337"/>
        <v>0</v>
      </c>
      <c r="AC4318" s="15">
        <f t="shared" si="1336"/>
        <v>345.5</v>
      </c>
      <c r="AD4318" s="48">
        <f>(ROUND(AC4318-AC4314,1)/AC4314)</f>
        <v>-6.646852202107538E-2</v>
      </c>
      <c r="AE4318" s="113"/>
      <c r="AF4318" s="60"/>
    </row>
    <row r="4319" spans="1:32">
      <c r="A4319" s="99" t="s">
        <v>666</v>
      </c>
      <c r="B4319" s="93"/>
      <c r="C4319" s="21" t="s">
        <v>339</v>
      </c>
      <c r="D4319" s="12">
        <v>105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20</v>
      </c>
      <c r="K4319" s="13">
        <v>0</v>
      </c>
      <c r="L4319" s="13">
        <v>50</v>
      </c>
      <c r="M4319" s="13">
        <v>0</v>
      </c>
      <c r="N4319" s="14">
        <f>D4319*$D$8</f>
        <v>147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(N4319/100)*(I4319*$I$8)+(N4319/100)*(J4319*$J$8)+(N4319/100)*(L4319*$L$8)</f>
        <v>198.45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2"/>
        <v>345.45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345.5</v>
      </c>
      <c r="AD4319" s="48">
        <f>(ROUND(AC4319-AC4314,1)/AC4314)</f>
        <v>-6.646852202107538E-2</v>
      </c>
      <c r="AE4319" s="113"/>
      <c r="AF4319" s="60"/>
    </row>
    <row r="4320" spans="1:32">
      <c r="A4320" s="99" t="s">
        <v>605</v>
      </c>
      <c r="B4320" s="93"/>
      <c r="C4320" s="21" t="s">
        <v>1</v>
      </c>
      <c r="D4320" s="12">
        <v>53</v>
      </c>
      <c r="E4320" s="12">
        <v>166</v>
      </c>
      <c r="F4320" s="12">
        <v>0</v>
      </c>
      <c r="G4320" s="12">
        <v>0</v>
      </c>
      <c r="H4320" s="12">
        <v>0</v>
      </c>
      <c r="I4320" s="13">
        <v>20</v>
      </c>
      <c r="J4320" s="13">
        <v>20</v>
      </c>
      <c r="K4320" s="13">
        <v>50</v>
      </c>
      <c r="L4320" s="13">
        <v>0</v>
      </c>
      <c r="M4320" s="13">
        <v>0</v>
      </c>
      <c r="N4320" s="14">
        <f>D4320*$D$9</f>
        <v>63.599999999999994</v>
      </c>
      <c r="O4320" s="14">
        <f>E4320*$E$9</f>
        <v>215.8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(N4320/100)*(I4320*$I$9)+(N4320/100)*(J4320*$J$9)+(N4320/100)*(L4320*$L$9)</f>
        <v>38.159999999999997</v>
      </c>
      <c r="T4320" s="14">
        <f>(O4320/100)*(K4320*$K$9)</f>
        <v>161.85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2"/>
        <v>101.75999999999999</v>
      </c>
      <c r="Y4320" s="14">
        <f t="shared" si="1333"/>
        <v>377.65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479.4</v>
      </c>
      <c r="AD4320" s="48">
        <f>(ROUND(AC4320-AC4314,1)/AC4314)</f>
        <v>0.29532558767900563</v>
      </c>
      <c r="AE4320" s="113"/>
      <c r="AF4320" s="60"/>
    </row>
    <row r="4321" spans="1:32">
      <c r="A4321" s="99" t="s">
        <v>844</v>
      </c>
      <c r="B4321" s="93"/>
      <c r="C4321" s="21" t="s">
        <v>2</v>
      </c>
      <c r="D4321" s="12">
        <v>53</v>
      </c>
      <c r="E4321" s="12">
        <v>0</v>
      </c>
      <c r="F4321" s="12">
        <v>155</v>
      </c>
      <c r="G4321" s="12">
        <v>0</v>
      </c>
      <c r="H4321" s="12">
        <v>0</v>
      </c>
      <c r="I4321" s="13">
        <v>20</v>
      </c>
      <c r="J4321" s="13">
        <v>20</v>
      </c>
      <c r="K4321" s="13">
        <v>25</v>
      </c>
      <c r="L4321" s="13">
        <v>25</v>
      </c>
      <c r="M4321" s="13">
        <v>0</v>
      </c>
      <c r="N4321" s="14">
        <f>D4321*$D$10</f>
        <v>63.599999999999994</v>
      </c>
      <c r="O4321" s="14">
        <f>E4321*$E$10</f>
        <v>0</v>
      </c>
      <c r="P4321" s="14">
        <f>F4321*$F$10</f>
        <v>201.5</v>
      </c>
      <c r="Q4321" s="14">
        <f>G4321*$G$10</f>
        <v>0</v>
      </c>
      <c r="R4321" s="14">
        <f>H4321*$H$10</f>
        <v>0</v>
      </c>
      <c r="S4321" s="14">
        <f>(N4321/100)*(I4321*$I$10)+(N4321/100)*(J4321*$J$10)+(N4321/100)*(L4321*$L$10)</f>
        <v>62.009999999999991</v>
      </c>
      <c r="T4321" s="14">
        <f>(O4321/100)*(K4321*$J$10)</f>
        <v>0</v>
      </c>
      <c r="U4321" s="14">
        <f>(P4321/100)*(K4321*$K$10)+(P4321/100)*(L4321*$L$10)</f>
        <v>151.125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2"/>
        <v>125.60999999999999</v>
      </c>
      <c r="Y4321" s="14">
        <f t="shared" si="1333"/>
        <v>0</v>
      </c>
      <c r="Z4321" s="14">
        <f t="shared" si="1334"/>
        <v>352.625</v>
      </c>
      <c r="AA4321" s="14">
        <f t="shared" si="1335"/>
        <v>0</v>
      </c>
      <c r="AB4321" s="14">
        <f t="shared" si="1337"/>
        <v>0</v>
      </c>
      <c r="AC4321" s="15">
        <f t="shared" si="1336"/>
        <v>478.2</v>
      </c>
      <c r="AD4321" s="48">
        <f>(ROUND(AC4321-AC4314,1)/AC4314)</f>
        <v>0.29208322075114829</v>
      </c>
      <c r="AE4321" s="113"/>
      <c r="AF4321" s="60"/>
    </row>
    <row r="4322" spans="1:32">
      <c r="A4322" s="99" t="s">
        <v>845</v>
      </c>
      <c r="B4322" s="93"/>
      <c r="C4322" s="21" t="s">
        <v>3</v>
      </c>
      <c r="D4322" s="12">
        <v>53</v>
      </c>
      <c r="E4322" s="12">
        <v>0</v>
      </c>
      <c r="F4322" s="12">
        <v>0</v>
      </c>
      <c r="G4322" s="12">
        <v>145</v>
      </c>
      <c r="H4322" s="12">
        <v>0</v>
      </c>
      <c r="I4322" s="13">
        <v>20</v>
      </c>
      <c r="J4322" s="13">
        <v>20</v>
      </c>
      <c r="K4322" s="13">
        <v>0</v>
      </c>
      <c r="L4322" s="13">
        <v>50</v>
      </c>
      <c r="M4322" s="13">
        <v>0</v>
      </c>
      <c r="N4322" s="14">
        <f>D4322*$D$11</f>
        <v>63.599999999999994</v>
      </c>
      <c r="O4322" s="14">
        <f>E4322*$E$11</f>
        <v>0</v>
      </c>
      <c r="P4322" s="14">
        <f>F4322*$F$11</f>
        <v>0</v>
      </c>
      <c r="Q4322" s="14">
        <f>G4322*$G$11</f>
        <v>188.5</v>
      </c>
      <c r="R4322" s="14">
        <f>H4322*$H$11</f>
        <v>0</v>
      </c>
      <c r="S4322" s="14">
        <f>(N4322/100)*(I4322*$I$11)+(N4322/100)*(J4322*$J$11)+(N4322/100)*(L4322*$L$11)</f>
        <v>85.859999999999985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141.375</v>
      </c>
      <c r="W4322" s="14">
        <f>(R4322/100)*(K4322*$K$11)+(R4322/100)*(L4322*$L$11)</f>
        <v>0</v>
      </c>
      <c r="X4322" s="14">
        <f t="shared" si="1332"/>
        <v>149.45999999999998</v>
      </c>
      <c r="Y4322" s="14">
        <f t="shared" si="1333"/>
        <v>0</v>
      </c>
      <c r="Z4322" s="14">
        <f t="shared" si="1334"/>
        <v>0</v>
      </c>
      <c r="AA4322" s="14">
        <f t="shared" si="1335"/>
        <v>329.875</v>
      </c>
      <c r="AB4322" s="14">
        <f t="shared" si="1337"/>
        <v>0</v>
      </c>
      <c r="AC4322" s="15">
        <f t="shared" si="1336"/>
        <v>479.3</v>
      </c>
      <c r="AD4322" s="48">
        <f>(ROUND(AC4322-AC4314,1)/AC4314)</f>
        <v>0.29505539043501755</v>
      </c>
      <c r="AE4322" s="113"/>
      <c r="AF4322" s="60"/>
    </row>
    <row r="4323" spans="1:32">
      <c r="A4323" s="99" t="s">
        <v>846</v>
      </c>
      <c r="B4323" s="93"/>
      <c r="C4323" s="21" t="s">
        <v>4</v>
      </c>
      <c r="D4323" s="12">
        <v>53</v>
      </c>
      <c r="E4323" s="12">
        <v>0</v>
      </c>
      <c r="F4323" s="12">
        <v>0</v>
      </c>
      <c r="G4323" s="12">
        <v>0</v>
      </c>
      <c r="H4323" s="12">
        <v>155</v>
      </c>
      <c r="I4323" s="13">
        <v>20</v>
      </c>
      <c r="J4323" s="13">
        <v>20</v>
      </c>
      <c r="K4323" s="13">
        <v>25</v>
      </c>
      <c r="L4323" s="13">
        <v>25</v>
      </c>
      <c r="M4323" s="13">
        <v>0</v>
      </c>
      <c r="N4323" s="14">
        <f>D4323*$D$12</f>
        <v>63.599999999999994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201.5</v>
      </c>
      <c r="S4323" s="14">
        <f>(N4323/100)*(I4323*$I$12)+(N4323/100)*(J4323*$J$12)+(N4323/100)*(L4323*$L$12)</f>
        <v>62.009999999999991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151.125</v>
      </c>
      <c r="X4323" s="14">
        <f t="shared" si="1332"/>
        <v>125.60999999999999</v>
      </c>
      <c r="Y4323" s="14">
        <f t="shared" si="1333"/>
        <v>0</v>
      </c>
      <c r="Z4323" s="14">
        <f t="shared" si="1334"/>
        <v>0</v>
      </c>
      <c r="AA4323" s="14">
        <f t="shared" si="1335"/>
        <v>0</v>
      </c>
      <c r="AB4323" s="14">
        <f t="shared" si="1337"/>
        <v>352.625</v>
      </c>
      <c r="AC4323" s="15">
        <f t="shared" si="1336"/>
        <v>478.2</v>
      </c>
      <c r="AD4323" s="48">
        <f>(ROUND(AC4323-AC4314,1)/AC4314)</f>
        <v>0.29208322075114829</v>
      </c>
      <c r="AE4323" s="113"/>
      <c r="AF4323" s="60"/>
    </row>
    <row r="4324" spans="1:32">
      <c r="A4324" s="99" t="s">
        <v>847</v>
      </c>
      <c r="B4324" s="93"/>
      <c r="C4324" s="21" t="s">
        <v>327</v>
      </c>
      <c r="D4324" s="12">
        <v>105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20</v>
      </c>
      <c r="K4324" s="13">
        <v>0</v>
      </c>
      <c r="L4324" s="13">
        <v>50</v>
      </c>
      <c r="M4324" s="13">
        <v>75</v>
      </c>
      <c r="N4324" s="14">
        <f>D4324*$D$13</f>
        <v>136.5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(N4324/100)*(I4324*$I$13)+(N4324/100)*(J4324*$J$13)+(N4324/100)*(M4324*$M$13)+(N4324/100)*(L4324*$L$13)</f>
        <v>337.83749999999998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2"/>
        <v>474.33749999999998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0</v>
      </c>
      <c r="AC4324" s="15">
        <f t="shared" si="1336"/>
        <v>474.3</v>
      </c>
      <c r="AD4324" s="48">
        <f>(ROUND(AC4324-AC4314,1)/AC4314)</f>
        <v>0.28154552823561196</v>
      </c>
      <c r="AE4324" s="113"/>
      <c r="AF4324" s="60"/>
    </row>
    <row r="4325" spans="1:32">
      <c r="A4325" s="99" t="s">
        <v>848</v>
      </c>
      <c r="B4325" s="93"/>
      <c r="C4325" s="21" t="s">
        <v>328</v>
      </c>
      <c r="D4325" s="12">
        <v>156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20</v>
      </c>
      <c r="K4325" s="13">
        <v>50</v>
      </c>
      <c r="L4325" s="13">
        <v>0</v>
      </c>
      <c r="M4325" s="13">
        <v>0</v>
      </c>
      <c r="N4325" s="14">
        <f>D4325*$D$14</f>
        <v>202.8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273.77999999999997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2"/>
        <v>476.58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476.6</v>
      </c>
      <c r="AD4325" s="48">
        <f>(ROUND(AC4325-AC4314,1)/AC4314)</f>
        <v>0.28776006484733851</v>
      </c>
      <c r="AE4325" s="113"/>
      <c r="AF4325" s="60"/>
    </row>
    <row r="4326" spans="1:32">
      <c r="A4326" s="99"/>
      <c r="B4326" s="93" t="s">
        <v>891</v>
      </c>
      <c r="C4326" s="21" t="s">
        <v>329</v>
      </c>
      <c r="D4326" s="12">
        <v>156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20</v>
      </c>
      <c r="K4326" s="13">
        <v>0</v>
      </c>
      <c r="L4326" s="13">
        <v>50</v>
      </c>
      <c r="M4326" s="13">
        <v>0</v>
      </c>
      <c r="N4326" s="14">
        <f>D4326*$D$15</f>
        <v>202.8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273.77999999999997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2"/>
        <v>476.58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476.6</v>
      </c>
      <c r="AD4326" s="48">
        <f>(ROUND(AC4326-AC4314,1)/AC4314)</f>
        <v>0.28776006484733851</v>
      </c>
      <c r="AE4326" s="113"/>
      <c r="AF4326" s="60"/>
    </row>
    <row r="4327" spans="1:32">
      <c r="A4327" s="99"/>
      <c r="B4327" s="93"/>
      <c r="C4327" s="21" t="s">
        <v>325</v>
      </c>
      <c r="D4327" s="12">
        <v>105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54</v>
      </c>
      <c r="K4327" s="13">
        <v>0</v>
      </c>
      <c r="L4327" s="13">
        <v>50</v>
      </c>
      <c r="M4327" s="13">
        <v>0</v>
      </c>
      <c r="N4327" s="14">
        <f>D4327*$D$16</f>
        <v>136.5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(N4327/100)*(I4327*$I$16)+(N4327/100)*(J4327*$J$16)+(N4327/100)*(L4327*$L$16)</f>
        <v>299.20799999999997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2"/>
        <v>435.70799999999997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435.7</v>
      </c>
      <c r="AD4327" s="48">
        <f>(ROUND(AC4327-AC4314,1)/AC4314)</f>
        <v>0.17724939205620099</v>
      </c>
      <c r="AE4327" s="113"/>
      <c r="AF4327" s="60"/>
    </row>
    <row r="4328" spans="1:32">
      <c r="A4328" s="99"/>
      <c r="B4328" s="93"/>
      <c r="C4328" s="21" t="s">
        <v>326</v>
      </c>
      <c r="D4328" s="12">
        <v>105</v>
      </c>
      <c r="E4328" s="12">
        <v>0</v>
      </c>
      <c r="F4328" s="12">
        <v>0</v>
      </c>
      <c r="G4328" s="12">
        <v>0</v>
      </c>
      <c r="H4328" s="12">
        <v>0</v>
      </c>
      <c r="I4328" s="13">
        <v>54</v>
      </c>
      <c r="J4328" s="13">
        <v>20</v>
      </c>
      <c r="K4328" s="13">
        <v>0</v>
      </c>
      <c r="L4328" s="13">
        <v>50</v>
      </c>
      <c r="M4328" s="13">
        <v>0</v>
      </c>
      <c r="N4328" s="14">
        <f>D4328*$D$17</f>
        <v>136.5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(N4328/100)*(I4328*$I$17)+(N4328/100)*(J4328*$J$17)+(N4328/100)*(L4328*$L$17)</f>
        <v>299.20799999999997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2"/>
        <v>435.70799999999997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435.7</v>
      </c>
      <c r="AD4328" s="48">
        <f>(ROUND(AC4328-AC4314,1)/AC4314)</f>
        <v>0.17724939205620099</v>
      </c>
      <c r="AE4328" s="113"/>
      <c r="AF4328" s="60"/>
    </row>
    <row r="4329" spans="1:32">
      <c r="A4329" s="107"/>
      <c r="B4329" s="156" t="s">
        <v>196</v>
      </c>
      <c r="C4329" s="156"/>
      <c r="D4329" s="156"/>
      <c r="E4329" s="156"/>
      <c r="F4329" s="156"/>
      <c r="G4329" s="156"/>
      <c r="H4329" s="156"/>
      <c r="I4329" s="156"/>
      <c r="J4329" s="156"/>
      <c r="K4329" s="156"/>
      <c r="L4329" s="156"/>
      <c r="M4329" s="156"/>
      <c r="N4329" s="156"/>
      <c r="O4329" s="156"/>
      <c r="P4329" s="156"/>
      <c r="Q4329" s="156"/>
      <c r="R4329" s="156"/>
      <c r="S4329" s="156"/>
      <c r="T4329" s="156"/>
      <c r="U4329" s="156"/>
      <c r="V4329" s="156"/>
      <c r="W4329" s="156"/>
      <c r="X4329" s="156"/>
      <c r="Y4329" s="156"/>
      <c r="Z4329" s="156"/>
      <c r="AA4329" s="156"/>
      <c r="AB4329" s="156"/>
      <c r="AC4329" s="18">
        <v>500</v>
      </c>
      <c r="AD4329" s="18"/>
      <c r="AE4329" s="113"/>
      <c r="AF4329" s="60"/>
    </row>
    <row r="4330" spans="1:32">
      <c r="A4330" s="106" t="s">
        <v>0</v>
      </c>
      <c r="B4330" s="87" t="s">
        <v>197</v>
      </c>
      <c r="C4330" s="21" t="s">
        <v>243</v>
      </c>
      <c r="D4330" s="12">
        <v>100</v>
      </c>
      <c r="E4330" s="12">
        <v>0</v>
      </c>
      <c r="F4330" s="12">
        <v>0</v>
      </c>
      <c r="G4330" s="12">
        <v>0</v>
      </c>
      <c r="H4330" s="12">
        <v>0</v>
      </c>
      <c r="I4330" s="13">
        <v>75</v>
      </c>
      <c r="J4330" s="13">
        <v>25</v>
      </c>
      <c r="K4330" s="13">
        <v>0</v>
      </c>
      <c r="L4330" s="13">
        <v>0</v>
      </c>
      <c r="M4330" s="13">
        <v>0</v>
      </c>
      <c r="N4330" s="14">
        <f>D4330*$D$3</f>
        <v>150</v>
      </c>
      <c r="O4330" s="14">
        <f>E4330*$E$3</f>
        <v>0</v>
      </c>
      <c r="P4330" s="14">
        <f>F4330*$F$3</f>
        <v>0</v>
      </c>
      <c r="Q4330" s="14">
        <f>G4330*$G$3</f>
        <v>0</v>
      </c>
      <c r="R4330" s="14">
        <f>H4330*$H$3</f>
        <v>0</v>
      </c>
      <c r="S4330" s="14">
        <f>(N4330/100)*(I4330*$I$3)+(N4330/100)*(J4330*$J$3)</f>
        <v>225</v>
      </c>
      <c r="T4330" s="14">
        <f>(O4330/100)*(K4330*$K$3)</f>
        <v>0</v>
      </c>
      <c r="U4330" s="14">
        <f>(P4330/100)*(K4330*$K$3)+(P4330/100)*(L4330*$L$3)</f>
        <v>0</v>
      </c>
      <c r="V4330" s="14">
        <f>(Q4330/100)*(L4330*$L$3)</f>
        <v>0</v>
      </c>
      <c r="W4330" s="14">
        <f>(R4330/100)*(K4330*$K$3)+(R4330/100)*(L4330*$L$3)</f>
        <v>0</v>
      </c>
      <c r="X4330" s="14">
        <f t="shared" ref="X4330:X4360" si="1338">N4330+S4330</f>
        <v>375</v>
      </c>
      <c r="Y4330" s="14">
        <f t="shared" ref="Y4330:Y4360" si="1339">O4330+T4330</f>
        <v>0</v>
      </c>
      <c r="Z4330" s="14">
        <f t="shared" ref="Z4330:Z4360" si="1340">P4330+U4330</f>
        <v>0</v>
      </c>
      <c r="AA4330" s="14">
        <f t="shared" ref="AA4330:AA4360" si="1341">Q4330+V4330</f>
        <v>0</v>
      </c>
      <c r="AB4330" s="14">
        <f>R4330+W4330</f>
        <v>0</v>
      </c>
      <c r="AC4330" s="15">
        <f>ROUND(X4330+Y4330+Z4330+AA4330+AB4330,1)</f>
        <v>375</v>
      </c>
      <c r="AD4330" s="48">
        <v>0</v>
      </c>
      <c r="AE4330" s="113"/>
      <c r="AF4330" s="60"/>
    </row>
    <row r="4331" spans="1:32">
      <c r="A4331" s="99" t="s">
        <v>814</v>
      </c>
      <c r="B4331" s="87">
        <v>10</v>
      </c>
      <c r="C4331" s="21" t="s">
        <v>324</v>
      </c>
      <c r="D4331" s="12">
        <v>100</v>
      </c>
      <c r="E4331" s="12">
        <v>0</v>
      </c>
      <c r="F4331" s="12">
        <v>0</v>
      </c>
      <c r="G4331" s="12">
        <v>0</v>
      </c>
      <c r="H4331" s="12">
        <v>0</v>
      </c>
      <c r="I4331" s="13">
        <v>92</v>
      </c>
      <c r="J4331" s="13">
        <v>41</v>
      </c>
      <c r="K4331" s="13">
        <v>0</v>
      </c>
      <c r="L4331" s="13">
        <v>0</v>
      </c>
      <c r="M4331" s="13">
        <v>0</v>
      </c>
      <c r="N4331" s="14">
        <f>D4331*$D$4</f>
        <v>130</v>
      </c>
      <c r="O4331" s="14">
        <f>E4331*$E$4</f>
        <v>0</v>
      </c>
      <c r="P4331" s="14">
        <f>F4331*$F$4</f>
        <v>0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311.22000000000003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8"/>
        <v>441.22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>ROUND(X4331+Y4331+Z4331+AA4331+AB4331,1)</f>
        <v>441.2</v>
      </c>
      <c r="AD4331" s="48">
        <f>(ROUND(AC4331-AC4330,1)/AC4330)</f>
        <v>0.17653333333333335</v>
      </c>
      <c r="AE4331" s="113"/>
      <c r="AF4331" s="60"/>
    </row>
    <row r="4332" spans="1:32">
      <c r="A4332" s="99" t="s">
        <v>815</v>
      </c>
      <c r="B4332" s="87">
        <v>10</v>
      </c>
      <c r="C4332" s="21" t="s">
        <v>849</v>
      </c>
      <c r="D4332" s="12">
        <v>100</v>
      </c>
      <c r="E4332" s="12">
        <v>0</v>
      </c>
      <c r="F4332" s="12">
        <v>0</v>
      </c>
      <c r="G4332" s="12">
        <v>0</v>
      </c>
      <c r="H4332" s="12">
        <v>0</v>
      </c>
      <c r="I4332" s="13">
        <v>75</v>
      </c>
      <c r="J4332" s="13">
        <v>25</v>
      </c>
      <c r="K4332" s="13">
        <v>0</v>
      </c>
      <c r="L4332" s="13">
        <v>0</v>
      </c>
      <c r="M4332" s="13">
        <v>0</v>
      </c>
      <c r="N4332" s="14">
        <f>D4332*$D$5</f>
        <v>140</v>
      </c>
      <c r="O4332" s="14">
        <f>E4332*$E$5</f>
        <v>0</v>
      </c>
      <c r="P4332" s="14">
        <f>F4332*$F$5</f>
        <v>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210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8"/>
        <v>350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>R4332+W4332</f>
        <v>0</v>
      </c>
      <c r="AC4332" s="15">
        <f t="shared" ref="AC4332:AC4344" si="1342">ROUND(X4332+Y4332+Z4332+AA4332+AB4332,1)</f>
        <v>350</v>
      </c>
      <c r="AD4332" s="48">
        <f>(ROUND(AC4332-AC4330,1)/AC4330)</f>
        <v>-6.6666666666666666E-2</v>
      </c>
      <c r="AE4332" s="113" t="s">
        <v>813</v>
      </c>
      <c r="AF4332" s="60"/>
    </row>
    <row r="4333" spans="1:32">
      <c r="A4333" s="99" t="s">
        <v>816</v>
      </c>
      <c r="B4333" s="87">
        <v>0</v>
      </c>
      <c r="C4333" s="21" t="s">
        <v>337</v>
      </c>
      <c r="D4333" s="12">
        <v>100</v>
      </c>
      <c r="E4333" s="12">
        <v>0</v>
      </c>
      <c r="F4333" s="12">
        <v>0</v>
      </c>
      <c r="G4333" s="12">
        <v>0</v>
      </c>
      <c r="H4333" s="12">
        <v>0</v>
      </c>
      <c r="I4333" s="13">
        <v>75</v>
      </c>
      <c r="J4333" s="13">
        <v>25</v>
      </c>
      <c r="K4333" s="13">
        <v>0</v>
      </c>
      <c r="L4333" s="13">
        <v>0</v>
      </c>
      <c r="M4333" s="13">
        <v>0</v>
      </c>
      <c r="N4333" s="14">
        <f>D4333*$D$6</f>
        <v>140</v>
      </c>
      <c r="O4333" s="14">
        <f>E4333*$E$6</f>
        <v>0</v>
      </c>
      <c r="P4333" s="14">
        <f>F4333*$F$6</f>
        <v>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210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8"/>
        <v>350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ref="AB4333:AB4360" si="1343">R4333+W4333</f>
        <v>0</v>
      </c>
      <c r="AC4333" s="15">
        <f t="shared" si="1342"/>
        <v>350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817</v>
      </c>
      <c r="B4334" s="87">
        <v>0</v>
      </c>
      <c r="C4334" s="21" t="s">
        <v>338</v>
      </c>
      <c r="D4334" s="12">
        <v>100</v>
      </c>
      <c r="E4334" s="12">
        <v>0</v>
      </c>
      <c r="F4334" s="12">
        <v>0</v>
      </c>
      <c r="G4334" s="12">
        <v>0</v>
      </c>
      <c r="H4334" s="12">
        <v>0</v>
      </c>
      <c r="I4334" s="13">
        <v>75</v>
      </c>
      <c r="J4334" s="13">
        <v>25</v>
      </c>
      <c r="K4334" s="13">
        <v>0</v>
      </c>
      <c r="L4334" s="13">
        <v>0</v>
      </c>
      <c r="M4334" s="13">
        <v>0</v>
      </c>
      <c r="N4334" s="14">
        <f>D4334*$D$7</f>
        <v>140</v>
      </c>
      <c r="O4334" s="14">
        <f>E4334*$E$7</f>
        <v>0</v>
      </c>
      <c r="P4334" s="14">
        <f>F4334*$F$7</f>
        <v>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210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8"/>
        <v>350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3"/>
        <v>0</v>
      </c>
      <c r="AC4334" s="15">
        <f t="shared" si="1342"/>
        <v>350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666</v>
      </c>
      <c r="B4335" s="87"/>
      <c r="C4335" s="21" t="s">
        <v>339</v>
      </c>
      <c r="D4335" s="12">
        <v>100</v>
      </c>
      <c r="E4335" s="12">
        <v>0</v>
      </c>
      <c r="F4335" s="12">
        <v>0</v>
      </c>
      <c r="G4335" s="12">
        <v>0</v>
      </c>
      <c r="H4335" s="12">
        <v>0</v>
      </c>
      <c r="I4335" s="13">
        <v>75</v>
      </c>
      <c r="J4335" s="13">
        <v>25</v>
      </c>
      <c r="K4335" s="13">
        <v>0</v>
      </c>
      <c r="L4335" s="13">
        <v>0</v>
      </c>
      <c r="M4335" s="13">
        <v>0</v>
      </c>
      <c r="N4335" s="14">
        <f>D4335*$D$8</f>
        <v>140</v>
      </c>
      <c r="O4335" s="14">
        <f>E4335*$E$8</f>
        <v>0</v>
      </c>
      <c r="P4335" s="14">
        <f>F4335*$F$8</f>
        <v>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210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8"/>
        <v>350</v>
      </c>
      <c r="Y4335" s="14">
        <f t="shared" si="1339"/>
        <v>0</v>
      </c>
      <c r="Z4335" s="14">
        <f t="shared" si="1340"/>
        <v>0</v>
      </c>
      <c r="AA4335" s="14">
        <f t="shared" si="1341"/>
        <v>0</v>
      </c>
      <c r="AB4335" s="14">
        <f t="shared" si="1343"/>
        <v>0</v>
      </c>
      <c r="AC4335" s="15">
        <f t="shared" si="1342"/>
        <v>350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605</v>
      </c>
      <c r="B4336" s="87"/>
      <c r="C4336" s="21" t="s">
        <v>1</v>
      </c>
      <c r="D4336" s="12">
        <v>50</v>
      </c>
      <c r="E4336" s="12">
        <v>100</v>
      </c>
      <c r="F4336" s="12">
        <v>0</v>
      </c>
      <c r="G4336" s="12">
        <v>0</v>
      </c>
      <c r="H4336" s="12">
        <v>0</v>
      </c>
      <c r="I4336" s="13">
        <v>75</v>
      </c>
      <c r="J4336" s="13">
        <v>25</v>
      </c>
      <c r="K4336" s="13">
        <v>105</v>
      </c>
      <c r="L4336" s="13">
        <v>0</v>
      </c>
      <c r="M4336" s="13">
        <v>0</v>
      </c>
      <c r="N4336" s="14">
        <f>D4336*$D$9</f>
        <v>60</v>
      </c>
      <c r="O4336" s="14">
        <f>E4336*$E$9</f>
        <v>130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90</v>
      </c>
      <c r="T4336" s="14">
        <f>(O4336/100)*(K4336*$K$9)</f>
        <v>204.75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8"/>
        <v>150</v>
      </c>
      <c r="Y4336" s="14">
        <f t="shared" si="1339"/>
        <v>334.75</v>
      </c>
      <c r="Z4336" s="14">
        <f t="shared" si="1340"/>
        <v>0</v>
      </c>
      <c r="AA4336" s="14">
        <f t="shared" si="1341"/>
        <v>0</v>
      </c>
      <c r="AB4336" s="14">
        <f t="shared" si="1343"/>
        <v>0</v>
      </c>
      <c r="AC4336" s="15">
        <f t="shared" si="1342"/>
        <v>484.8</v>
      </c>
      <c r="AD4336" s="48">
        <f>(ROUND(AC4336-AC4330,1)/AC4330)</f>
        <v>0.2928</v>
      </c>
      <c r="AE4336" s="113"/>
      <c r="AF4336" s="60"/>
    </row>
    <row r="4337" spans="1:32">
      <c r="A4337" s="99" t="s">
        <v>844</v>
      </c>
      <c r="B4337" s="87"/>
      <c r="C4337" s="21" t="s">
        <v>2</v>
      </c>
      <c r="D4337" s="12">
        <v>50</v>
      </c>
      <c r="E4337" s="12">
        <v>0</v>
      </c>
      <c r="F4337" s="12">
        <v>100</v>
      </c>
      <c r="G4337" s="12">
        <v>0</v>
      </c>
      <c r="H4337" s="12">
        <v>0</v>
      </c>
      <c r="I4337" s="13">
        <v>75</v>
      </c>
      <c r="J4337" s="13">
        <v>25</v>
      </c>
      <c r="K4337" s="13">
        <v>52.5</v>
      </c>
      <c r="L4337" s="13">
        <v>52.5</v>
      </c>
      <c r="M4337" s="13">
        <v>0</v>
      </c>
      <c r="N4337" s="14">
        <f>D4337*$D$10</f>
        <v>60</v>
      </c>
      <c r="O4337" s="14">
        <f>E4337*$E$10</f>
        <v>0</v>
      </c>
      <c r="P4337" s="14">
        <f>F4337*$F$10</f>
        <v>130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90</v>
      </c>
      <c r="T4337" s="14">
        <f>(O4337/100)*(K4337*$J$10)</f>
        <v>0</v>
      </c>
      <c r="U4337" s="14">
        <f>(P4337/100)*(K4337*$K$10)+(P4337/100)*(L4337*$L$10)</f>
        <v>204.75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8"/>
        <v>150</v>
      </c>
      <c r="Y4337" s="14">
        <f t="shared" si="1339"/>
        <v>0</v>
      </c>
      <c r="Z4337" s="14">
        <f t="shared" si="1340"/>
        <v>334.75</v>
      </c>
      <c r="AA4337" s="14">
        <f t="shared" si="1341"/>
        <v>0</v>
      </c>
      <c r="AB4337" s="14">
        <f t="shared" si="1343"/>
        <v>0</v>
      </c>
      <c r="AC4337" s="15">
        <f t="shared" si="1342"/>
        <v>484.8</v>
      </c>
      <c r="AD4337" s="48">
        <f>(ROUND(AC4337-AC4330,1)/AC4330)</f>
        <v>0.2928</v>
      </c>
      <c r="AE4337" s="113"/>
      <c r="AF4337" s="60"/>
    </row>
    <row r="4338" spans="1:32">
      <c r="A4338" s="99" t="s">
        <v>845</v>
      </c>
      <c r="B4338" s="87"/>
      <c r="C4338" s="21" t="s">
        <v>3</v>
      </c>
      <c r="D4338" s="12">
        <v>50</v>
      </c>
      <c r="E4338" s="12">
        <v>0</v>
      </c>
      <c r="F4338" s="12">
        <v>0</v>
      </c>
      <c r="G4338" s="12">
        <v>100</v>
      </c>
      <c r="H4338" s="12">
        <v>0</v>
      </c>
      <c r="I4338" s="13">
        <v>75</v>
      </c>
      <c r="J4338" s="13">
        <v>25</v>
      </c>
      <c r="K4338" s="13">
        <v>0</v>
      </c>
      <c r="L4338" s="13">
        <v>105</v>
      </c>
      <c r="M4338" s="13">
        <v>0</v>
      </c>
      <c r="N4338" s="14">
        <f>D4338*$D$11</f>
        <v>60</v>
      </c>
      <c r="O4338" s="14">
        <f>E4338*$E$11</f>
        <v>0</v>
      </c>
      <c r="P4338" s="14">
        <f>F4338*$F$11</f>
        <v>0</v>
      </c>
      <c r="Q4338" s="14">
        <f>G4338*$G$11</f>
        <v>130</v>
      </c>
      <c r="R4338" s="14">
        <f>H4338*$H$11</f>
        <v>0</v>
      </c>
      <c r="S4338" s="14">
        <f>(N4338/100)*(I4338*$I$11)+(N4338/100)*(J4338*$J$11)</f>
        <v>90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204.75</v>
      </c>
      <c r="W4338" s="14">
        <f>(R4338/100)*(K4338*$K$11)+(R4338/100)*(L4338*$L$11)</f>
        <v>0</v>
      </c>
      <c r="X4338" s="14">
        <f t="shared" si="1338"/>
        <v>150</v>
      </c>
      <c r="Y4338" s="14">
        <f t="shared" si="1339"/>
        <v>0</v>
      </c>
      <c r="Z4338" s="14">
        <f t="shared" si="1340"/>
        <v>0</v>
      </c>
      <c r="AA4338" s="14">
        <f t="shared" si="1341"/>
        <v>334.75</v>
      </c>
      <c r="AB4338" s="14">
        <f t="shared" si="1343"/>
        <v>0</v>
      </c>
      <c r="AC4338" s="15">
        <f t="shared" si="1342"/>
        <v>484.8</v>
      </c>
      <c r="AD4338" s="48">
        <f>(ROUND(AC4338-AC4330,1)/AC4330)</f>
        <v>0.2928</v>
      </c>
      <c r="AE4338" s="113"/>
      <c r="AF4338" s="60"/>
    </row>
    <row r="4339" spans="1:32">
      <c r="A4339" s="99" t="s">
        <v>846</v>
      </c>
      <c r="B4339" s="87"/>
      <c r="C4339" s="21" t="s">
        <v>4</v>
      </c>
      <c r="D4339" s="12">
        <v>50</v>
      </c>
      <c r="E4339" s="12">
        <v>0</v>
      </c>
      <c r="F4339" s="12">
        <v>0</v>
      </c>
      <c r="G4339" s="12">
        <v>0</v>
      </c>
      <c r="H4339" s="12">
        <v>100</v>
      </c>
      <c r="I4339" s="13">
        <v>75</v>
      </c>
      <c r="J4339" s="13">
        <v>25</v>
      </c>
      <c r="K4339" s="13">
        <v>52.5</v>
      </c>
      <c r="L4339" s="13">
        <v>52.5</v>
      </c>
      <c r="M4339" s="13">
        <v>0</v>
      </c>
      <c r="N4339" s="14">
        <f>D4339*$D$12</f>
        <v>60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130</v>
      </c>
      <c r="S4339" s="14">
        <f>(N4339/100)*(I4339*$I$12)+(N4339/100)*(J4339*$J$12)</f>
        <v>90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204.75</v>
      </c>
      <c r="X4339" s="14">
        <f t="shared" si="1338"/>
        <v>150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3"/>
        <v>334.75</v>
      </c>
      <c r="AC4339" s="15">
        <f t="shared" si="1342"/>
        <v>484.8</v>
      </c>
      <c r="AD4339" s="48">
        <f>(ROUND(AC4339-AC4330,1)/AC4330)</f>
        <v>0.2928</v>
      </c>
      <c r="AE4339" s="113"/>
      <c r="AF4339" s="60"/>
    </row>
    <row r="4340" spans="1:32">
      <c r="A4340" s="99" t="s">
        <v>847</v>
      </c>
      <c r="B4340" s="87"/>
      <c r="C4340" s="21" t="s">
        <v>327</v>
      </c>
      <c r="D4340" s="12">
        <v>100</v>
      </c>
      <c r="E4340" s="12">
        <v>0</v>
      </c>
      <c r="F4340" s="12">
        <v>0</v>
      </c>
      <c r="G4340" s="12">
        <v>0</v>
      </c>
      <c r="H4340" s="12">
        <v>0</v>
      </c>
      <c r="I4340" s="13">
        <v>75</v>
      </c>
      <c r="J4340" s="13">
        <v>25</v>
      </c>
      <c r="K4340" s="13">
        <v>0</v>
      </c>
      <c r="L4340" s="13">
        <v>0</v>
      </c>
      <c r="M4340" s="13">
        <v>80</v>
      </c>
      <c r="N4340" s="14">
        <f>D4340*$D$13</f>
        <v>130</v>
      </c>
      <c r="O4340" s="14">
        <f>E4340*$E$13</f>
        <v>0</v>
      </c>
      <c r="P4340" s="14">
        <f>F4340*$F$13</f>
        <v>0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351</v>
      </c>
      <c r="T4340" s="14">
        <f>(O4340/100)*(K4340*$K$13)+(O4340/100)*(M4340*$M$13)</f>
        <v>0</v>
      </c>
      <c r="U4340" s="14">
        <f>(P4340/100)*(K4340*$K$13)+(P4340/100)*(L4340*$L$13)+(P4340/100)*(M4340*$M$13)</f>
        <v>0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8"/>
        <v>481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3"/>
        <v>0</v>
      </c>
      <c r="AC4340" s="15">
        <f t="shared" si="1342"/>
        <v>481</v>
      </c>
      <c r="AD4340" s="48">
        <f>(ROUND(AC4340-AC4330,1)/AC4330)</f>
        <v>0.28266666666666668</v>
      </c>
      <c r="AE4340" s="113"/>
      <c r="AF4340" s="60"/>
    </row>
    <row r="4341" spans="1:32">
      <c r="A4341" s="99" t="s">
        <v>848</v>
      </c>
      <c r="B4341" s="87"/>
      <c r="C4341" s="21" t="s">
        <v>328</v>
      </c>
      <c r="D4341" s="12">
        <v>100</v>
      </c>
      <c r="E4341" s="12">
        <v>0</v>
      </c>
      <c r="F4341" s="12">
        <v>0</v>
      </c>
      <c r="G4341" s="12">
        <v>0</v>
      </c>
      <c r="H4341" s="12">
        <v>0</v>
      </c>
      <c r="I4341" s="13">
        <v>75</v>
      </c>
      <c r="J4341" s="13">
        <v>25</v>
      </c>
      <c r="K4341" s="13">
        <v>80</v>
      </c>
      <c r="L4341" s="13">
        <v>0</v>
      </c>
      <c r="M4341" s="13">
        <v>0</v>
      </c>
      <c r="N4341" s="14">
        <f>D4341*$D$14</f>
        <v>130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351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8"/>
        <v>481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3"/>
        <v>0</v>
      </c>
      <c r="AC4341" s="15">
        <f t="shared" si="1342"/>
        <v>481</v>
      </c>
      <c r="AD4341" s="48">
        <f>(ROUND(AC4341-AC4330,1)/AC4330)</f>
        <v>0.28266666666666668</v>
      </c>
      <c r="AE4341" s="113"/>
      <c r="AF4341" s="60"/>
    </row>
    <row r="4342" spans="1:32">
      <c r="A4342" s="99"/>
      <c r="B4342" s="87"/>
      <c r="C4342" s="21" t="s">
        <v>329</v>
      </c>
      <c r="D4342" s="12">
        <v>100</v>
      </c>
      <c r="E4342" s="12">
        <v>0</v>
      </c>
      <c r="F4342" s="12">
        <v>0</v>
      </c>
      <c r="G4342" s="12">
        <v>0</v>
      </c>
      <c r="H4342" s="12">
        <v>0</v>
      </c>
      <c r="I4342" s="13">
        <v>75</v>
      </c>
      <c r="J4342" s="13">
        <v>25</v>
      </c>
      <c r="K4342" s="13">
        <v>0</v>
      </c>
      <c r="L4342" s="13">
        <v>80</v>
      </c>
      <c r="M4342" s="13">
        <v>0</v>
      </c>
      <c r="N4342" s="14">
        <f>D4342*$D$15</f>
        <v>130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351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8"/>
        <v>481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3"/>
        <v>0</v>
      </c>
      <c r="AC4342" s="15">
        <f t="shared" si="1342"/>
        <v>481</v>
      </c>
      <c r="AD4342" s="48">
        <f>(ROUND(AC4342-AC4330,1)/AC4330)</f>
        <v>0.28266666666666668</v>
      </c>
      <c r="AE4342" s="113"/>
      <c r="AF4342" s="60"/>
    </row>
    <row r="4343" spans="1:32">
      <c r="A4343" s="99"/>
      <c r="B4343" s="87"/>
      <c r="C4343" s="21" t="s">
        <v>325</v>
      </c>
      <c r="D4343" s="12">
        <v>100</v>
      </c>
      <c r="E4343" s="12">
        <v>0</v>
      </c>
      <c r="F4343" s="12">
        <v>0</v>
      </c>
      <c r="G4343" s="12">
        <v>0</v>
      </c>
      <c r="H4343" s="12">
        <v>0</v>
      </c>
      <c r="I4343" s="13">
        <v>75</v>
      </c>
      <c r="J4343" s="13">
        <v>65</v>
      </c>
      <c r="K4343" s="13">
        <v>0</v>
      </c>
      <c r="L4343" s="13">
        <v>0</v>
      </c>
      <c r="M4343" s="13">
        <v>0</v>
      </c>
      <c r="N4343" s="14">
        <f>D4343*$D$16</f>
        <v>130</v>
      </c>
      <c r="O4343" s="14">
        <f>E4343*$E$16</f>
        <v>0</v>
      </c>
      <c r="P4343" s="14">
        <f>F4343*$F$16</f>
        <v>0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291.85000000000002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8"/>
        <v>421.85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3"/>
        <v>0</v>
      </c>
      <c r="AC4343" s="15">
        <f t="shared" si="1342"/>
        <v>421.9</v>
      </c>
      <c r="AD4343" s="48">
        <f>(ROUND(AC4343-AC4330,1)/AC4330)</f>
        <v>0.12506666666666666</v>
      </c>
      <c r="AE4343" s="113"/>
      <c r="AF4343" s="60"/>
    </row>
    <row r="4344" spans="1:32">
      <c r="A4344" s="99"/>
      <c r="B4344" s="87"/>
      <c r="C4344" s="21" t="s">
        <v>326</v>
      </c>
      <c r="D4344" s="12">
        <v>100</v>
      </c>
      <c r="E4344" s="12">
        <v>0</v>
      </c>
      <c r="F4344" s="12">
        <v>0</v>
      </c>
      <c r="G4344" s="12">
        <v>0</v>
      </c>
      <c r="H4344" s="12">
        <v>0</v>
      </c>
      <c r="I4344" s="13">
        <v>100</v>
      </c>
      <c r="J4344" s="13">
        <v>25</v>
      </c>
      <c r="K4344" s="13">
        <v>0</v>
      </c>
      <c r="L4344" s="13">
        <v>0</v>
      </c>
      <c r="M4344" s="13">
        <v>0</v>
      </c>
      <c r="N4344" s="14">
        <f>D4344*$D$17</f>
        <v>130</v>
      </c>
      <c r="O4344" s="14">
        <f>E4344*$E$17</f>
        <v>0</v>
      </c>
      <c r="P4344" s="14">
        <f>F4344*$F$17</f>
        <v>0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331.5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8"/>
        <v>461.5</v>
      </c>
      <c r="Y4344" s="14">
        <f t="shared" si="1339"/>
        <v>0</v>
      </c>
      <c r="Z4344" s="14">
        <f t="shared" si="1340"/>
        <v>0</v>
      </c>
      <c r="AA4344" s="14">
        <f t="shared" si="1341"/>
        <v>0</v>
      </c>
      <c r="AB4344" s="14">
        <f t="shared" si="1343"/>
        <v>0</v>
      </c>
      <c r="AC4344" s="15">
        <f t="shared" si="1342"/>
        <v>461.5</v>
      </c>
      <c r="AD4344" s="48">
        <f>(ROUND(AC4344-AC4330,1)/AC4330)</f>
        <v>0.23066666666666666</v>
      </c>
      <c r="AE4344" s="113"/>
      <c r="AF4344" s="60"/>
    </row>
    <row r="4345" spans="1:32">
      <c r="A4345" s="106" t="s">
        <v>0</v>
      </c>
      <c r="B4345" s="90" t="s">
        <v>198</v>
      </c>
      <c r="C4345" s="50" t="s">
        <v>242</v>
      </c>
      <c r="D4345" s="11">
        <v>90</v>
      </c>
      <c r="E4345" s="11">
        <v>0</v>
      </c>
      <c r="F4345" s="11">
        <v>50</v>
      </c>
      <c r="G4345" s="11">
        <v>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75</v>
      </c>
      <c r="Q4345" s="52">
        <f>G4345*$G$3</f>
        <v>0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8"/>
        <v>337.5</v>
      </c>
      <c r="Y4345" s="52">
        <f t="shared" si="1339"/>
        <v>0</v>
      </c>
      <c r="Z4345" s="52">
        <f t="shared" si="1340"/>
        <v>75</v>
      </c>
      <c r="AA4345" s="52">
        <f t="shared" si="1341"/>
        <v>0</v>
      </c>
      <c r="AB4345" s="52">
        <f t="shared" si="1343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814</v>
      </c>
      <c r="B4346" s="91">
        <v>20</v>
      </c>
      <c r="C4346" s="21" t="s">
        <v>324</v>
      </c>
      <c r="D4346" s="12">
        <v>90</v>
      </c>
      <c r="E4346" s="12">
        <v>0</v>
      </c>
      <c r="F4346" s="12">
        <v>50</v>
      </c>
      <c r="G4346" s="12">
        <v>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65</v>
      </c>
      <c r="Q4346" s="14">
        <f>G4346*$G$4</f>
        <v>0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si="1338"/>
        <v>441.32399999999996</v>
      </c>
      <c r="Y4346" s="14">
        <f t="shared" si="1339"/>
        <v>0</v>
      </c>
      <c r="Z4346" s="14">
        <f t="shared" si="1340"/>
        <v>65</v>
      </c>
      <c r="AA4346" s="14">
        <f t="shared" si="1341"/>
        <v>0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815</v>
      </c>
      <c r="B4347" s="91">
        <v>12</v>
      </c>
      <c r="C4347" s="21" t="s">
        <v>849</v>
      </c>
      <c r="D4347" s="12">
        <v>90</v>
      </c>
      <c r="E4347" s="12">
        <v>0</v>
      </c>
      <c r="F4347" s="12">
        <v>50</v>
      </c>
      <c r="G4347" s="12">
        <v>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70</v>
      </c>
      <c r="Q4347" s="14">
        <f>G4347*$G$5</f>
        <v>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38"/>
        <v>314.99999999999994</v>
      </c>
      <c r="Y4347" s="14">
        <f t="shared" si="1339"/>
        <v>0</v>
      </c>
      <c r="Z4347" s="14">
        <f t="shared" si="1340"/>
        <v>70</v>
      </c>
      <c r="AA4347" s="14">
        <f t="shared" si="1341"/>
        <v>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813</v>
      </c>
      <c r="AF4347" s="60"/>
    </row>
    <row r="4348" spans="1:32">
      <c r="A4348" s="99" t="s">
        <v>816</v>
      </c>
      <c r="B4348" s="91">
        <v>0</v>
      </c>
      <c r="C4348" s="21" t="s">
        <v>337</v>
      </c>
      <c r="D4348" s="12">
        <v>90</v>
      </c>
      <c r="E4348" s="12">
        <v>0</v>
      </c>
      <c r="F4348" s="12">
        <v>50</v>
      </c>
      <c r="G4348" s="12">
        <v>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70</v>
      </c>
      <c r="Q4348" s="14">
        <f>G4348*$G$6</f>
        <v>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38"/>
        <v>314.99999999999994</v>
      </c>
      <c r="Y4348" s="14">
        <f t="shared" si="1339"/>
        <v>0</v>
      </c>
      <c r="Z4348" s="14">
        <f t="shared" si="1340"/>
        <v>70</v>
      </c>
      <c r="AA4348" s="14">
        <f t="shared" si="1341"/>
        <v>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817</v>
      </c>
      <c r="B4349" s="91">
        <v>0</v>
      </c>
      <c r="C4349" s="21" t="s">
        <v>338</v>
      </c>
      <c r="D4349" s="12">
        <v>90</v>
      </c>
      <c r="E4349" s="12">
        <v>0</v>
      </c>
      <c r="F4349" s="12">
        <v>50</v>
      </c>
      <c r="G4349" s="12">
        <v>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70</v>
      </c>
      <c r="Q4349" s="14">
        <f>G4349*$G$7</f>
        <v>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38"/>
        <v>314.99999999999994</v>
      </c>
      <c r="Y4349" s="14">
        <f t="shared" si="1339"/>
        <v>0</v>
      </c>
      <c r="Z4349" s="14">
        <f t="shared" si="1340"/>
        <v>70</v>
      </c>
      <c r="AA4349" s="14">
        <f t="shared" si="1341"/>
        <v>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666</v>
      </c>
      <c r="B4350" s="91"/>
      <c r="C4350" s="21" t="s">
        <v>339</v>
      </c>
      <c r="D4350" s="12">
        <v>90</v>
      </c>
      <c r="E4350" s="12">
        <v>0</v>
      </c>
      <c r="F4350" s="12">
        <v>50</v>
      </c>
      <c r="G4350" s="12">
        <v>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70</v>
      </c>
      <c r="Q4350" s="14">
        <f>G4350*$G$8</f>
        <v>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38"/>
        <v>314.99999999999994</v>
      </c>
      <c r="Y4350" s="14">
        <f t="shared" si="1339"/>
        <v>0</v>
      </c>
      <c r="Z4350" s="14">
        <f t="shared" si="1340"/>
        <v>70</v>
      </c>
      <c r="AA4350" s="14">
        <f t="shared" si="1341"/>
        <v>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605</v>
      </c>
      <c r="B4351" s="91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38"/>
        <v>135</v>
      </c>
      <c r="Y4351" s="14">
        <f t="shared" si="1339"/>
        <v>400.4</v>
      </c>
      <c r="Z4351" s="14">
        <f t="shared" si="1340"/>
        <v>0</v>
      </c>
      <c r="AA4351" s="14">
        <f t="shared" si="1341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844</v>
      </c>
      <c r="B4352" s="91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38"/>
        <v>135</v>
      </c>
      <c r="Y4352" s="14">
        <f t="shared" si="1339"/>
        <v>0</v>
      </c>
      <c r="Z4352" s="14">
        <f t="shared" si="1340"/>
        <v>400.4</v>
      </c>
      <c r="AA4352" s="14">
        <f t="shared" si="1341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845</v>
      </c>
      <c r="B4353" s="91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38"/>
        <v>135</v>
      </c>
      <c r="Y4353" s="14">
        <f t="shared" si="1339"/>
        <v>0</v>
      </c>
      <c r="Z4353" s="14">
        <f t="shared" si="1340"/>
        <v>0</v>
      </c>
      <c r="AA4353" s="14">
        <f t="shared" si="1341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846</v>
      </c>
      <c r="B4354" s="91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38"/>
        <v>135</v>
      </c>
      <c r="Y4354" s="14">
        <f t="shared" si="1339"/>
        <v>0</v>
      </c>
      <c r="Z4354" s="14">
        <f t="shared" si="1340"/>
        <v>0</v>
      </c>
      <c r="AA4354" s="14">
        <f t="shared" si="1341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847</v>
      </c>
      <c r="B4355" s="91"/>
      <c r="C4355" s="21" t="s">
        <v>327</v>
      </c>
      <c r="D4355" s="12">
        <v>90</v>
      </c>
      <c r="E4355" s="12">
        <v>0</v>
      </c>
      <c r="F4355" s="12">
        <v>50</v>
      </c>
      <c r="G4355" s="12">
        <v>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65</v>
      </c>
      <c r="Q4355" s="14">
        <f>G4355*$G$13</f>
        <v>0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60.45</v>
      </c>
      <c r="V4355" s="14">
        <f>(Q4355/100)*(L4355*$L$13)+(Q4355/100)*(M4355*$M$13)</f>
        <v>0</v>
      </c>
      <c r="W4355" s="14">
        <f>(R4355/100)*(K4355*$K$13)+(R4355/100)*(L4355*$L$13)+(R4355/100)*(M4355*$M$13)</f>
        <v>0</v>
      </c>
      <c r="X4355" s="14">
        <f t="shared" si="1338"/>
        <v>401.31</v>
      </c>
      <c r="Y4355" s="14">
        <f t="shared" si="1339"/>
        <v>0</v>
      </c>
      <c r="Z4355" s="14">
        <f t="shared" si="1340"/>
        <v>125.45</v>
      </c>
      <c r="AA4355" s="14">
        <f t="shared" si="1341"/>
        <v>0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848</v>
      </c>
      <c r="B4356" s="91"/>
      <c r="C4356" s="21" t="s">
        <v>328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38"/>
        <v>525.72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1"/>
      <c r="C4357" s="21" t="s">
        <v>329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38"/>
        <v>525.72</v>
      </c>
      <c r="Y4357" s="14">
        <f t="shared" si="1339"/>
        <v>0</v>
      </c>
      <c r="Z4357" s="14">
        <f t="shared" si="1340"/>
        <v>0</v>
      </c>
      <c r="AA4357" s="14">
        <f t="shared" si="1341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1"/>
      <c r="C4358" s="21" t="s">
        <v>325</v>
      </c>
      <c r="D4358" s="12">
        <v>90</v>
      </c>
      <c r="E4358" s="12">
        <v>0</v>
      </c>
      <c r="F4358" s="12">
        <v>50</v>
      </c>
      <c r="G4358" s="12">
        <v>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65</v>
      </c>
      <c r="Q4358" s="14">
        <f>G4358*$G$16</f>
        <v>0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38"/>
        <v>420.38099999999997</v>
      </c>
      <c r="Y4358" s="14">
        <f t="shared" si="1339"/>
        <v>0</v>
      </c>
      <c r="Z4358" s="14">
        <f t="shared" si="1340"/>
        <v>65</v>
      </c>
      <c r="AA4358" s="14">
        <f t="shared" si="1341"/>
        <v>0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1"/>
      <c r="C4359" s="21" t="s">
        <v>326</v>
      </c>
      <c r="D4359" s="12">
        <v>90</v>
      </c>
      <c r="E4359" s="12">
        <v>0</v>
      </c>
      <c r="F4359" s="12">
        <v>50</v>
      </c>
      <c r="G4359" s="12">
        <v>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65</v>
      </c>
      <c r="Q4359" s="14">
        <f>G4359*$G$17</f>
        <v>0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38"/>
        <v>420.38099999999997</v>
      </c>
      <c r="Y4359" s="14">
        <f t="shared" si="1339"/>
        <v>0</v>
      </c>
      <c r="Z4359" s="14">
        <f t="shared" si="1340"/>
        <v>65</v>
      </c>
      <c r="AA4359" s="14">
        <f t="shared" si="1341"/>
        <v>0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2" t="s">
        <v>627</v>
      </c>
      <c r="C4360" s="50" t="s">
        <v>241</v>
      </c>
      <c r="D4360" s="11">
        <v>90</v>
      </c>
      <c r="E4360" s="11">
        <v>0</v>
      </c>
      <c r="F4360" s="11">
        <v>0</v>
      </c>
      <c r="G4360" s="11">
        <v>50</v>
      </c>
      <c r="H4360" s="11">
        <v>0</v>
      </c>
      <c r="I4360" s="51">
        <v>50</v>
      </c>
      <c r="J4360" s="51">
        <v>50</v>
      </c>
      <c r="K4360" s="51">
        <v>0</v>
      </c>
      <c r="L4360" s="51">
        <v>0</v>
      </c>
      <c r="M4360" s="51">
        <v>0</v>
      </c>
      <c r="N4360" s="52">
        <f>D4360*$D$3</f>
        <v>135</v>
      </c>
      <c r="O4360" s="52">
        <f>E4360*$E$3</f>
        <v>0</v>
      </c>
      <c r="P4360" s="52">
        <f>F4360*$F$3</f>
        <v>0</v>
      </c>
      <c r="Q4360" s="52">
        <f>G4360*$G$3</f>
        <v>75</v>
      </c>
      <c r="R4360" s="52">
        <f>H4360*$H$3</f>
        <v>0</v>
      </c>
      <c r="S4360" s="52">
        <f>(N4360/100)*(I4360*$I$3)+(N4360/100)*(J4360*$J$3)</f>
        <v>202.5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si="1338"/>
        <v>337.5</v>
      </c>
      <c r="Y4360" s="52">
        <f t="shared" si="1339"/>
        <v>0</v>
      </c>
      <c r="Z4360" s="52">
        <f t="shared" si="1340"/>
        <v>0</v>
      </c>
      <c r="AA4360" s="52">
        <f t="shared" si="1341"/>
        <v>75</v>
      </c>
      <c r="AB4360" s="52">
        <f t="shared" si="1343"/>
        <v>0</v>
      </c>
      <c r="AC4360" s="53">
        <f>ROUND(X4360+Y4360+Z4360+AA4360+AB4360,1)</f>
        <v>412.5</v>
      </c>
      <c r="AD4360" s="58"/>
      <c r="AE4360" s="113"/>
      <c r="AF4360" s="60"/>
    </row>
    <row r="4361" spans="1:32">
      <c r="A4361" s="99" t="s">
        <v>814</v>
      </c>
      <c r="B4361" s="93">
        <v>12</v>
      </c>
      <c r="C4361" s="21" t="s">
        <v>324</v>
      </c>
      <c r="D4361" s="12">
        <v>90</v>
      </c>
      <c r="E4361" s="12">
        <v>0</v>
      </c>
      <c r="F4361" s="12">
        <v>0</v>
      </c>
      <c r="G4361" s="12">
        <v>50</v>
      </c>
      <c r="H4361" s="12">
        <v>0</v>
      </c>
      <c r="I4361" s="13">
        <v>77</v>
      </c>
      <c r="J4361" s="13">
        <v>77</v>
      </c>
      <c r="K4361" s="13">
        <v>0</v>
      </c>
      <c r="L4361" s="13">
        <v>0</v>
      </c>
      <c r="M4361" s="13">
        <v>0</v>
      </c>
      <c r="N4361" s="14">
        <f>D4361*$D$4</f>
        <v>117</v>
      </c>
      <c r="O4361" s="14">
        <f>E4361*$E$4</f>
        <v>0</v>
      </c>
      <c r="P4361" s="14">
        <f>F4361*$F$4</f>
        <v>0</v>
      </c>
      <c r="Q4361" s="14">
        <f>G4361*$G$4</f>
        <v>65</v>
      </c>
      <c r="R4361" s="14">
        <f>H4361*$H$4</f>
        <v>0</v>
      </c>
      <c r="S4361" s="14">
        <f>(N4361/100)*(I4361*$I$4)+(N4361/100)*(J4361*$J$4)</f>
        <v>324.32399999999996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ref="X4361:X4374" si="1346">N4361+S4361</f>
        <v>441.32399999999996</v>
      </c>
      <c r="Y4361" s="14">
        <f t="shared" ref="Y4361:Y4374" si="1347">O4361+T4361</f>
        <v>0</v>
      </c>
      <c r="Z4361" s="14">
        <f t="shared" ref="Z4361:Z4374" si="1348">P4361+U4361</f>
        <v>0</v>
      </c>
      <c r="AA4361" s="14">
        <f t="shared" ref="AA4361:AA4374" si="1349">Q4361+V4361</f>
        <v>65</v>
      </c>
      <c r="AB4361" s="14">
        <f>R4361+W4361</f>
        <v>0</v>
      </c>
      <c r="AC4361" s="15">
        <f>ROUND(X4361+Y4361+Z4361+AA4361+AB4361,1)</f>
        <v>506.3</v>
      </c>
      <c r="AD4361" s="48">
        <f>(ROUND(AC4361-AC4360,1)/AC4360)</f>
        <v>0.2273939393939394</v>
      </c>
      <c r="AE4361" s="113"/>
      <c r="AF4361" s="60"/>
    </row>
    <row r="4362" spans="1:32">
      <c r="A4362" s="99" t="s">
        <v>815</v>
      </c>
      <c r="B4362" s="93">
        <v>12</v>
      </c>
      <c r="C4362" s="21" t="s">
        <v>849</v>
      </c>
      <c r="D4362" s="12">
        <v>90</v>
      </c>
      <c r="E4362" s="12">
        <v>0</v>
      </c>
      <c r="F4362" s="12">
        <v>0</v>
      </c>
      <c r="G4362" s="12">
        <v>50</v>
      </c>
      <c r="H4362" s="12">
        <v>0</v>
      </c>
      <c r="I4362" s="13">
        <v>50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D4362*$D$5</f>
        <v>125.99999999999999</v>
      </c>
      <c r="O4362" s="14">
        <f>E4362*$E$5</f>
        <v>0</v>
      </c>
      <c r="P4362" s="14">
        <f>F4362*$F$5</f>
        <v>0</v>
      </c>
      <c r="Q4362" s="14">
        <f>G4362*$G$5</f>
        <v>70</v>
      </c>
      <c r="R4362" s="14">
        <f>H4362*$H$5</f>
        <v>0</v>
      </c>
      <c r="S4362" s="14">
        <f>(N4362/100)*(I4362*$I$5)+(N4362/100)*(J4362*$J$5)</f>
        <v>188.99999999999997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314.99999999999994</v>
      </c>
      <c r="Y4362" s="14">
        <f t="shared" si="1347"/>
        <v>0</v>
      </c>
      <c r="Z4362" s="14">
        <f t="shared" si="1348"/>
        <v>0</v>
      </c>
      <c r="AA4362" s="14">
        <f t="shared" si="1349"/>
        <v>70</v>
      </c>
      <c r="AB4362" s="14">
        <f>R4362+W4362</f>
        <v>0</v>
      </c>
      <c r="AC4362" s="15">
        <f t="shared" ref="AC4362:AC4374" si="1350">ROUND(X4362+Y4362+Z4362+AA4362+AB4362,1)</f>
        <v>385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816</v>
      </c>
      <c r="B4363" s="93">
        <v>0</v>
      </c>
      <c r="C4363" s="21" t="s">
        <v>337</v>
      </c>
      <c r="D4363" s="12">
        <v>90</v>
      </c>
      <c r="E4363" s="12">
        <v>0</v>
      </c>
      <c r="F4363" s="12">
        <v>0</v>
      </c>
      <c r="G4363" s="12">
        <v>50</v>
      </c>
      <c r="H4363" s="12">
        <v>0</v>
      </c>
      <c r="I4363" s="13">
        <v>50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D4363*$D$6</f>
        <v>125.99999999999999</v>
      </c>
      <c r="O4363" s="14">
        <f>E4363*$E$6</f>
        <v>0</v>
      </c>
      <c r="P4363" s="14">
        <f>F4363*$F$6</f>
        <v>0</v>
      </c>
      <c r="Q4363" s="14">
        <f>G4363*$G$6</f>
        <v>70</v>
      </c>
      <c r="R4363" s="14">
        <f>H4363*$H$6</f>
        <v>0</v>
      </c>
      <c r="S4363" s="14">
        <f>(N4363/100)*(I4363*$I$6)+(N4363/100)*(J4363*$J$6)</f>
        <v>188.99999999999997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314.99999999999994</v>
      </c>
      <c r="Y4363" s="14">
        <f t="shared" si="1347"/>
        <v>0</v>
      </c>
      <c r="Z4363" s="14">
        <f t="shared" si="1348"/>
        <v>0</v>
      </c>
      <c r="AA4363" s="14">
        <f t="shared" si="1349"/>
        <v>70</v>
      </c>
      <c r="AB4363" s="14">
        <f t="shared" ref="AB4363:AB4374" si="1351">R4363+W4363</f>
        <v>0</v>
      </c>
      <c r="AC4363" s="15">
        <f t="shared" si="1350"/>
        <v>385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817</v>
      </c>
      <c r="B4364" s="93">
        <v>0</v>
      </c>
      <c r="C4364" s="21" t="s">
        <v>338</v>
      </c>
      <c r="D4364" s="12">
        <v>90</v>
      </c>
      <c r="E4364" s="12">
        <v>0</v>
      </c>
      <c r="F4364" s="12">
        <v>0</v>
      </c>
      <c r="G4364" s="12">
        <v>50</v>
      </c>
      <c r="H4364" s="12">
        <v>0</v>
      </c>
      <c r="I4364" s="13">
        <v>50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D4364*$D$7</f>
        <v>125.99999999999999</v>
      </c>
      <c r="O4364" s="14">
        <f>E4364*$E$7</f>
        <v>0</v>
      </c>
      <c r="P4364" s="14">
        <f>F4364*$F$7</f>
        <v>0</v>
      </c>
      <c r="Q4364" s="14">
        <f>G4364*$G$7</f>
        <v>70</v>
      </c>
      <c r="R4364" s="14">
        <f>H4364*$H$7</f>
        <v>0</v>
      </c>
      <c r="S4364" s="14">
        <f>(N4364/100)*(I4364*$I$7)+(N4364/100)*(J4364*$J$7)</f>
        <v>188.99999999999997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314.99999999999994</v>
      </c>
      <c r="Y4364" s="14">
        <f t="shared" si="1347"/>
        <v>0</v>
      </c>
      <c r="Z4364" s="14">
        <f t="shared" si="1348"/>
        <v>0</v>
      </c>
      <c r="AA4364" s="14">
        <f t="shared" si="1349"/>
        <v>70</v>
      </c>
      <c r="AB4364" s="14">
        <f t="shared" si="1351"/>
        <v>0</v>
      </c>
      <c r="AC4364" s="15">
        <f t="shared" si="1350"/>
        <v>385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666</v>
      </c>
      <c r="B4365" s="93"/>
      <c r="C4365" s="21" t="s">
        <v>339</v>
      </c>
      <c r="D4365" s="12">
        <v>90</v>
      </c>
      <c r="E4365" s="12">
        <v>0</v>
      </c>
      <c r="F4365" s="12">
        <v>0</v>
      </c>
      <c r="G4365" s="12">
        <v>50</v>
      </c>
      <c r="H4365" s="12">
        <v>0</v>
      </c>
      <c r="I4365" s="13">
        <v>50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D4365*$D$8</f>
        <v>125.99999999999999</v>
      </c>
      <c r="O4365" s="14">
        <f>E4365*$E$8</f>
        <v>0</v>
      </c>
      <c r="P4365" s="14">
        <f>F4365*$F$8</f>
        <v>0</v>
      </c>
      <c r="Q4365" s="14">
        <f>G4365*$G$8</f>
        <v>70</v>
      </c>
      <c r="R4365" s="14">
        <f>H4365*$H$8</f>
        <v>0</v>
      </c>
      <c r="S4365" s="14">
        <f>(N4365/100)*(I4365*$I$8)+(N4365/100)*(J4365*$J$8)</f>
        <v>188.99999999999997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314.99999999999994</v>
      </c>
      <c r="Y4365" s="14">
        <f t="shared" si="1347"/>
        <v>0</v>
      </c>
      <c r="Z4365" s="14">
        <f t="shared" si="1348"/>
        <v>0</v>
      </c>
      <c r="AA4365" s="14">
        <f t="shared" si="1349"/>
        <v>70</v>
      </c>
      <c r="AB4365" s="14">
        <f t="shared" si="1351"/>
        <v>0</v>
      </c>
      <c r="AC4365" s="15">
        <f t="shared" si="1350"/>
        <v>385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605</v>
      </c>
      <c r="B4366" s="93"/>
      <c r="C4366" s="21" t="s">
        <v>1</v>
      </c>
      <c r="D4366" s="12">
        <v>45</v>
      </c>
      <c r="E4366" s="12">
        <v>140</v>
      </c>
      <c r="F4366" s="12">
        <v>0</v>
      </c>
      <c r="G4366" s="12">
        <v>0</v>
      </c>
      <c r="H4366" s="12">
        <v>0</v>
      </c>
      <c r="I4366" s="13">
        <v>50</v>
      </c>
      <c r="J4366" s="13">
        <v>50</v>
      </c>
      <c r="K4366" s="13">
        <v>80</v>
      </c>
      <c r="L4366" s="13">
        <v>0</v>
      </c>
      <c r="M4366" s="13">
        <v>0</v>
      </c>
      <c r="N4366" s="14">
        <f>D4366*$D$9</f>
        <v>54</v>
      </c>
      <c r="O4366" s="14">
        <f>E4366*$E$9</f>
        <v>182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</f>
        <v>81</v>
      </c>
      <c r="T4366" s="14">
        <f>(O4366/100)*(K4366*$K$9)</f>
        <v>218.4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135</v>
      </c>
      <c r="Y4366" s="14">
        <f t="shared" si="1347"/>
        <v>400.4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535.4</v>
      </c>
      <c r="AD4366" s="48">
        <f>(ROUND(AC4366-AC4360,1)/AC4360)</f>
        <v>0.29793939393939395</v>
      </c>
      <c r="AE4366" s="113"/>
      <c r="AF4366" s="60"/>
    </row>
    <row r="4367" spans="1:32">
      <c r="A4367" s="99" t="s">
        <v>844</v>
      </c>
      <c r="B4367" s="93"/>
      <c r="C4367" s="21" t="s">
        <v>2</v>
      </c>
      <c r="D4367" s="12">
        <v>45</v>
      </c>
      <c r="E4367" s="12">
        <v>0</v>
      </c>
      <c r="F4367" s="12">
        <v>140</v>
      </c>
      <c r="G4367" s="12">
        <v>0</v>
      </c>
      <c r="H4367" s="12">
        <v>0</v>
      </c>
      <c r="I4367" s="13">
        <v>50</v>
      </c>
      <c r="J4367" s="13">
        <v>50</v>
      </c>
      <c r="K4367" s="13">
        <v>40</v>
      </c>
      <c r="L4367" s="13">
        <v>40</v>
      </c>
      <c r="M4367" s="13">
        <v>0</v>
      </c>
      <c r="N4367" s="14">
        <f>D4367*$D$10</f>
        <v>54</v>
      </c>
      <c r="O4367" s="14">
        <f>E4367*$E$10</f>
        <v>0</v>
      </c>
      <c r="P4367" s="14">
        <f>F4367*$F$10</f>
        <v>182</v>
      </c>
      <c r="Q4367" s="14">
        <f>G4367*$G$10</f>
        <v>0</v>
      </c>
      <c r="R4367" s="14">
        <f>H4367*$H$10</f>
        <v>0</v>
      </c>
      <c r="S4367" s="14">
        <f>(N4367/100)*(I4367*$I$10)+(N4367/100)*(J4367*$J$10)</f>
        <v>81</v>
      </c>
      <c r="T4367" s="14">
        <f>(O4367/100)*(K4367*$J$10)</f>
        <v>0</v>
      </c>
      <c r="U4367" s="14">
        <f>(P4367/100)*(K4367*$K$10)+(P4367/100)*(L4367*$L$10)</f>
        <v>218.4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135</v>
      </c>
      <c r="Y4367" s="14">
        <f t="shared" si="1347"/>
        <v>0</v>
      </c>
      <c r="Z4367" s="14">
        <f t="shared" si="1348"/>
        <v>400.4</v>
      </c>
      <c r="AA4367" s="14">
        <f t="shared" si="1349"/>
        <v>0</v>
      </c>
      <c r="AB4367" s="14">
        <f t="shared" si="1351"/>
        <v>0</v>
      </c>
      <c r="AC4367" s="15">
        <f t="shared" si="1350"/>
        <v>535.4</v>
      </c>
      <c r="AD4367" s="48">
        <f>(ROUND(AC4367-AC4360,1)/AC4360)</f>
        <v>0.29793939393939395</v>
      </c>
      <c r="AE4367" s="113"/>
      <c r="AF4367" s="60"/>
    </row>
    <row r="4368" spans="1:32">
      <c r="A4368" s="99" t="s">
        <v>845</v>
      </c>
      <c r="B4368" s="93"/>
      <c r="C4368" s="21" t="s">
        <v>3</v>
      </c>
      <c r="D4368" s="12">
        <v>45</v>
      </c>
      <c r="E4368" s="12">
        <v>0</v>
      </c>
      <c r="F4368" s="12">
        <v>0</v>
      </c>
      <c r="G4368" s="12">
        <v>140</v>
      </c>
      <c r="H4368" s="12">
        <v>0</v>
      </c>
      <c r="I4368" s="13">
        <v>50</v>
      </c>
      <c r="J4368" s="13">
        <v>50</v>
      </c>
      <c r="K4368" s="13">
        <v>0</v>
      </c>
      <c r="L4368" s="13">
        <v>80</v>
      </c>
      <c r="M4368" s="13">
        <v>0</v>
      </c>
      <c r="N4368" s="14">
        <f>D4368*$D$11</f>
        <v>54</v>
      </c>
      <c r="O4368" s="14">
        <f>E4368*$E$11</f>
        <v>0</v>
      </c>
      <c r="P4368" s="14">
        <f>F4368*$F$11</f>
        <v>0</v>
      </c>
      <c r="Q4368" s="14">
        <f>G4368*$G$11</f>
        <v>182</v>
      </c>
      <c r="R4368" s="14">
        <f>H4368*$H$11</f>
        <v>0</v>
      </c>
      <c r="S4368" s="14">
        <f>(N4368/100)*(I4368*$I$11)+(N4368/100)*(J4368*$J$11)</f>
        <v>81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218.4</v>
      </c>
      <c r="W4368" s="14">
        <f>(R4368/100)*(K4368*$K$11)+(R4368/100)*(L4368*$L$11)</f>
        <v>0</v>
      </c>
      <c r="X4368" s="14">
        <f t="shared" si="1346"/>
        <v>135</v>
      </c>
      <c r="Y4368" s="14">
        <f t="shared" si="1347"/>
        <v>0</v>
      </c>
      <c r="Z4368" s="14">
        <f t="shared" si="1348"/>
        <v>0</v>
      </c>
      <c r="AA4368" s="14">
        <f t="shared" si="1349"/>
        <v>400.4</v>
      </c>
      <c r="AB4368" s="14">
        <f t="shared" si="1351"/>
        <v>0</v>
      </c>
      <c r="AC4368" s="15">
        <f t="shared" si="1350"/>
        <v>535.4</v>
      </c>
      <c r="AD4368" s="48">
        <f>(ROUND(AC4368-AC4360,1)/AC4360)</f>
        <v>0.29793939393939395</v>
      </c>
      <c r="AE4368" s="113"/>
      <c r="AF4368" s="60"/>
    </row>
    <row r="4369" spans="1:32">
      <c r="A4369" s="99" t="s">
        <v>846</v>
      </c>
      <c r="B4369" s="93"/>
      <c r="C4369" s="21" t="s">
        <v>4</v>
      </c>
      <c r="D4369" s="12">
        <v>45</v>
      </c>
      <c r="E4369" s="12">
        <v>0</v>
      </c>
      <c r="F4369" s="12">
        <v>0</v>
      </c>
      <c r="G4369" s="12">
        <v>0</v>
      </c>
      <c r="H4369" s="12">
        <v>140</v>
      </c>
      <c r="I4369" s="13">
        <v>50</v>
      </c>
      <c r="J4369" s="13">
        <v>50</v>
      </c>
      <c r="K4369" s="13">
        <v>40</v>
      </c>
      <c r="L4369" s="13">
        <v>40</v>
      </c>
      <c r="M4369" s="13">
        <v>0</v>
      </c>
      <c r="N4369" s="14">
        <f>D4369*$D$12</f>
        <v>54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182</v>
      </c>
      <c r="S4369" s="14">
        <f>(N4369/100)*(I4369*$I$12)+(N4369/100)*(J4369*$J$12)</f>
        <v>81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218.4</v>
      </c>
      <c r="X4369" s="14">
        <f t="shared" si="1346"/>
        <v>135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400.4</v>
      </c>
      <c r="AC4369" s="15">
        <f t="shared" si="1350"/>
        <v>535.4</v>
      </c>
      <c r="AD4369" s="48">
        <f>(ROUND(AC4369-AC4360,1)/AC4360)</f>
        <v>0.29793939393939395</v>
      </c>
      <c r="AE4369" s="113"/>
      <c r="AF4369" s="60"/>
    </row>
    <row r="4370" spans="1:32">
      <c r="A4370" s="99" t="s">
        <v>847</v>
      </c>
      <c r="B4370" s="93"/>
      <c r="C4370" s="21" t="s">
        <v>327</v>
      </c>
      <c r="D4370" s="12">
        <v>90</v>
      </c>
      <c r="E4370" s="12">
        <v>0</v>
      </c>
      <c r="F4370" s="12">
        <v>0</v>
      </c>
      <c r="G4370" s="12">
        <v>50</v>
      </c>
      <c r="H4370" s="12">
        <v>0</v>
      </c>
      <c r="I4370" s="13">
        <v>50</v>
      </c>
      <c r="J4370" s="13">
        <v>50</v>
      </c>
      <c r="K4370" s="13">
        <v>0</v>
      </c>
      <c r="L4370" s="13">
        <v>0</v>
      </c>
      <c r="M4370" s="13">
        <v>62</v>
      </c>
      <c r="N4370" s="14">
        <f>D4370*$D$13</f>
        <v>117</v>
      </c>
      <c r="O4370" s="14">
        <f>E4370*$E$13</f>
        <v>0</v>
      </c>
      <c r="P4370" s="14">
        <f>F4370*$F$13</f>
        <v>0</v>
      </c>
      <c r="Q4370" s="14">
        <f>G4370*$G$13</f>
        <v>65</v>
      </c>
      <c r="R4370" s="14">
        <f>H4370*$H$13</f>
        <v>0</v>
      </c>
      <c r="S4370" s="14">
        <f>(N4370/100)*(I4370*$I$14)+(N4370/100)*(J4370*$J$14)+(N4370/100)*(M4370*$M$14)</f>
        <v>284.31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60.45</v>
      </c>
      <c r="W4370" s="14">
        <f>(R4370/100)*(K4370*$K$13)+(R4370/100)*(L4370*$L$13)+(R4370/100)*(M4370*$M$13)</f>
        <v>0</v>
      </c>
      <c r="X4370" s="14">
        <f t="shared" si="1346"/>
        <v>401.31</v>
      </c>
      <c r="Y4370" s="14">
        <f t="shared" si="1347"/>
        <v>0</v>
      </c>
      <c r="Z4370" s="14">
        <f t="shared" si="1348"/>
        <v>0</v>
      </c>
      <c r="AA4370" s="14">
        <f t="shared" si="1349"/>
        <v>125.45</v>
      </c>
      <c r="AB4370" s="14">
        <f t="shared" si="1351"/>
        <v>0</v>
      </c>
      <c r="AC4370" s="15">
        <f t="shared" si="1350"/>
        <v>526.79999999999995</v>
      </c>
      <c r="AD4370" s="48">
        <f>(ROUND(AC4370-AC4360,1)/AC4360)</f>
        <v>0.27709090909090911</v>
      </c>
      <c r="AE4370" s="113"/>
      <c r="AF4370" s="60"/>
    </row>
    <row r="4371" spans="1:32">
      <c r="A4371" s="99" t="s">
        <v>848</v>
      </c>
      <c r="B4371" s="93"/>
      <c r="C4371" s="21" t="s">
        <v>328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50</v>
      </c>
      <c r="K4371" s="13">
        <v>58</v>
      </c>
      <c r="L4371" s="13">
        <v>0</v>
      </c>
      <c r="M4371" s="13">
        <v>0</v>
      </c>
      <c r="N4371" s="14">
        <f>D4371*$D$14</f>
        <v>156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369.72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525.72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525.70000000000005</v>
      </c>
      <c r="AD4371" s="48">
        <f>(ROUND(AC4371-AC4360,1)/AC4360)</f>
        <v>0.2744242424242424</v>
      </c>
      <c r="AE4371" s="113"/>
      <c r="AF4371" s="60"/>
    </row>
    <row r="4372" spans="1:32">
      <c r="A4372" s="99"/>
      <c r="B4372" s="93"/>
      <c r="C4372" s="21" t="s">
        <v>329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50</v>
      </c>
      <c r="K4372" s="13">
        <v>0</v>
      </c>
      <c r="L4372" s="13">
        <v>58</v>
      </c>
      <c r="M4372" s="13">
        <v>0</v>
      </c>
      <c r="N4372" s="14">
        <f>D4372*$D$15</f>
        <v>156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369.72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525.72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525.70000000000005</v>
      </c>
      <c r="AD4372" s="48">
        <f>(ROUND(AC4372-AC4360,1)/AC4360)</f>
        <v>0.2744242424242424</v>
      </c>
      <c r="AE4372" s="113"/>
      <c r="AF4372" s="60"/>
    </row>
    <row r="4373" spans="1:32">
      <c r="A4373" s="99"/>
      <c r="B4373" s="93"/>
      <c r="C4373" s="21" t="s">
        <v>325</v>
      </c>
      <c r="D4373" s="12">
        <v>90</v>
      </c>
      <c r="E4373" s="12">
        <v>0</v>
      </c>
      <c r="F4373" s="12">
        <v>0</v>
      </c>
      <c r="G4373" s="12">
        <v>50</v>
      </c>
      <c r="H4373" s="12">
        <v>0</v>
      </c>
      <c r="I4373" s="13">
        <v>50</v>
      </c>
      <c r="J4373" s="13">
        <v>91</v>
      </c>
      <c r="K4373" s="13">
        <v>0</v>
      </c>
      <c r="L4373" s="13">
        <v>0</v>
      </c>
      <c r="M4373" s="13">
        <v>0</v>
      </c>
      <c r="N4373" s="14">
        <f>D4373*$D$16</f>
        <v>117</v>
      </c>
      <c r="O4373" s="14">
        <f>E4373*$E$16</f>
        <v>0</v>
      </c>
      <c r="P4373" s="14">
        <f>F4373*$F$16</f>
        <v>0</v>
      </c>
      <c r="Q4373" s="14">
        <f>G4373*$G$16</f>
        <v>65</v>
      </c>
      <c r="R4373" s="14">
        <f>H4373*$H$16</f>
        <v>0</v>
      </c>
      <c r="S4373" s="14">
        <f>(N4373/100)*(I4373*$I$16)+(N4373/100)*(J4373*$J$16)</f>
        <v>303.38099999999997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420.38099999999997</v>
      </c>
      <c r="Y4373" s="14">
        <f t="shared" si="1347"/>
        <v>0</v>
      </c>
      <c r="Z4373" s="14">
        <f t="shared" si="1348"/>
        <v>0</v>
      </c>
      <c r="AA4373" s="14">
        <f t="shared" si="1349"/>
        <v>65</v>
      </c>
      <c r="AB4373" s="14">
        <f t="shared" si="1351"/>
        <v>0</v>
      </c>
      <c r="AC4373" s="15">
        <f t="shared" si="1350"/>
        <v>485.4</v>
      </c>
      <c r="AD4373" s="48">
        <f>(ROUND(AC4373-AC4360,1)/AC4360)</f>
        <v>0.17672727272727273</v>
      </c>
      <c r="AE4373" s="113"/>
      <c r="AF4373" s="60"/>
    </row>
    <row r="4374" spans="1:32">
      <c r="A4374" s="99"/>
      <c r="B4374" s="93"/>
      <c r="C4374" s="21" t="s">
        <v>326</v>
      </c>
      <c r="D4374" s="12">
        <v>90</v>
      </c>
      <c r="E4374" s="12">
        <v>0</v>
      </c>
      <c r="F4374" s="12">
        <v>0</v>
      </c>
      <c r="G4374" s="12">
        <v>50</v>
      </c>
      <c r="H4374" s="12">
        <v>0</v>
      </c>
      <c r="I4374" s="13">
        <v>91</v>
      </c>
      <c r="J4374" s="13">
        <v>50</v>
      </c>
      <c r="K4374" s="13">
        <v>0</v>
      </c>
      <c r="L4374" s="13">
        <v>0</v>
      </c>
      <c r="M4374" s="13">
        <v>0</v>
      </c>
      <c r="N4374" s="14">
        <f>D4374*$D$17</f>
        <v>117</v>
      </c>
      <c r="O4374" s="14">
        <f>E4374*$E$17</f>
        <v>0</v>
      </c>
      <c r="P4374" s="14">
        <f>F4374*$F$17</f>
        <v>0</v>
      </c>
      <c r="Q4374" s="14">
        <f>G4374*$G$17</f>
        <v>65</v>
      </c>
      <c r="R4374" s="14">
        <f>H4374*$H$17</f>
        <v>0</v>
      </c>
      <c r="S4374" s="14">
        <f>(N4374/100)*(I4374*$I$17)+(N4374/100)*(J4374*$J$17)</f>
        <v>303.38099999999997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420.38099999999997</v>
      </c>
      <c r="Y4374" s="14">
        <f t="shared" si="1347"/>
        <v>0</v>
      </c>
      <c r="Z4374" s="14">
        <f t="shared" si="1348"/>
        <v>0</v>
      </c>
      <c r="AA4374" s="14">
        <f t="shared" si="1349"/>
        <v>65</v>
      </c>
      <c r="AB4374" s="14">
        <f t="shared" si="1351"/>
        <v>0</v>
      </c>
      <c r="AC4374" s="15">
        <f t="shared" si="1350"/>
        <v>485.4</v>
      </c>
      <c r="AD4374" s="48">
        <f>(ROUND(AC4374-AC4360,1)/AC4360)</f>
        <v>0.17672727272727273</v>
      </c>
      <c r="AE4374" s="113"/>
      <c r="AF4374" s="60"/>
    </row>
    <row r="4375" spans="1:32">
      <c r="A4375" s="106" t="s">
        <v>0</v>
      </c>
      <c r="B4375" s="90" t="s">
        <v>555</v>
      </c>
      <c r="C4375" s="50" t="s">
        <v>241</v>
      </c>
      <c r="D4375" s="11">
        <v>120</v>
      </c>
      <c r="E4375" s="11">
        <v>0</v>
      </c>
      <c r="F4375" s="11">
        <v>0</v>
      </c>
      <c r="G4375" s="11">
        <v>0</v>
      </c>
      <c r="H4375" s="11">
        <v>0</v>
      </c>
      <c r="I4375" s="51">
        <v>20</v>
      </c>
      <c r="J4375" s="51">
        <v>20</v>
      </c>
      <c r="K4375" s="51">
        <v>0</v>
      </c>
      <c r="L4375" s="51">
        <v>50</v>
      </c>
      <c r="M4375" s="51">
        <v>0</v>
      </c>
      <c r="N4375" s="52">
        <f>D4375*$D$3</f>
        <v>180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(N4375/100)*(I4375*$I$3)+(N4375/100)*(J4375*$J$3)+(N4375/100)*(L4375*$L$3)</f>
        <v>243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419" si="1352">N4375+S4375</f>
        <v>423</v>
      </c>
      <c r="Y4375" s="52">
        <f t="shared" ref="Y4375:Y4419" si="1353">O4375+T4375</f>
        <v>0</v>
      </c>
      <c r="Z4375" s="52">
        <f t="shared" ref="Z4375:Z4419" si="1354">P4375+U4375</f>
        <v>0</v>
      </c>
      <c r="AA4375" s="52">
        <f t="shared" ref="AA4375:AA4419" si="1355">Q4375+V4375</f>
        <v>0</v>
      </c>
      <c r="AB4375" s="52">
        <f>R4375+W4375</f>
        <v>0</v>
      </c>
      <c r="AC4375" s="53">
        <f>ROUND(X4375+Y4375+Z4375+AA4375+AB4375,1)</f>
        <v>423</v>
      </c>
      <c r="AD4375" s="58" t="s">
        <v>329</v>
      </c>
      <c r="AE4375" s="113"/>
      <c r="AF4375" s="60"/>
    </row>
    <row r="4376" spans="1:32">
      <c r="A4376" s="99" t="s">
        <v>814</v>
      </c>
      <c r="B4376" s="91">
        <v>10</v>
      </c>
      <c r="C4376" s="21" t="s">
        <v>324</v>
      </c>
      <c r="D4376" s="12">
        <v>120</v>
      </c>
      <c r="E4376" s="12">
        <v>0</v>
      </c>
      <c r="F4376" s="12">
        <v>0</v>
      </c>
      <c r="G4376" s="12">
        <v>0</v>
      </c>
      <c r="H4376" s="12">
        <v>0</v>
      </c>
      <c r="I4376" s="13">
        <v>44</v>
      </c>
      <c r="J4376" s="13">
        <v>44</v>
      </c>
      <c r="K4376" s="13">
        <v>0</v>
      </c>
      <c r="L4376" s="13">
        <v>50</v>
      </c>
      <c r="M4376" s="13">
        <v>0</v>
      </c>
      <c r="N4376" s="14">
        <f>D4376*$D$4</f>
        <v>156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(N4376/100)*(I4376*$I$4)+(N4376/100)*(J4376*$J$4)+(N4376/100)*(L4376*$L$4)</f>
        <v>364.10400000000004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520.10400000000004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520.1</v>
      </c>
      <c r="AD4376" s="48">
        <f>(ROUND(AC4376-AC4375,1)/AC4375)</f>
        <v>0.22955082742316785</v>
      </c>
      <c r="AE4376" s="113"/>
      <c r="AF4376" s="60"/>
    </row>
    <row r="4377" spans="1:32">
      <c r="A4377" s="99" t="s">
        <v>815</v>
      </c>
      <c r="B4377" s="91">
        <v>10</v>
      </c>
      <c r="C4377" s="21" t="s">
        <v>849</v>
      </c>
      <c r="D4377" s="12">
        <v>120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20</v>
      </c>
      <c r="K4377" s="13">
        <v>0</v>
      </c>
      <c r="L4377" s="13">
        <v>50</v>
      </c>
      <c r="M4377" s="13">
        <v>0</v>
      </c>
      <c r="N4377" s="14">
        <f>D4377*$D$5</f>
        <v>168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(N4377/100)*(I4377*$I$5)+(N4377/100)*(J4377*$J$5)+(N4377/100)*(L4377*$L$5)</f>
        <v>226.8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394.8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394.8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91">
        <v>0</v>
      </c>
      <c r="C4378" s="21" t="s">
        <v>337</v>
      </c>
      <c r="D4378" s="12">
        <v>120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20</v>
      </c>
      <c r="K4378" s="13">
        <v>0</v>
      </c>
      <c r="L4378" s="13">
        <v>50</v>
      </c>
      <c r="M4378" s="13">
        <v>0</v>
      </c>
      <c r="N4378" s="14">
        <f>D4378*$D$6</f>
        <v>168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(N4378/100)*(I4378*$I$6)+(N4378/100)*(J4378*$J$6)+(N4378/100)*(L4378*$L$6)</f>
        <v>226.8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394.8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394.8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91">
        <v>30</v>
      </c>
      <c r="C4379" s="21" t="s">
        <v>338</v>
      </c>
      <c r="D4379" s="12">
        <v>120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20</v>
      </c>
      <c r="K4379" s="13">
        <v>0</v>
      </c>
      <c r="L4379" s="13">
        <v>50</v>
      </c>
      <c r="M4379" s="13">
        <v>0</v>
      </c>
      <c r="N4379" s="14">
        <f>D4379*$D$7</f>
        <v>168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(N4379/100)*(I4379*$I$7)+(N4379/100)*(J4379*$J$7)+(N4379/100)*(L4379*$L$7)</f>
        <v>226.8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394.8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394.8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91"/>
      <c r="C4380" s="21" t="s">
        <v>339</v>
      </c>
      <c r="D4380" s="12">
        <v>120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20</v>
      </c>
      <c r="K4380" s="13">
        <v>0</v>
      </c>
      <c r="L4380" s="13">
        <v>50</v>
      </c>
      <c r="M4380" s="13">
        <v>0</v>
      </c>
      <c r="N4380" s="14">
        <f>D4380*$D$8</f>
        <v>168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(N4380/100)*(I4380*$I$8)+(N4380/100)*(J4380*$J$8)+(N4380/100)*(L4380*$L$8)</f>
        <v>226.8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394.8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394.8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91"/>
      <c r="C4381" s="21" t="s">
        <v>1</v>
      </c>
      <c r="D4381" s="12">
        <v>60</v>
      </c>
      <c r="E4381" s="12">
        <v>120</v>
      </c>
      <c r="F4381" s="12">
        <v>0</v>
      </c>
      <c r="G4381" s="12">
        <v>0</v>
      </c>
      <c r="H4381" s="12">
        <v>0</v>
      </c>
      <c r="I4381" s="13">
        <v>20</v>
      </c>
      <c r="J4381" s="13">
        <v>20</v>
      </c>
      <c r="K4381" s="13">
        <v>118</v>
      </c>
      <c r="L4381" s="13">
        <v>0</v>
      </c>
      <c r="M4381" s="13">
        <v>0</v>
      </c>
      <c r="N4381" s="14">
        <f>D4381*$D$9</f>
        <v>72</v>
      </c>
      <c r="O4381" s="14">
        <f>E4381*$E$9</f>
        <v>156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(N4381/100)*(I4381*$I$9)+(N4381/100)*(J4381*$J$9)+(N4381/100)*(L4381*$L$9)</f>
        <v>43.199999999999996</v>
      </c>
      <c r="T4381" s="14">
        <f>(O4381/100)*(K4381*$K$9)</f>
        <v>276.12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115.19999999999999</v>
      </c>
      <c r="Y4381" s="14">
        <f t="shared" si="1353"/>
        <v>432.12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547.29999999999995</v>
      </c>
      <c r="AD4381" s="48">
        <f>(ROUND(AC4381-AC4375,1)/AC4375)</f>
        <v>0.29385342789598107</v>
      </c>
      <c r="AE4381" s="113"/>
      <c r="AF4381" s="60"/>
    </row>
    <row r="4382" spans="1:32">
      <c r="A4382" s="99" t="s">
        <v>844</v>
      </c>
      <c r="B4382" s="91"/>
      <c r="C4382" s="21" t="s">
        <v>2</v>
      </c>
      <c r="D4382" s="12">
        <v>60</v>
      </c>
      <c r="E4382" s="12">
        <v>0</v>
      </c>
      <c r="F4382" s="12">
        <v>120</v>
      </c>
      <c r="G4382" s="12">
        <v>0</v>
      </c>
      <c r="H4382" s="12">
        <v>0</v>
      </c>
      <c r="I4382" s="13">
        <v>20</v>
      </c>
      <c r="J4382" s="13">
        <v>20</v>
      </c>
      <c r="K4382" s="13">
        <v>48</v>
      </c>
      <c r="L4382" s="13">
        <v>48</v>
      </c>
      <c r="M4382" s="13">
        <v>0</v>
      </c>
      <c r="N4382" s="14">
        <f>D4382*$D$10</f>
        <v>72</v>
      </c>
      <c r="O4382" s="14">
        <f>E4382*$E$10</f>
        <v>0</v>
      </c>
      <c r="P4382" s="14">
        <f>F4382*$F$10</f>
        <v>156</v>
      </c>
      <c r="Q4382" s="14">
        <f>G4382*$G$10</f>
        <v>0</v>
      </c>
      <c r="R4382" s="14">
        <f>H4382*$H$10</f>
        <v>0</v>
      </c>
      <c r="S4382" s="14">
        <f>(N4382/100)*(I4382*$I$10)+(N4382/100)*(J4382*$J$10)+(N4382/100)*(L4382*$L$10)</f>
        <v>95.039999999999992</v>
      </c>
      <c r="T4382" s="14">
        <f>(O4382/100)*(K4382*$J$10)</f>
        <v>0</v>
      </c>
      <c r="U4382" s="14">
        <f>(P4382/100)*(K4382*$K$10)+(P4382/100)*(L4382*$L$10)</f>
        <v>224.64000000000001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167.04</v>
      </c>
      <c r="Y4382" s="14">
        <f t="shared" si="1353"/>
        <v>0</v>
      </c>
      <c r="Z4382" s="14">
        <f t="shared" si="1354"/>
        <v>380.64</v>
      </c>
      <c r="AA4382" s="14">
        <f t="shared" si="1355"/>
        <v>0</v>
      </c>
      <c r="AB4382" s="14">
        <f t="shared" si="1357"/>
        <v>0</v>
      </c>
      <c r="AC4382" s="15">
        <f t="shared" si="1356"/>
        <v>547.70000000000005</v>
      </c>
      <c r="AD4382" s="48">
        <f>(ROUND(AC4382-AC4375,1)/AC4375)</f>
        <v>0.29479905437352244</v>
      </c>
      <c r="AE4382" s="113"/>
      <c r="AF4382" s="60"/>
    </row>
    <row r="4383" spans="1:32">
      <c r="A4383" s="99" t="s">
        <v>845</v>
      </c>
      <c r="B4383" s="91"/>
      <c r="C4383" s="21" t="s">
        <v>3</v>
      </c>
      <c r="D4383" s="12">
        <v>60</v>
      </c>
      <c r="E4383" s="12">
        <v>0</v>
      </c>
      <c r="F4383" s="12">
        <v>0</v>
      </c>
      <c r="G4383" s="12">
        <v>120</v>
      </c>
      <c r="H4383" s="12">
        <v>0</v>
      </c>
      <c r="I4383" s="13">
        <v>20</v>
      </c>
      <c r="J4383" s="13">
        <v>20</v>
      </c>
      <c r="K4383" s="13">
        <v>0</v>
      </c>
      <c r="L4383" s="13">
        <v>81</v>
      </c>
      <c r="M4383" s="13">
        <v>0</v>
      </c>
      <c r="N4383" s="14">
        <f>D4383*$D$11</f>
        <v>72</v>
      </c>
      <c r="O4383" s="14">
        <f>E4383*$E$11</f>
        <v>0</v>
      </c>
      <c r="P4383" s="14">
        <f>F4383*$F$11</f>
        <v>0</v>
      </c>
      <c r="Q4383" s="14">
        <f>G4383*$G$11</f>
        <v>156</v>
      </c>
      <c r="R4383" s="14">
        <f>H4383*$H$11</f>
        <v>0</v>
      </c>
      <c r="S4383" s="14">
        <f>(N4383/100)*(I4383*$I$11)+(N4383/100)*(J4383*$J$11)+(N4383/100)*(L4383*$L$11)</f>
        <v>130.67999999999998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189.54000000000002</v>
      </c>
      <c r="W4383" s="14">
        <f>(R4383/100)*(K4383*$K$11)+(R4383/100)*(L4383*$L$11)</f>
        <v>0</v>
      </c>
      <c r="X4383" s="14">
        <f t="shared" si="1352"/>
        <v>202.67999999999998</v>
      </c>
      <c r="Y4383" s="14">
        <f t="shared" si="1353"/>
        <v>0</v>
      </c>
      <c r="Z4383" s="14">
        <f t="shared" si="1354"/>
        <v>0</v>
      </c>
      <c r="AA4383" s="14">
        <f t="shared" si="1355"/>
        <v>345.54</v>
      </c>
      <c r="AB4383" s="14">
        <f t="shared" si="1357"/>
        <v>0</v>
      </c>
      <c r="AC4383" s="15">
        <f t="shared" si="1356"/>
        <v>548.20000000000005</v>
      </c>
      <c r="AD4383" s="48">
        <f>(ROUND(AC4383-AC4375,1)/AC4375)</f>
        <v>0.29598108747044916</v>
      </c>
      <c r="AE4383" s="113"/>
      <c r="AF4383" s="60"/>
    </row>
    <row r="4384" spans="1:32">
      <c r="A4384" s="99" t="s">
        <v>846</v>
      </c>
      <c r="B4384" s="91"/>
      <c r="C4384" s="21" t="s">
        <v>4</v>
      </c>
      <c r="D4384" s="12">
        <v>60</v>
      </c>
      <c r="E4384" s="12">
        <v>0</v>
      </c>
      <c r="F4384" s="12">
        <v>0</v>
      </c>
      <c r="G4384" s="12">
        <v>0</v>
      </c>
      <c r="H4384" s="12">
        <v>120</v>
      </c>
      <c r="I4384" s="13">
        <v>20</v>
      </c>
      <c r="J4384" s="13">
        <v>20</v>
      </c>
      <c r="K4384" s="13">
        <v>48</v>
      </c>
      <c r="L4384" s="13">
        <v>48</v>
      </c>
      <c r="M4384" s="13">
        <v>0</v>
      </c>
      <c r="N4384" s="14">
        <f>D4384*$D$12</f>
        <v>72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156</v>
      </c>
      <c r="S4384" s="14">
        <f>(N4384/100)*(I4384*$I$12)+(N4384/100)*(J4384*$J$12)+(N4384/100)*(L4384*$L$12)</f>
        <v>95.039999999999992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224.64000000000001</v>
      </c>
      <c r="X4384" s="14">
        <f t="shared" si="1352"/>
        <v>167.04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380.64</v>
      </c>
      <c r="AC4384" s="15">
        <f t="shared" si="1356"/>
        <v>547.70000000000005</v>
      </c>
      <c r="AD4384" s="48">
        <f>(ROUND(AC4384-AC4375,1)/AC4375)</f>
        <v>0.29479905437352244</v>
      </c>
      <c r="AE4384" s="113"/>
      <c r="AF4384" s="60"/>
    </row>
    <row r="4385" spans="1:32">
      <c r="A4385" s="99" t="s">
        <v>847</v>
      </c>
      <c r="B4385" s="91"/>
      <c r="C4385" s="21" t="s">
        <v>327</v>
      </c>
      <c r="D4385" s="12">
        <v>120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20</v>
      </c>
      <c r="K4385" s="13">
        <v>0</v>
      </c>
      <c r="L4385" s="13">
        <v>50</v>
      </c>
      <c r="M4385" s="13">
        <v>75</v>
      </c>
      <c r="N4385" s="14">
        <f>D4385*$D$13</f>
        <v>156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(N4385/100)*(I4385*$I$13)+(N4385/100)*(J4385*$J$13)+(N4385/100)*(M4385*$M$13)+(N4385/100)*(L4385*$L$13)</f>
        <v>386.1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542.1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542.1</v>
      </c>
      <c r="AD4385" s="48">
        <f>(ROUND(AC4385-AC4375,1)/AC4375)</f>
        <v>0.28156028368794322</v>
      </c>
      <c r="AE4385" s="113"/>
      <c r="AF4385" s="60"/>
    </row>
    <row r="4386" spans="1:32">
      <c r="A4386" s="99" t="s">
        <v>848</v>
      </c>
      <c r="B4386" s="91"/>
      <c r="C4386" s="21" t="s">
        <v>328</v>
      </c>
      <c r="D4386" s="12">
        <v>140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20</v>
      </c>
      <c r="K4386" s="13">
        <v>91</v>
      </c>
      <c r="L4386" s="13">
        <v>0</v>
      </c>
      <c r="M4386" s="13">
        <v>0</v>
      </c>
      <c r="N4386" s="14">
        <f>D4386*$D$14</f>
        <v>182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357.63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539.63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539.6</v>
      </c>
      <c r="AD4386" s="48">
        <f>(ROUND(AC4386-AC4375,1)/AC4375)</f>
        <v>0.2756501182033097</v>
      </c>
      <c r="AE4386" s="113"/>
      <c r="AF4386" s="60"/>
    </row>
    <row r="4387" spans="1:32">
      <c r="A4387" s="99"/>
      <c r="B4387" s="91"/>
      <c r="C4387" s="21" t="s">
        <v>329</v>
      </c>
      <c r="D4387" s="12">
        <v>140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20</v>
      </c>
      <c r="K4387" s="13">
        <v>0</v>
      </c>
      <c r="L4387" s="13">
        <v>91</v>
      </c>
      <c r="M4387" s="13">
        <v>0</v>
      </c>
      <c r="N4387" s="14">
        <f>D4387*$D$15</f>
        <v>182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357.63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539.63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539.6</v>
      </c>
      <c r="AD4387" s="48">
        <f>(ROUND(AC4387-AC4375,1)/AC4375)</f>
        <v>0.2756501182033097</v>
      </c>
      <c r="AE4387" s="113"/>
      <c r="AF4387" s="60"/>
    </row>
    <row r="4388" spans="1:32">
      <c r="A4388" s="99"/>
      <c r="B4388" s="91"/>
      <c r="C4388" s="21" t="s">
        <v>325</v>
      </c>
      <c r="D4388" s="12">
        <v>120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54</v>
      </c>
      <c r="K4388" s="13">
        <v>0</v>
      </c>
      <c r="L4388" s="13">
        <v>50</v>
      </c>
      <c r="M4388" s="13">
        <v>0</v>
      </c>
      <c r="N4388" s="14">
        <f>D4388*$D$16</f>
        <v>156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(N4388/100)*(I4388*$I$16)+(N4388/100)*(J4388*$J$16)+(N4388/100)*(L4388*$L$16)</f>
        <v>341.952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497.952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498</v>
      </c>
      <c r="AD4388" s="48">
        <f>(ROUND(AC4388-AC4375,1)/AC4375)</f>
        <v>0.1773049645390071</v>
      </c>
      <c r="AE4388" s="113"/>
      <c r="AF4388" s="60"/>
    </row>
    <row r="4389" spans="1:32">
      <c r="A4389" s="99"/>
      <c r="B4389" s="91"/>
      <c r="C4389" s="21" t="s">
        <v>326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54</v>
      </c>
      <c r="J4389" s="13">
        <v>20</v>
      </c>
      <c r="K4389" s="13">
        <v>0</v>
      </c>
      <c r="L4389" s="13">
        <v>50</v>
      </c>
      <c r="M4389" s="13">
        <v>0</v>
      </c>
      <c r="N4389" s="14">
        <f>D4389*$D$17</f>
        <v>156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(N4389/100)*(I4389*$I$17)+(N4389/100)*(J4389*$J$17)+(N4389/100)*(L4389*$L$17)</f>
        <v>341.952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497.952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498</v>
      </c>
      <c r="AD4389" s="48">
        <f>(ROUND(AC4389-AC4375,1)/AC4375)</f>
        <v>0.1773049645390071</v>
      </c>
      <c r="AE4389" s="113"/>
      <c r="AF4389" s="60"/>
    </row>
    <row r="4390" spans="1:32">
      <c r="A4390" s="106" t="s">
        <v>0</v>
      </c>
      <c r="B4390" s="92" t="s">
        <v>554</v>
      </c>
      <c r="C4390" s="50" t="s">
        <v>241</v>
      </c>
      <c r="D4390" s="11">
        <v>150</v>
      </c>
      <c r="E4390" s="11">
        <v>0</v>
      </c>
      <c r="F4390" s="11">
        <v>0</v>
      </c>
      <c r="G4390" s="11">
        <v>0</v>
      </c>
      <c r="H4390" s="11">
        <v>0</v>
      </c>
      <c r="I4390" s="51">
        <v>56</v>
      </c>
      <c r="J4390" s="51">
        <v>0</v>
      </c>
      <c r="K4390" s="51">
        <v>0</v>
      </c>
      <c r="L4390" s="51">
        <v>0</v>
      </c>
      <c r="M4390" s="51">
        <v>0</v>
      </c>
      <c r="N4390" s="52">
        <f>D4390*$D$3</f>
        <v>225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189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ref="X4390:X4404" si="1358">N4390+S4390</f>
        <v>414</v>
      </c>
      <c r="Y4390" s="52">
        <f t="shared" ref="Y4390:Y4404" si="1359">O4390+T4390</f>
        <v>0</v>
      </c>
      <c r="Z4390" s="52">
        <f t="shared" ref="Z4390:Z4404" si="1360">P4390+U4390</f>
        <v>0</v>
      </c>
      <c r="AA4390" s="52">
        <f t="shared" ref="AA4390:AA4404" si="1361">Q4390+V4390</f>
        <v>0</v>
      </c>
      <c r="AB4390" s="52">
        <f>R4390+W4390</f>
        <v>0</v>
      </c>
      <c r="AC4390" s="53">
        <f>ROUND(X4390+Y4390+Z4390+AA4390+AB4390,1)</f>
        <v>414</v>
      </c>
      <c r="AD4390" s="58"/>
      <c r="AE4390" s="113"/>
      <c r="AF4390" s="60"/>
    </row>
    <row r="4391" spans="1:32">
      <c r="A4391" s="99" t="s">
        <v>814</v>
      </c>
      <c r="B4391" s="93">
        <v>40</v>
      </c>
      <c r="C4391" s="21" t="s">
        <v>324</v>
      </c>
      <c r="D4391" s="12">
        <v>150</v>
      </c>
      <c r="E4391" s="12">
        <v>0</v>
      </c>
      <c r="F4391" s="12">
        <v>0</v>
      </c>
      <c r="G4391" s="12">
        <v>0</v>
      </c>
      <c r="H4391" s="12">
        <v>0</v>
      </c>
      <c r="I4391" s="13">
        <v>68</v>
      </c>
      <c r="J4391" s="13">
        <v>15</v>
      </c>
      <c r="K4391" s="13">
        <v>0</v>
      </c>
      <c r="L4391" s="13">
        <v>0</v>
      </c>
      <c r="M4391" s="13">
        <v>0</v>
      </c>
      <c r="N4391" s="14">
        <f>D4391*$D$4</f>
        <v>195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291.33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8"/>
        <v>486.33</v>
      </c>
      <c r="Y4391" s="14">
        <f t="shared" si="1359"/>
        <v>0</v>
      </c>
      <c r="Z4391" s="14">
        <f t="shared" si="1360"/>
        <v>0</v>
      </c>
      <c r="AA4391" s="14">
        <f t="shared" si="1361"/>
        <v>0</v>
      </c>
      <c r="AB4391" s="14">
        <f>R4391+W4391</f>
        <v>0</v>
      </c>
      <c r="AC4391" s="15">
        <f>ROUND(X4391+Y4391+Z4391+AA4391+AB4391,1)</f>
        <v>486.3</v>
      </c>
      <c r="AD4391" s="48">
        <f>(ROUND(AC4391-AC4390,1)/AC4390)</f>
        <v>0.17463768115942027</v>
      </c>
      <c r="AE4391" s="113"/>
      <c r="AF4391" s="60"/>
    </row>
    <row r="4392" spans="1:32">
      <c r="A4392" s="99" t="s">
        <v>815</v>
      </c>
      <c r="B4392" s="93">
        <v>0</v>
      </c>
      <c r="C4392" s="21" t="s">
        <v>849</v>
      </c>
      <c r="D4392" s="12">
        <v>150</v>
      </c>
      <c r="E4392" s="12">
        <v>0</v>
      </c>
      <c r="F4392" s="12">
        <v>0</v>
      </c>
      <c r="G4392" s="12">
        <v>0</v>
      </c>
      <c r="H4392" s="12">
        <v>0</v>
      </c>
      <c r="I4392" s="13">
        <v>56</v>
      </c>
      <c r="J4392" s="13">
        <v>0</v>
      </c>
      <c r="K4392" s="13">
        <v>0</v>
      </c>
      <c r="L4392" s="13">
        <v>0</v>
      </c>
      <c r="M4392" s="13">
        <v>0</v>
      </c>
      <c r="N4392" s="14">
        <f>D4392*$D$5</f>
        <v>210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176.4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8"/>
        <v>386.4</v>
      </c>
      <c r="Y4392" s="14">
        <f t="shared" si="1359"/>
        <v>0</v>
      </c>
      <c r="Z4392" s="14">
        <f t="shared" si="1360"/>
        <v>0</v>
      </c>
      <c r="AA4392" s="14">
        <f t="shared" si="1361"/>
        <v>0</v>
      </c>
      <c r="AB4392" s="14">
        <f>R4392+W4392</f>
        <v>0</v>
      </c>
      <c r="AC4392" s="15">
        <f t="shared" ref="AC4392:AC4404" si="1362">ROUND(X4392+Y4392+Z4392+AA4392+AB4392,1)</f>
        <v>386.4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3">
        <v>0</v>
      </c>
      <c r="C4393" s="21" t="s">
        <v>337</v>
      </c>
      <c r="D4393" s="12">
        <v>150</v>
      </c>
      <c r="E4393" s="12">
        <v>0</v>
      </c>
      <c r="F4393" s="12">
        <v>0</v>
      </c>
      <c r="G4393" s="12">
        <v>0</v>
      </c>
      <c r="H4393" s="12">
        <v>0</v>
      </c>
      <c r="I4393" s="13">
        <v>56</v>
      </c>
      <c r="J4393" s="13">
        <v>0</v>
      </c>
      <c r="K4393" s="13">
        <v>0</v>
      </c>
      <c r="L4393" s="13">
        <v>0</v>
      </c>
      <c r="M4393" s="13">
        <v>0</v>
      </c>
      <c r="N4393" s="14">
        <f>D4393*$D$6</f>
        <v>210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176.4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8"/>
        <v>386.4</v>
      </c>
      <c r="Y4393" s="14">
        <f t="shared" si="1359"/>
        <v>0</v>
      </c>
      <c r="Z4393" s="14">
        <f t="shared" si="1360"/>
        <v>0</v>
      </c>
      <c r="AA4393" s="14">
        <f t="shared" si="1361"/>
        <v>0</v>
      </c>
      <c r="AB4393" s="14">
        <f t="shared" ref="AB4393:AB4404" si="1363">R4393+W4393</f>
        <v>0</v>
      </c>
      <c r="AC4393" s="15">
        <f t="shared" si="1362"/>
        <v>386.4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3">
        <v>0</v>
      </c>
      <c r="C4394" s="21" t="s">
        <v>338</v>
      </c>
      <c r="D4394" s="12">
        <v>150</v>
      </c>
      <c r="E4394" s="12">
        <v>0</v>
      </c>
      <c r="F4394" s="12">
        <v>0</v>
      </c>
      <c r="G4394" s="12">
        <v>0</v>
      </c>
      <c r="H4394" s="12">
        <v>0</v>
      </c>
      <c r="I4394" s="13">
        <v>56</v>
      </c>
      <c r="J4394" s="13">
        <v>0</v>
      </c>
      <c r="K4394" s="13">
        <v>0</v>
      </c>
      <c r="L4394" s="13">
        <v>0</v>
      </c>
      <c r="M4394" s="13">
        <v>0</v>
      </c>
      <c r="N4394" s="14">
        <f>D4394*$D$7</f>
        <v>210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176.4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8"/>
        <v>386.4</v>
      </c>
      <c r="Y4394" s="14">
        <f t="shared" si="1359"/>
        <v>0</v>
      </c>
      <c r="Z4394" s="14">
        <f t="shared" si="1360"/>
        <v>0</v>
      </c>
      <c r="AA4394" s="14">
        <f t="shared" si="1361"/>
        <v>0</v>
      </c>
      <c r="AB4394" s="14">
        <f t="shared" si="1363"/>
        <v>0</v>
      </c>
      <c r="AC4394" s="15">
        <f t="shared" si="1362"/>
        <v>386.4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3"/>
      <c r="C4395" s="21" t="s">
        <v>339</v>
      </c>
      <c r="D4395" s="12">
        <v>150</v>
      </c>
      <c r="E4395" s="12">
        <v>0</v>
      </c>
      <c r="F4395" s="12">
        <v>0</v>
      </c>
      <c r="G4395" s="12">
        <v>0</v>
      </c>
      <c r="H4395" s="12">
        <v>0</v>
      </c>
      <c r="I4395" s="13">
        <v>56</v>
      </c>
      <c r="J4395" s="13">
        <v>0</v>
      </c>
      <c r="K4395" s="13">
        <v>0</v>
      </c>
      <c r="L4395" s="13">
        <v>0</v>
      </c>
      <c r="M4395" s="13">
        <v>0</v>
      </c>
      <c r="N4395" s="14">
        <f>D4395*$D$8</f>
        <v>210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176.4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8"/>
        <v>386.4</v>
      </c>
      <c r="Y4395" s="14">
        <f t="shared" si="1359"/>
        <v>0</v>
      </c>
      <c r="Z4395" s="14">
        <f t="shared" si="1360"/>
        <v>0</v>
      </c>
      <c r="AA4395" s="14">
        <f t="shared" si="1361"/>
        <v>0</v>
      </c>
      <c r="AB4395" s="14">
        <f t="shared" si="1363"/>
        <v>0</v>
      </c>
      <c r="AC4395" s="15">
        <f t="shared" si="1362"/>
        <v>386.4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3"/>
      <c r="C4396" s="21" t="s">
        <v>1</v>
      </c>
      <c r="D4396" s="12">
        <v>75</v>
      </c>
      <c r="E4396" s="12">
        <v>150</v>
      </c>
      <c r="F4396" s="12">
        <v>0</v>
      </c>
      <c r="G4396" s="12">
        <v>0</v>
      </c>
      <c r="H4396" s="12">
        <v>0</v>
      </c>
      <c r="I4396" s="13">
        <v>56</v>
      </c>
      <c r="J4396" s="13">
        <v>0</v>
      </c>
      <c r="K4396" s="13">
        <v>60</v>
      </c>
      <c r="L4396" s="13">
        <v>0</v>
      </c>
      <c r="M4396" s="13">
        <v>0</v>
      </c>
      <c r="N4396" s="14">
        <f>D4396*$D$9</f>
        <v>90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75.600000000000009</v>
      </c>
      <c r="T4396" s="14">
        <f>(O4396/100)*(K4396*$K$9)</f>
        <v>175.5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8"/>
        <v>165.60000000000002</v>
      </c>
      <c r="Y4396" s="14">
        <f t="shared" si="1359"/>
        <v>370.5</v>
      </c>
      <c r="Z4396" s="14">
        <f t="shared" si="1360"/>
        <v>0</v>
      </c>
      <c r="AA4396" s="14">
        <f t="shared" si="1361"/>
        <v>0</v>
      </c>
      <c r="AB4396" s="14">
        <f t="shared" si="1363"/>
        <v>0</v>
      </c>
      <c r="AC4396" s="15">
        <f t="shared" si="1362"/>
        <v>536.1</v>
      </c>
      <c r="AD4396" s="48">
        <f>(ROUND(AC4396-AC4390,1)/AC4390)</f>
        <v>0.29492753623188406</v>
      </c>
      <c r="AE4396" s="113"/>
      <c r="AF4396" s="60"/>
    </row>
    <row r="4397" spans="1:32">
      <c r="A4397" s="99" t="s">
        <v>844</v>
      </c>
      <c r="B4397" s="93"/>
      <c r="C4397" s="21" t="s">
        <v>2</v>
      </c>
      <c r="D4397" s="12">
        <v>75</v>
      </c>
      <c r="E4397" s="12">
        <v>0</v>
      </c>
      <c r="F4397" s="12">
        <v>150</v>
      </c>
      <c r="G4397" s="12">
        <v>0</v>
      </c>
      <c r="H4397" s="12">
        <v>0</v>
      </c>
      <c r="I4397" s="13">
        <v>56</v>
      </c>
      <c r="J4397" s="13">
        <v>0</v>
      </c>
      <c r="K4397" s="13">
        <v>30</v>
      </c>
      <c r="L4397" s="13">
        <v>30</v>
      </c>
      <c r="M4397" s="13">
        <v>0</v>
      </c>
      <c r="N4397" s="14">
        <f>D4397*$D$10</f>
        <v>90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75.600000000000009</v>
      </c>
      <c r="T4397" s="14">
        <f>(O4397/100)*(K4397*$J$10)</f>
        <v>0</v>
      </c>
      <c r="U4397" s="14">
        <f>(P4397/100)*(K4397*$K$10)+(P4397/100)*(L4397*$L$10)</f>
        <v>175.5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8"/>
        <v>165.60000000000002</v>
      </c>
      <c r="Y4397" s="14">
        <f t="shared" si="1359"/>
        <v>0</v>
      </c>
      <c r="Z4397" s="14">
        <f t="shared" si="1360"/>
        <v>370.5</v>
      </c>
      <c r="AA4397" s="14">
        <f t="shared" si="1361"/>
        <v>0</v>
      </c>
      <c r="AB4397" s="14">
        <f t="shared" si="1363"/>
        <v>0</v>
      </c>
      <c r="AC4397" s="15">
        <f t="shared" si="1362"/>
        <v>536.1</v>
      </c>
      <c r="AD4397" s="48">
        <f>(ROUND(AC4397-AC4390,1)/AC4390)</f>
        <v>0.29492753623188406</v>
      </c>
      <c r="AE4397" s="113"/>
      <c r="AF4397" s="60"/>
    </row>
    <row r="4398" spans="1:32">
      <c r="A4398" s="99" t="s">
        <v>845</v>
      </c>
      <c r="B4398" s="93"/>
      <c r="C4398" s="21" t="s">
        <v>3</v>
      </c>
      <c r="D4398" s="12">
        <v>75</v>
      </c>
      <c r="E4398" s="12">
        <v>0</v>
      </c>
      <c r="F4398" s="12">
        <v>0</v>
      </c>
      <c r="G4398" s="12">
        <v>150</v>
      </c>
      <c r="H4398" s="12">
        <v>0</v>
      </c>
      <c r="I4398" s="13">
        <v>56</v>
      </c>
      <c r="J4398" s="13">
        <v>0</v>
      </c>
      <c r="K4398" s="13">
        <v>0</v>
      </c>
      <c r="L4398" s="13">
        <v>60</v>
      </c>
      <c r="M4398" s="13">
        <v>0</v>
      </c>
      <c r="N4398" s="14">
        <f>D4398*$D$11</f>
        <v>90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75.600000000000009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175.5</v>
      </c>
      <c r="W4398" s="14">
        <f>(R4398/100)*(K4398*$K$11)+(R4398/100)*(L4398*$L$11)</f>
        <v>0</v>
      </c>
      <c r="X4398" s="14">
        <f t="shared" si="1358"/>
        <v>165.60000000000002</v>
      </c>
      <c r="Y4398" s="14">
        <f t="shared" si="1359"/>
        <v>0</v>
      </c>
      <c r="Z4398" s="14">
        <f t="shared" si="1360"/>
        <v>0</v>
      </c>
      <c r="AA4398" s="14">
        <f t="shared" si="1361"/>
        <v>370.5</v>
      </c>
      <c r="AB4398" s="14">
        <f t="shared" si="1363"/>
        <v>0</v>
      </c>
      <c r="AC4398" s="15">
        <f t="shared" si="1362"/>
        <v>536.1</v>
      </c>
      <c r="AD4398" s="48">
        <f>(ROUND(AC4398-AC4390,1)/AC4390)</f>
        <v>0.29492753623188406</v>
      </c>
      <c r="AE4398" s="113"/>
      <c r="AF4398" s="60"/>
    </row>
    <row r="4399" spans="1:32">
      <c r="A4399" s="99" t="s">
        <v>846</v>
      </c>
      <c r="B4399" s="93"/>
      <c r="C4399" s="21" t="s">
        <v>4</v>
      </c>
      <c r="D4399" s="12">
        <v>75</v>
      </c>
      <c r="E4399" s="12">
        <v>0</v>
      </c>
      <c r="F4399" s="12">
        <v>0</v>
      </c>
      <c r="G4399" s="12">
        <v>0</v>
      </c>
      <c r="H4399" s="12">
        <v>150</v>
      </c>
      <c r="I4399" s="13">
        <v>56</v>
      </c>
      <c r="J4399" s="13">
        <v>0</v>
      </c>
      <c r="K4399" s="13">
        <v>30</v>
      </c>
      <c r="L4399" s="13">
        <v>30</v>
      </c>
      <c r="M4399" s="13">
        <v>0</v>
      </c>
      <c r="N4399" s="14">
        <f>D4399*$D$12</f>
        <v>90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75.600000000000009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175.5</v>
      </c>
      <c r="X4399" s="14">
        <f t="shared" si="1358"/>
        <v>165.60000000000002</v>
      </c>
      <c r="Y4399" s="14">
        <f t="shared" si="1359"/>
        <v>0</v>
      </c>
      <c r="Z4399" s="14">
        <f t="shared" si="1360"/>
        <v>0</v>
      </c>
      <c r="AA4399" s="14">
        <f t="shared" si="1361"/>
        <v>0</v>
      </c>
      <c r="AB4399" s="14">
        <f t="shared" si="1363"/>
        <v>370.5</v>
      </c>
      <c r="AC4399" s="15">
        <f t="shared" si="1362"/>
        <v>536.1</v>
      </c>
      <c r="AD4399" s="48">
        <f>(ROUND(AC4399-AC4390,1)/AC4390)</f>
        <v>0.29492753623188406</v>
      </c>
      <c r="AE4399" s="113"/>
      <c r="AF4399" s="60"/>
    </row>
    <row r="4400" spans="1:32">
      <c r="A4400" s="99" t="s">
        <v>847</v>
      </c>
      <c r="B4400" s="93"/>
      <c r="C4400" s="21" t="s">
        <v>327</v>
      </c>
      <c r="D4400" s="12">
        <v>150</v>
      </c>
      <c r="E4400" s="12">
        <v>0</v>
      </c>
      <c r="F4400" s="12">
        <v>0</v>
      </c>
      <c r="G4400" s="12">
        <v>0</v>
      </c>
      <c r="H4400" s="12">
        <v>0</v>
      </c>
      <c r="I4400" s="13">
        <v>56</v>
      </c>
      <c r="J4400" s="13">
        <v>0</v>
      </c>
      <c r="K4400" s="13">
        <v>0</v>
      </c>
      <c r="L4400" s="13">
        <v>0</v>
      </c>
      <c r="M4400" s="13">
        <v>58</v>
      </c>
      <c r="N4400" s="14">
        <f>D4400*$D$13</f>
        <v>195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333.45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8"/>
        <v>528.45000000000005</v>
      </c>
      <c r="Y4400" s="14">
        <f t="shared" si="1359"/>
        <v>0</v>
      </c>
      <c r="Z4400" s="14">
        <f t="shared" si="1360"/>
        <v>0</v>
      </c>
      <c r="AA4400" s="14">
        <f t="shared" si="1361"/>
        <v>0</v>
      </c>
      <c r="AB4400" s="14">
        <f t="shared" si="1363"/>
        <v>0</v>
      </c>
      <c r="AC4400" s="15">
        <f t="shared" si="1362"/>
        <v>528.5</v>
      </c>
      <c r="AD4400" s="48">
        <f>(ROUND(AC4400-AC4390,1)/AC4390)</f>
        <v>0.27657004830917875</v>
      </c>
      <c r="AE4400" s="113"/>
      <c r="AF4400" s="60"/>
    </row>
    <row r="4401" spans="1:32">
      <c r="A4401" s="99" t="s">
        <v>848</v>
      </c>
      <c r="B4401" s="93"/>
      <c r="C4401" s="21" t="s">
        <v>328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56</v>
      </c>
      <c r="J4401" s="13">
        <v>0</v>
      </c>
      <c r="K4401" s="13">
        <v>58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333.45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8"/>
        <v>528.45000000000005</v>
      </c>
      <c r="Y4401" s="14">
        <f t="shared" si="1359"/>
        <v>0</v>
      </c>
      <c r="Z4401" s="14">
        <f t="shared" si="1360"/>
        <v>0</v>
      </c>
      <c r="AA4401" s="14">
        <f t="shared" si="1361"/>
        <v>0</v>
      </c>
      <c r="AB4401" s="14">
        <f t="shared" si="1363"/>
        <v>0</v>
      </c>
      <c r="AC4401" s="15">
        <f t="shared" si="1362"/>
        <v>528.5</v>
      </c>
      <c r="AD4401" s="48">
        <f>(ROUND(AC4401-AC4390,1)/AC4390)</f>
        <v>0.27657004830917875</v>
      </c>
      <c r="AE4401" s="113"/>
      <c r="AF4401" s="60"/>
    </row>
    <row r="4402" spans="1:32">
      <c r="A4402" s="99"/>
      <c r="B4402" s="93"/>
      <c r="C4402" s="21" t="s">
        <v>329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56</v>
      </c>
      <c r="J4402" s="13">
        <v>0</v>
      </c>
      <c r="K4402" s="13">
        <v>0</v>
      </c>
      <c r="L4402" s="13">
        <v>58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333.45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8"/>
        <v>528.45000000000005</v>
      </c>
      <c r="Y4402" s="14">
        <f t="shared" si="1359"/>
        <v>0</v>
      </c>
      <c r="Z4402" s="14">
        <f t="shared" si="1360"/>
        <v>0</v>
      </c>
      <c r="AA4402" s="14">
        <f t="shared" si="1361"/>
        <v>0</v>
      </c>
      <c r="AB4402" s="14">
        <f t="shared" si="1363"/>
        <v>0</v>
      </c>
      <c r="AC4402" s="15">
        <f t="shared" si="1362"/>
        <v>528.5</v>
      </c>
      <c r="AD4402" s="48">
        <f>(ROUND(AC4402-AC4390,1)/AC4390)</f>
        <v>0.27657004830917875</v>
      </c>
      <c r="AE4402" s="113"/>
      <c r="AF4402" s="60"/>
    </row>
    <row r="4403" spans="1:32">
      <c r="A4403" s="99"/>
      <c r="B4403" s="93"/>
      <c r="C4403" s="21" t="s">
        <v>325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56</v>
      </c>
      <c r="J4403" s="13">
        <v>36</v>
      </c>
      <c r="K4403" s="13">
        <v>0</v>
      </c>
      <c r="L4403" s="13">
        <v>0</v>
      </c>
      <c r="M4403" s="13">
        <v>0</v>
      </c>
      <c r="N4403" s="14">
        <f>D4403*$D$16</f>
        <v>195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270.65999999999997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8"/>
        <v>465.65999999999997</v>
      </c>
      <c r="Y4403" s="14">
        <f t="shared" si="1359"/>
        <v>0</v>
      </c>
      <c r="Z4403" s="14">
        <f t="shared" si="1360"/>
        <v>0</v>
      </c>
      <c r="AA4403" s="14">
        <f t="shared" si="1361"/>
        <v>0</v>
      </c>
      <c r="AB4403" s="14">
        <f t="shared" si="1363"/>
        <v>0</v>
      </c>
      <c r="AC4403" s="15">
        <f t="shared" si="1362"/>
        <v>465.7</v>
      </c>
      <c r="AD4403" s="48">
        <f>(ROUND(AC4403-AC4390,1)/AC4390)</f>
        <v>0.1248792270531401</v>
      </c>
      <c r="AE4403" s="113"/>
      <c r="AF4403" s="60"/>
    </row>
    <row r="4404" spans="1:32">
      <c r="A4404" s="99"/>
      <c r="B4404" s="93"/>
      <c r="C4404" s="21" t="s">
        <v>326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70</v>
      </c>
      <c r="J4404" s="13">
        <v>0</v>
      </c>
      <c r="K4404" s="13">
        <v>0</v>
      </c>
      <c r="L4404" s="13">
        <v>0</v>
      </c>
      <c r="M4404" s="13">
        <v>0</v>
      </c>
      <c r="N4404" s="14">
        <f>D4404*$D$17</f>
        <v>195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313.95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8"/>
        <v>508.95</v>
      </c>
      <c r="Y4404" s="14">
        <f t="shared" si="1359"/>
        <v>0</v>
      </c>
      <c r="Z4404" s="14">
        <f t="shared" si="1360"/>
        <v>0</v>
      </c>
      <c r="AA4404" s="14">
        <f t="shared" si="1361"/>
        <v>0</v>
      </c>
      <c r="AB4404" s="14">
        <f t="shared" si="1363"/>
        <v>0</v>
      </c>
      <c r="AC4404" s="15">
        <f t="shared" si="1362"/>
        <v>509</v>
      </c>
      <c r="AD4404" s="48">
        <f>(ROUND(AC4404-AC4390,1)/AC4390)</f>
        <v>0.22946859903381642</v>
      </c>
      <c r="AE4404" s="113"/>
      <c r="AF4404" s="60"/>
    </row>
    <row r="4405" spans="1:32">
      <c r="A4405" s="106" t="s">
        <v>0</v>
      </c>
      <c r="B4405" s="90" t="s">
        <v>199</v>
      </c>
      <c r="C4405" s="50" t="s">
        <v>241</v>
      </c>
      <c r="D4405" s="11">
        <v>0</v>
      </c>
      <c r="E4405" s="11">
        <v>0</v>
      </c>
      <c r="F4405" s="11">
        <v>0</v>
      </c>
      <c r="G4405" s="11">
        <v>0</v>
      </c>
      <c r="H4405" s="11">
        <v>100</v>
      </c>
      <c r="I4405" s="51">
        <v>0</v>
      </c>
      <c r="J4405" s="51">
        <v>0</v>
      </c>
      <c r="K4405" s="51">
        <v>45</v>
      </c>
      <c r="L4405" s="51">
        <v>45</v>
      </c>
      <c r="M4405" s="51">
        <v>0</v>
      </c>
      <c r="N4405" s="52">
        <f>D4405*$D$3</f>
        <v>0</v>
      </c>
      <c r="O4405" s="52">
        <f>E4405*$E$3</f>
        <v>0</v>
      </c>
      <c r="P4405" s="52">
        <f>F4405*$F$3</f>
        <v>0</v>
      </c>
      <c r="Q4405" s="52">
        <f>G4405*$G$3</f>
        <v>0</v>
      </c>
      <c r="R4405" s="52">
        <f>H4405*$H$3</f>
        <v>150</v>
      </c>
      <c r="S4405" s="52">
        <f>(N4405/100)*(I4405*$I$3)+(N4405/100)*(J4405*$J$3)</f>
        <v>0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202.5</v>
      </c>
      <c r="X4405" s="52">
        <f t="shared" si="1352"/>
        <v>0</v>
      </c>
      <c r="Y4405" s="52">
        <f t="shared" si="1353"/>
        <v>0</v>
      </c>
      <c r="Z4405" s="52">
        <f t="shared" si="1354"/>
        <v>0</v>
      </c>
      <c r="AA4405" s="52">
        <f t="shared" si="1355"/>
        <v>0</v>
      </c>
      <c r="AB4405" s="52">
        <f>R4405+W4405</f>
        <v>352.5</v>
      </c>
      <c r="AC4405" s="53">
        <f>ROUND(X4405+Y4405+Z4405+AA4405+AB4405,1)</f>
        <v>352.5</v>
      </c>
      <c r="AD4405" s="58"/>
      <c r="AE4405" s="111"/>
      <c r="AF4405" s="63"/>
    </row>
    <row r="4406" spans="1:32">
      <c r="A4406" s="99" t="s">
        <v>814</v>
      </c>
      <c r="B4406" s="91">
        <v>0</v>
      </c>
      <c r="C4406" s="21" t="s">
        <v>324</v>
      </c>
      <c r="D4406" s="12">
        <v>0</v>
      </c>
      <c r="E4406" s="12">
        <v>0</v>
      </c>
      <c r="F4406" s="12">
        <v>0</v>
      </c>
      <c r="G4406" s="12">
        <v>0</v>
      </c>
      <c r="H4406" s="12">
        <v>100</v>
      </c>
      <c r="I4406" s="13">
        <v>0</v>
      </c>
      <c r="J4406" s="13">
        <v>0</v>
      </c>
      <c r="K4406" s="13">
        <v>70</v>
      </c>
      <c r="L4406" s="13">
        <v>70</v>
      </c>
      <c r="M4406" s="13">
        <v>0</v>
      </c>
      <c r="N4406" s="14">
        <f>D4406*$D$4</f>
        <v>0</v>
      </c>
      <c r="O4406" s="14">
        <f>E4406*$E$4</f>
        <v>0</v>
      </c>
      <c r="P4406" s="14">
        <f>F4406*$F$4</f>
        <v>0</v>
      </c>
      <c r="Q4406" s="14">
        <f>G4406*$G$4</f>
        <v>0</v>
      </c>
      <c r="R4406" s="14">
        <f>H4406*$H$4</f>
        <v>130</v>
      </c>
      <c r="S4406" s="14">
        <f>(N4406/100)*(I4406*$I$4)+(N4406/100)*(J4406*$J$4)</f>
        <v>0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273</v>
      </c>
      <c r="X4406" s="14">
        <f t="shared" si="1352"/>
        <v>0</v>
      </c>
      <c r="Y4406" s="14">
        <f t="shared" si="1353"/>
        <v>0</v>
      </c>
      <c r="Z4406" s="14">
        <f t="shared" si="1354"/>
        <v>0</v>
      </c>
      <c r="AA4406" s="14">
        <f t="shared" si="1355"/>
        <v>0</v>
      </c>
      <c r="AB4406" s="14">
        <f>R4406+W4406</f>
        <v>403</v>
      </c>
      <c r="AC4406" s="15">
        <f>ROUND(X4406+Y4406+Z4406+AA4406+AB4406,1)</f>
        <v>403</v>
      </c>
      <c r="AD4406" s="48">
        <f>(ROUND(AC4406-AC4405,1)/AC4405)</f>
        <v>0.14326241134751774</v>
      </c>
      <c r="AE4406" s="113"/>
      <c r="AF4406" s="60"/>
    </row>
    <row r="4407" spans="1:32">
      <c r="A4407" s="99" t="s">
        <v>815</v>
      </c>
      <c r="B4407" s="91">
        <v>0</v>
      </c>
      <c r="C4407" s="21" t="s">
        <v>849</v>
      </c>
      <c r="D4407" s="12">
        <v>0</v>
      </c>
      <c r="E4407" s="12">
        <v>0</v>
      </c>
      <c r="F4407" s="12">
        <v>0</v>
      </c>
      <c r="G4407" s="12">
        <v>0</v>
      </c>
      <c r="H4407" s="12">
        <v>100</v>
      </c>
      <c r="I4407" s="13">
        <v>0</v>
      </c>
      <c r="J4407" s="13">
        <v>0</v>
      </c>
      <c r="K4407" s="13">
        <v>45</v>
      </c>
      <c r="L4407" s="13">
        <v>45</v>
      </c>
      <c r="M4407" s="13">
        <v>0</v>
      </c>
      <c r="N4407" s="14">
        <f>D4407*$D$5</f>
        <v>0</v>
      </c>
      <c r="O4407" s="14">
        <f>E4407*$E$5</f>
        <v>0</v>
      </c>
      <c r="P4407" s="14">
        <f>F4407*$F$5</f>
        <v>0</v>
      </c>
      <c r="Q4407" s="14">
        <f>G4407*$G$5</f>
        <v>0</v>
      </c>
      <c r="R4407" s="14">
        <f>H4407*$H$5</f>
        <v>140</v>
      </c>
      <c r="S4407" s="14">
        <f>(N4407/100)*(I4407*$I$5)+(N4407/100)*(J4407*$J$5)</f>
        <v>0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189</v>
      </c>
      <c r="X4407" s="14">
        <f t="shared" si="1352"/>
        <v>0</v>
      </c>
      <c r="Y4407" s="14">
        <f t="shared" si="1353"/>
        <v>0</v>
      </c>
      <c r="Z4407" s="14">
        <f t="shared" si="1354"/>
        <v>0</v>
      </c>
      <c r="AA4407" s="14">
        <f t="shared" si="1355"/>
        <v>0</v>
      </c>
      <c r="AB4407" s="14">
        <f>R4407+W4407</f>
        <v>329</v>
      </c>
      <c r="AC4407" s="15">
        <f t="shared" ref="AC4407:AC4419" si="1364">ROUND(X4407+Y4407+Z4407+AA4407+AB4407,1)</f>
        <v>329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1">
        <v>0</v>
      </c>
      <c r="C4408" s="21" t="s">
        <v>337</v>
      </c>
      <c r="D4408" s="12">
        <v>0</v>
      </c>
      <c r="E4408" s="12">
        <v>0</v>
      </c>
      <c r="F4408" s="12">
        <v>0</v>
      </c>
      <c r="G4408" s="12">
        <v>0</v>
      </c>
      <c r="H4408" s="12">
        <v>100</v>
      </c>
      <c r="I4408" s="13">
        <v>0</v>
      </c>
      <c r="J4408" s="13">
        <v>0</v>
      </c>
      <c r="K4408" s="13">
        <v>45</v>
      </c>
      <c r="L4408" s="13">
        <v>45</v>
      </c>
      <c r="M4408" s="13">
        <v>0</v>
      </c>
      <c r="N4408" s="14">
        <f>D4408*$D$6</f>
        <v>0</v>
      </c>
      <c r="O4408" s="14">
        <f>E4408*$E$6</f>
        <v>0</v>
      </c>
      <c r="P4408" s="14">
        <f>F4408*$F$6</f>
        <v>0</v>
      </c>
      <c r="Q4408" s="14">
        <f>G4408*$G$6</f>
        <v>0</v>
      </c>
      <c r="R4408" s="14">
        <f>H4408*$H$6</f>
        <v>140</v>
      </c>
      <c r="S4408" s="14">
        <f>(N4408/100)*(I4408*$I$6)+(N4408/100)*(J4408*$J$6)</f>
        <v>0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189</v>
      </c>
      <c r="X4408" s="14">
        <f t="shared" si="1352"/>
        <v>0</v>
      </c>
      <c r="Y4408" s="14">
        <f t="shared" si="1353"/>
        <v>0</v>
      </c>
      <c r="Z4408" s="14">
        <f t="shared" si="1354"/>
        <v>0</v>
      </c>
      <c r="AA4408" s="14">
        <f t="shared" si="1355"/>
        <v>0</v>
      </c>
      <c r="AB4408" s="14">
        <f t="shared" ref="AB4408:AB4419" si="1365">R4408+W4408</f>
        <v>329</v>
      </c>
      <c r="AC4408" s="15">
        <f t="shared" si="1364"/>
        <v>329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1">
        <v>0</v>
      </c>
      <c r="C4409" s="21" t="s">
        <v>338</v>
      </c>
      <c r="D4409" s="12">
        <v>0</v>
      </c>
      <c r="E4409" s="12">
        <v>0</v>
      </c>
      <c r="F4409" s="12">
        <v>0</v>
      </c>
      <c r="G4409" s="12">
        <v>0</v>
      </c>
      <c r="H4409" s="12">
        <v>100</v>
      </c>
      <c r="I4409" s="13">
        <v>0</v>
      </c>
      <c r="J4409" s="13">
        <v>0</v>
      </c>
      <c r="K4409" s="13">
        <v>45</v>
      </c>
      <c r="L4409" s="13">
        <v>45</v>
      </c>
      <c r="M4409" s="13">
        <v>0</v>
      </c>
      <c r="N4409" s="14">
        <f>D4409*$D$7</f>
        <v>0</v>
      </c>
      <c r="O4409" s="14">
        <f>E4409*$E$7</f>
        <v>0</v>
      </c>
      <c r="P4409" s="14">
        <f>F4409*$F$7</f>
        <v>0</v>
      </c>
      <c r="Q4409" s="14">
        <f>G4409*$G$7</f>
        <v>0</v>
      </c>
      <c r="R4409" s="14">
        <f>H4409*$H$7</f>
        <v>140</v>
      </c>
      <c r="S4409" s="14">
        <f>(N4409/100)*(I4409*$I$7)+(N4409/100)*(J4409*$J$7)</f>
        <v>0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189</v>
      </c>
      <c r="X4409" s="14">
        <f t="shared" si="1352"/>
        <v>0</v>
      </c>
      <c r="Y4409" s="14">
        <f t="shared" si="1353"/>
        <v>0</v>
      </c>
      <c r="Z4409" s="14">
        <f t="shared" si="1354"/>
        <v>0</v>
      </c>
      <c r="AA4409" s="14">
        <f t="shared" si="1355"/>
        <v>0</v>
      </c>
      <c r="AB4409" s="14">
        <f t="shared" si="1365"/>
        <v>329</v>
      </c>
      <c r="AC4409" s="15">
        <f t="shared" si="1364"/>
        <v>329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1"/>
      <c r="C4410" s="21" t="s">
        <v>339</v>
      </c>
      <c r="D4410" s="12">
        <v>0</v>
      </c>
      <c r="E4410" s="12">
        <v>0</v>
      </c>
      <c r="F4410" s="12">
        <v>0</v>
      </c>
      <c r="G4410" s="12">
        <v>0</v>
      </c>
      <c r="H4410" s="12">
        <v>100</v>
      </c>
      <c r="I4410" s="13">
        <v>0</v>
      </c>
      <c r="J4410" s="13">
        <v>0</v>
      </c>
      <c r="K4410" s="13">
        <v>45</v>
      </c>
      <c r="L4410" s="13">
        <v>45</v>
      </c>
      <c r="M4410" s="13">
        <v>0</v>
      </c>
      <c r="N4410" s="14">
        <f>D4410*$D$8</f>
        <v>0</v>
      </c>
      <c r="O4410" s="14">
        <f>E4410*$E$8</f>
        <v>0</v>
      </c>
      <c r="P4410" s="14">
        <f>F4410*$F$8</f>
        <v>0</v>
      </c>
      <c r="Q4410" s="14">
        <f>G4410*$G$8</f>
        <v>0</v>
      </c>
      <c r="R4410" s="14">
        <f>H4410*$H$8</f>
        <v>140</v>
      </c>
      <c r="S4410" s="14">
        <f>(N4410/100)*(I4410*$I$8)+(N4410/100)*(J4410*$J$8)</f>
        <v>0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189</v>
      </c>
      <c r="X4410" s="14">
        <f t="shared" si="1352"/>
        <v>0</v>
      </c>
      <c r="Y4410" s="14">
        <f t="shared" si="1353"/>
        <v>0</v>
      </c>
      <c r="Z4410" s="14">
        <f t="shared" si="1354"/>
        <v>0</v>
      </c>
      <c r="AA4410" s="14">
        <f t="shared" si="1355"/>
        <v>0</v>
      </c>
      <c r="AB4410" s="14">
        <f t="shared" si="1365"/>
        <v>329</v>
      </c>
      <c r="AC4410" s="15">
        <f t="shared" si="1364"/>
        <v>329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1"/>
      <c r="C4411" s="21" t="s">
        <v>1</v>
      </c>
      <c r="D4411" s="12">
        <v>0</v>
      </c>
      <c r="E4411" s="12">
        <v>150</v>
      </c>
      <c r="F4411" s="12">
        <v>0</v>
      </c>
      <c r="G4411" s="12">
        <v>0</v>
      </c>
      <c r="H4411" s="12">
        <v>0</v>
      </c>
      <c r="I4411" s="13">
        <v>0</v>
      </c>
      <c r="J4411" s="13">
        <v>0</v>
      </c>
      <c r="K4411" s="13">
        <v>92</v>
      </c>
      <c r="L4411" s="13">
        <v>0</v>
      </c>
      <c r="M4411" s="13">
        <v>0</v>
      </c>
      <c r="N4411" s="14">
        <f>D4411*$D$9</f>
        <v>0</v>
      </c>
      <c r="O4411" s="14">
        <f>E4411*$E$9</f>
        <v>195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0</v>
      </c>
      <c r="T4411" s="14">
        <f>(O4411/100)*(K4411*$K$9)</f>
        <v>269.09999999999997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52"/>
        <v>0</v>
      </c>
      <c r="Y4411" s="14">
        <f t="shared" si="1353"/>
        <v>464.09999999999997</v>
      </c>
      <c r="Z4411" s="14">
        <f t="shared" si="1354"/>
        <v>0</v>
      </c>
      <c r="AA4411" s="14">
        <f t="shared" si="1355"/>
        <v>0</v>
      </c>
      <c r="AB4411" s="14">
        <f t="shared" si="1365"/>
        <v>0</v>
      </c>
      <c r="AC4411" s="15">
        <f t="shared" si="1364"/>
        <v>464.1</v>
      </c>
      <c r="AD4411" s="48">
        <f>(ROUND(AC4411-AC4405,1)/AC4405)</f>
        <v>0.31659574468085105</v>
      </c>
      <c r="AE4411" s="113"/>
      <c r="AF4411" s="60"/>
    </row>
    <row r="4412" spans="1:32">
      <c r="A4412" s="99" t="s">
        <v>844</v>
      </c>
      <c r="B4412" s="91"/>
      <c r="C4412" s="21" t="s">
        <v>2</v>
      </c>
      <c r="D4412" s="12">
        <v>0</v>
      </c>
      <c r="E4412" s="12">
        <v>0</v>
      </c>
      <c r="F4412" s="12">
        <v>150</v>
      </c>
      <c r="G4412" s="12">
        <v>0</v>
      </c>
      <c r="H4412" s="12">
        <v>0</v>
      </c>
      <c r="I4412" s="13">
        <v>0</v>
      </c>
      <c r="J4412" s="13">
        <v>0</v>
      </c>
      <c r="K4412" s="13">
        <v>46</v>
      </c>
      <c r="L4412" s="13">
        <v>46</v>
      </c>
      <c r="M4412" s="13">
        <v>0</v>
      </c>
      <c r="N4412" s="14">
        <f>D4412*$D$10</f>
        <v>0</v>
      </c>
      <c r="O4412" s="14">
        <f>E4412*$E$10</f>
        <v>0</v>
      </c>
      <c r="P4412" s="14">
        <f>F4412*$F$10</f>
        <v>195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0</v>
      </c>
      <c r="T4412" s="14">
        <f>(O4412/100)*(K4412*$J$10)</f>
        <v>0</v>
      </c>
      <c r="U4412" s="14">
        <f>(P4412/100)*(K4412*$K$10)+(P4412/100)*(L4412*$L$10)</f>
        <v>269.09999999999997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52"/>
        <v>0</v>
      </c>
      <c r="Y4412" s="14">
        <f t="shared" si="1353"/>
        <v>0</v>
      </c>
      <c r="Z4412" s="14">
        <f t="shared" si="1354"/>
        <v>464.09999999999997</v>
      </c>
      <c r="AA4412" s="14">
        <f t="shared" si="1355"/>
        <v>0</v>
      </c>
      <c r="AB4412" s="14">
        <f t="shared" si="1365"/>
        <v>0</v>
      </c>
      <c r="AC4412" s="15">
        <f t="shared" si="1364"/>
        <v>464.1</v>
      </c>
      <c r="AD4412" s="48">
        <f>(ROUND(AC4412-AC4405,1)/AC4405)</f>
        <v>0.31659574468085105</v>
      </c>
      <c r="AE4412" s="113"/>
      <c r="AF4412" s="60"/>
    </row>
    <row r="4413" spans="1:32">
      <c r="A4413" s="99" t="s">
        <v>845</v>
      </c>
      <c r="B4413" s="91"/>
      <c r="C4413" s="21" t="s">
        <v>3</v>
      </c>
      <c r="D4413" s="12">
        <v>0</v>
      </c>
      <c r="E4413" s="12">
        <v>0</v>
      </c>
      <c r="F4413" s="12">
        <v>0</v>
      </c>
      <c r="G4413" s="12">
        <v>150</v>
      </c>
      <c r="H4413" s="12">
        <v>0</v>
      </c>
      <c r="I4413" s="13">
        <v>0</v>
      </c>
      <c r="J4413" s="13">
        <v>0</v>
      </c>
      <c r="K4413" s="13">
        <v>0</v>
      </c>
      <c r="L4413" s="13">
        <v>92</v>
      </c>
      <c r="M4413" s="13">
        <v>0</v>
      </c>
      <c r="N4413" s="14">
        <f>D4413*$D$11</f>
        <v>0</v>
      </c>
      <c r="O4413" s="14">
        <f>E4413*$E$11</f>
        <v>0</v>
      </c>
      <c r="P4413" s="14">
        <f>F4413*$F$11</f>
        <v>0</v>
      </c>
      <c r="Q4413" s="14">
        <f>G4413*$G$11</f>
        <v>195</v>
      </c>
      <c r="R4413" s="14">
        <f>H4413*$H$11</f>
        <v>0</v>
      </c>
      <c r="S4413" s="14">
        <f>(N4413/100)*(I4413*$I$11)+(N4413/100)*(J4413*$J$11)</f>
        <v>0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269.09999999999997</v>
      </c>
      <c r="W4413" s="14">
        <f>(R4413/100)*(K4413*$K$11)+(R4413/100)*(L4413*$L$11)</f>
        <v>0</v>
      </c>
      <c r="X4413" s="14">
        <f t="shared" si="1352"/>
        <v>0</v>
      </c>
      <c r="Y4413" s="14">
        <f t="shared" si="1353"/>
        <v>0</v>
      </c>
      <c r="Z4413" s="14">
        <f t="shared" si="1354"/>
        <v>0</v>
      </c>
      <c r="AA4413" s="14">
        <f t="shared" si="1355"/>
        <v>464.09999999999997</v>
      </c>
      <c r="AB4413" s="14">
        <f t="shared" si="1365"/>
        <v>0</v>
      </c>
      <c r="AC4413" s="15">
        <f t="shared" si="1364"/>
        <v>464.1</v>
      </c>
      <c r="AD4413" s="48">
        <f>(ROUND(AC4413-AC4405,1)/AC4405)</f>
        <v>0.31659574468085105</v>
      </c>
      <c r="AE4413" s="113"/>
      <c r="AF4413" s="60"/>
    </row>
    <row r="4414" spans="1:32">
      <c r="A4414" s="99" t="s">
        <v>846</v>
      </c>
      <c r="B4414" s="91"/>
      <c r="C4414" s="21" t="s">
        <v>4</v>
      </c>
      <c r="D4414" s="12">
        <v>0</v>
      </c>
      <c r="E4414" s="12">
        <v>0</v>
      </c>
      <c r="F4414" s="12">
        <v>0</v>
      </c>
      <c r="G4414" s="12">
        <v>0</v>
      </c>
      <c r="H4414" s="12">
        <v>150</v>
      </c>
      <c r="I4414" s="13">
        <v>0</v>
      </c>
      <c r="J4414" s="13">
        <v>0</v>
      </c>
      <c r="K4414" s="13">
        <v>46</v>
      </c>
      <c r="L4414" s="13">
        <v>46</v>
      </c>
      <c r="M4414" s="13">
        <v>0</v>
      </c>
      <c r="N4414" s="14">
        <f>D4414*$D$12</f>
        <v>0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195</v>
      </c>
      <c r="S4414" s="14">
        <f>(N4414/100)*(I4414*$I$12)+(N4414/100)*(J4414*$J$12)</f>
        <v>0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269.09999999999997</v>
      </c>
      <c r="X4414" s="14">
        <f t="shared" si="1352"/>
        <v>0</v>
      </c>
      <c r="Y4414" s="14">
        <f t="shared" si="1353"/>
        <v>0</v>
      </c>
      <c r="Z4414" s="14">
        <f t="shared" si="1354"/>
        <v>0</v>
      </c>
      <c r="AA4414" s="14">
        <f t="shared" si="1355"/>
        <v>0</v>
      </c>
      <c r="AB4414" s="14">
        <f t="shared" si="1365"/>
        <v>464.09999999999997</v>
      </c>
      <c r="AC4414" s="15">
        <f t="shared" si="1364"/>
        <v>464.1</v>
      </c>
      <c r="AD4414" s="48">
        <f>(ROUND(AC4414-AC4405,1)/AC4405)</f>
        <v>0.31659574468085105</v>
      </c>
      <c r="AE4414" s="113"/>
      <c r="AF4414" s="60"/>
    </row>
    <row r="4415" spans="1:32">
      <c r="A4415" s="99" t="s">
        <v>847</v>
      </c>
      <c r="B4415" s="91"/>
      <c r="C4415" s="21" t="s">
        <v>327</v>
      </c>
      <c r="D4415" s="12">
        <v>0</v>
      </c>
      <c r="E4415" s="12">
        <v>0</v>
      </c>
      <c r="F4415" s="12">
        <v>0</v>
      </c>
      <c r="G4415" s="12">
        <v>0</v>
      </c>
      <c r="H4415" s="12">
        <v>100</v>
      </c>
      <c r="I4415" s="13">
        <v>0</v>
      </c>
      <c r="J4415" s="13">
        <v>0</v>
      </c>
      <c r="K4415" s="13">
        <v>45</v>
      </c>
      <c r="L4415" s="13">
        <v>45</v>
      </c>
      <c r="M4415" s="13">
        <v>75</v>
      </c>
      <c r="N4415" s="14">
        <f>D4415*$D$13</f>
        <v>0</v>
      </c>
      <c r="O4415" s="14">
        <f>E4415*$E$13</f>
        <v>0</v>
      </c>
      <c r="P4415" s="14">
        <f>F4415*$F$13</f>
        <v>0</v>
      </c>
      <c r="Q4415" s="14">
        <f>G4415*$G$13</f>
        <v>0</v>
      </c>
      <c r="R4415" s="14">
        <f>H4415*$H$13</f>
        <v>130</v>
      </c>
      <c r="S4415" s="14">
        <f>(N4415/100)*(I4415*$I$14)+(N4415/100)*(J4415*$J$14)+(N4415/100)*(M4415*$M$14)</f>
        <v>0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0</v>
      </c>
      <c r="W4415" s="14">
        <f>(R4415/100)*(K4415*$K$13)+(R4415/100)*(L4415*$L$13)+(R4415/100)*(M4415*$M$13)</f>
        <v>321.75</v>
      </c>
      <c r="X4415" s="14">
        <f t="shared" si="1352"/>
        <v>0</v>
      </c>
      <c r="Y4415" s="14">
        <f t="shared" si="1353"/>
        <v>0</v>
      </c>
      <c r="Z4415" s="14">
        <f t="shared" si="1354"/>
        <v>0</v>
      </c>
      <c r="AA4415" s="14">
        <f t="shared" si="1355"/>
        <v>0</v>
      </c>
      <c r="AB4415" s="14">
        <f t="shared" si="1365"/>
        <v>451.75</v>
      </c>
      <c r="AC4415" s="15">
        <f t="shared" si="1364"/>
        <v>451.8</v>
      </c>
      <c r="AD4415" s="48">
        <f>(ROUND(AC4415-AC4405,1)/AC4405)</f>
        <v>0.28170212765957447</v>
      </c>
      <c r="AE4415" s="113"/>
      <c r="AF4415" s="60"/>
    </row>
    <row r="4416" spans="1:32">
      <c r="A4416" s="99" t="s">
        <v>848</v>
      </c>
      <c r="B4416" s="91"/>
      <c r="C4416" s="21" t="s">
        <v>328</v>
      </c>
      <c r="D4416" s="12">
        <v>150</v>
      </c>
      <c r="E4416" s="12">
        <v>0</v>
      </c>
      <c r="F4416" s="12">
        <v>0</v>
      </c>
      <c r="G4416" s="12">
        <v>0</v>
      </c>
      <c r="H4416" s="12">
        <v>0</v>
      </c>
      <c r="I4416" s="13">
        <v>0</v>
      </c>
      <c r="J4416" s="13">
        <v>0</v>
      </c>
      <c r="K4416" s="13">
        <v>92</v>
      </c>
      <c r="L4416" s="13">
        <v>0</v>
      </c>
      <c r="M4416" s="13">
        <v>0</v>
      </c>
      <c r="N4416" s="14">
        <f>D4416*$D$14</f>
        <v>195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269.09999999999997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52"/>
        <v>464.09999999999997</v>
      </c>
      <c r="Y4416" s="14">
        <f t="shared" si="1353"/>
        <v>0</v>
      </c>
      <c r="Z4416" s="14">
        <f t="shared" si="1354"/>
        <v>0</v>
      </c>
      <c r="AA4416" s="14">
        <f t="shared" si="1355"/>
        <v>0</v>
      </c>
      <c r="AB4416" s="14">
        <f t="shared" si="1365"/>
        <v>0</v>
      </c>
      <c r="AC4416" s="15">
        <f t="shared" si="1364"/>
        <v>464.1</v>
      </c>
      <c r="AD4416" s="48">
        <f>(ROUND(AC4416-AC4405,1)/AC4405)</f>
        <v>0.31659574468085105</v>
      </c>
      <c r="AE4416" s="113"/>
      <c r="AF4416" s="60"/>
    </row>
    <row r="4417" spans="1:32">
      <c r="A4417" s="99"/>
      <c r="B4417" s="91"/>
      <c r="C4417" s="21" t="s">
        <v>329</v>
      </c>
      <c r="D4417" s="12">
        <v>150</v>
      </c>
      <c r="E4417" s="12">
        <v>0</v>
      </c>
      <c r="F4417" s="12">
        <v>0</v>
      </c>
      <c r="G4417" s="12">
        <v>0</v>
      </c>
      <c r="H4417" s="12">
        <v>0</v>
      </c>
      <c r="I4417" s="13">
        <v>0</v>
      </c>
      <c r="J4417" s="13">
        <v>0</v>
      </c>
      <c r="K4417" s="13">
        <v>0</v>
      </c>
      <c r="L4417" s="13">
        <v>92</v>
      </c>
      <c r="M4417" s="13">
        <v>0</v>
      </c>
      <c r="N4417" s="14">
        <f>D4417*$D$15</f>
        <v>195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269.09999999999997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52"/>
        <v>464.09999999999997</v>
      </c>
      <c r="Y4417" s="14">
        <f t="shared" si="1353"/>
        <v>0</v>
      </c>
      <c r="Z4417" s="14">
        <f t="shared" si="1354"/>
        <v>0</v>
      </c>
      <c r="AA4417" s="14">
        <f t="shared" si="1355"/>
        <v>0</v>
      </c>
      <c r="AB4417" s="14">
        <f t="shared" si="1365"/>
        <v>0</v>
      </c>
      <c r="AC4417" s="15">
        <f t="shared" si="1364"/>
        <v>464.1</v>
      </c>
      <c r="AD4417" s="48">
        <f>(ROUND(AC4417-AC4405,1)/AC4405)</f>
        <v>0.31659574468085105</v>
      </c>
      <c r="AE4417" s="113"/>
      <c r="AF4417" s="60"/>
    </row>
    <row r="4418" spans="1:32">
      <c r="A4418" s="99"/>
      <c r="B4418" s="91"/>
      <c r="C4418" s="21" t="s">
        <v>325</v>
      </c>
      <c r="D4418" s="12">
        <v>0</v>
      </c>
      <c r="E4418" s="12">
        <v>0</v>
      </c>
      <c r="F4418" s="12">
        <v>0</v>
      </c>
      <c r="G4418" s="12">
        <v>0</v>
      </c>
      <c r="H4418" s="12">
        <v>100</v>
      </c>
      <c r="I4418" s="13">
        <v>0</v>
      </c>
      <c r="J4418" s="13">
        <v>0</v>
      </c>
      <c r="K4418" s="13">
        <v>70</v>
      </c>
      <c r="L4418" s="13">
        <v>70</v>
      </c>
      <c r="M4418" s="13">
        <v>0</v>
      </c>
      <c r="N4418" s="14">
        <f>D4418*$D$16</f>
        <v>0</v>
      </c>
      <c r="O4418" s="14">
        <f>E4418*$E$16</f>
        <v>0</v>
      </c>
      <c r="P4418" s="14">
        <f>F4418*$F$16</f>
        <v>0</v>
      </c>
      <c r="Q4418" s="14">
        <f>G4418*$G$16</f>
        <v>0</v>
      </c>
      <c r="R4418" s="14">
        <f>H4418*$H$16</f>
        <v>130</v>
      </c>
      <c r="S4418" s="14">
        <f>(N4418/100)*(I4418*$I$16)+(N4418/100)*(J4418*$J$16)</f>
        <v>0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273</v>
      </c>
      <c r="X4418" s="14">
        <f t="shared" si="1352"/>
        <v>0</v>
      </c>
      <c r="Y4418" s="14">
        <f t="shared" si="1353"/>
        <v>0</v>
      </c>
      <c r="Z4418" s="14">
        <f t="shared" si="1354"/>
        <v>0</v>
      </c>
      <c r="AA4418" s="14">
        <f t="shared" si="1355"/>
        <v>0</v>
      </c>
      <c r="AB4418" s="14">
        <f t="shared" si="1365"/>
        <v>403</v>
      </c>
      <c r="AC4418" s="15">
        <f t="shared" si="1364"/>
        <v>403</v>
      </c>
      <c r="AD4418" s="48">
        <f>(ROUND(AC4418-AC4405,1)/AC4405)</f>
        <v>0.14326241134751774</v>
      </c>
      <c r="AE4418" s="113"/>
      <c r="AF4418" s="60"/>
    </row>
    <row r="4419" spans="1:32">
      <c r="A4419" s="99"/>
      <c r="B4419" s="91"/>
      <c r="C4419" s="21" t="s">
        <v>326</v>
      </c>
      <c r="D4419" s="12">
        <v>0</v>
      </c>
      <c r="E4419" s="12">
        <v>0</v>
      </c>
      <c r="F4419" s="12">
        <v>0</v>
      </c>
      <c r="G4419" s="12">
        <v>0</v>
      </c>
      <c r="H4419" s="12">
        <v>100</v>
      </c>
      <c r="I4419" s="13">
        <v>0</v>
      </c>
      <c r="J4419" s="13">
        <v>0</v>
      </c>
      <c r="K4419" s="13">
        <v>70</v>
      </c>
      <c r="L4419" s="13">
        <v>70</v>
      </c>
      <c r="M4419" s="13">
        <v>0</v>
      </c>
      <c r="N4419" s="14">
        <f>D4419*$D$17</f>
        <v>0</v>
      </c>
      <c r="O4419" s="14">
        <f>E4419*$E$17</f>
        <v>0</v>
      </c>
      <c r="P4419" s="14">
        <f>F4419*$F$17</f>
        <v>0</v>
      </c>
      <c r="Q4419" s="14">
        <f>G4419*$G$17</f>
        <v>0</v>
      </c>
      <c r="R4419" s="14">
        <f>H4419*$H$17</f>
        <v>130</v>
      </c>
      <c r="S4419" s="14">
        <f>(N4419/100)*(I4419*$I$17)+(N4419/100)*(J4419*$J$17)</f>
        <v>0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273</v>
      </c>
      <c r="X4419" s="14">
        <f t="shared" si="1352"/>
        <v>0</v>
      </c>
      <c r="Y4419" s="14">
        <f t="shared" si="1353"/>
        <v>0</v>
      </c>
      <c r="Z4419" s="14">
        <f t="shared" si="1354"/>
        <v>0</v>
      </c>
      <c r="AA4419" s="14">
        <f t="shared" si="1355"/>
        <v>0</v>
      </c>
      <c r="AB4419" s="14">
        <f t="shared" si="1365"/>
        <v>403</v>
      </c>
      <c r="AC4419" s="15">
        <f t="shared" si="1364"/>
        <v>403</v>
      </c>
      <c r="AD4419" s="48">
        <f>(ROUND(AC4419-AC4405,1)/AC4405)</f>
        <v>0.14326241134751774</v>
      </c>
      <c r="AE4419" s="113"/>
      <c r="AF4419" s="60"/>
    </row>
    <row r="4420" spans="1:32">
      <c r="A4420" s="107"/>
      <c r="B4420" s="156" t="s">
        <v>347</v>
      </c>
      <c r="C4420" s="156"/>
      <c r="D4420" s="156"/>
      <c r="E4420" s="156"/>
      <c r="F4420" s="156"/>
      <c r="G4420" s="156"/>
      <c r="H4420" s="156"/>
      <c r="I4420" s="156"/>
      <c r="J4420" s="156"/>
      <c r="K4420" s="156"/>
      <c r="L4420" s="156"/>
      <c r="M4420" s="156"/>
      <c r="N4420" s="156"/>
      <c r="O4420" s="156"/>
      <c r="P4420" s="156"/>
      <c r="Q4420" s="156"/>
      <c r="R4420" s="156"/>
      <c r="S4420" s="156"/>
      <c r="T4420" s="156"/>
      <c r="U4420" s="156"/>
      <c r="V4420" s="156"/>
      <c r="W4420" s="156"/>
      <c r="X4420" s="156"/>
      <c r="Y4420" s="156"/>
      <c r="Z4420" s="156"/>
      <c r="AA4420" s="156"/>
      <c r="AB4420" s="156"/>
      <c r="AC4420" s="18">
        <v>500</v>
      </c>
      <c r="AD4420" s="18"/>
      <c r="AE4420" s="113"/>
      <c r="AF4420" s="60"/>
    </row>
    <row r="4421" spans="1:32">
      <c r="A4421" s="106" t="s">
        <v>0</v>
      </c>
      <c r="B4421" s="87" t="s">
        <v>347</v>
      </c>
      <c r="C4421" s="21" t="s">
        <v>243</v>
      </c>
      <c r="D4421" s="12">
        <v>100</v>
      </c>
      <c r="E4421" s="12">
        <v>0</v>
      </c>
      <c r="F4421" s="12">
        <v>0</v>
      </c>
      <c r="G4421" s="12">
        <v>0</v>
      </c>
      <c r="H4421" s="12">
        <v>0</v>
      </c>
      <c r="I4421" s="13">
        <v>30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D4421*$D$3</f>
        <v>150</v>
      </c>
      <c r="O4421" s="14">
        <f>E4421*$E$3</f>
        <v>0</v>
      </c>
      <c r="P4421" s="14">
        <f>F4421*$F$3</f>
        <v>0</v>
      </c>
      <c r="Q4421" s="14">
        <f>G4421*$G$3</f>
        <v>0</v>
      </c>
      <c r="R4421" s="14">
        <f>H4421*$H$3</f>
        <v>0</v>
      </c>
      <c r="S4421" s="14">
        <f>(N4421/100)*(I4421*$I$3)+(N4421/100)*(J4421*$J$3)</f>
        <v>225</v>
      </c>
      <c r="T4421" s="14">
        <f>(O4421/100)*(K4421*$K$3)</f>
        <v>0</v>
      </c>
      <c r="U4421" s="14">
        <f>(P4421/100)*(K4421*$K$3)+(P4421/100)*(L4421*$L$3)</f>
        <v>0</v>
      </c>
      <c r="V4421" s="14">
        <f>(Q4421/100)*(L4421*$L$3)</f>
        <v>0</v>
      </c>
      <c r="W4421" s="14">
        <f>(R4421/100)*(K4421*$K$3)+(R4421/100)*(L4421*$L$3)</f>
        <v>0</v>
      </c>
      <c r="X4421" s="14">
        <f t="shared" ref="X4421:X4435" si="1366">N4421+S4421</f>
        <v>375</v>
      </c>
      <c r="Y4421" s="14">
        <f t="shared" ref="Y4421:Y4435" si="1367">O4421+T4421</f>
        <v>0</v>
      </c>
      <c r="Z4421" s="14">
        <f t="shared" ref="Z4421:Z4435" si="1368">P4421+U4421</f>
        <v>0</v>
      </c>
      <c r="AA4421" s="14">
        <f t="shared" ref="AA4421:AA4435" si="1369">Q4421+V4421</f>
        <v>0</v>
      </c>
      <c r="AB4421" s="14">
        <f>R4421+W4421</f>
        <v>0</v>
      </c>
      <c r="AC4421" s="15">
        <f>ROUND(X4421+Y4421+Z4421+AA4421+AB4421,1)</f>
        <v>375</v>
      </c>
      <c r="AD4421" s="48">
        <v>0</v>
      </c>
      <c r="AE4421" s="113"/>
      <c r="AF4421" s="60"/>
    </row>
    <row r="4422" spans="1:32">
      <c r="A4422" s="99" t="s">
        <v>814</v>
      </c>
      <c r="B4422" s="87">
        <v>6</v>
      </c>
      <c r="C4422" s="21" t="s">
        <v>324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47</v>
      </c>
      <c r="J4422" s="13">
        <v>86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311.22000000000003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441.22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441.2</v>
      </c>
      <c r="AD4422" s="48">
        <f>(ROUND(AC4422-AC4421,1)/AC4421)</f>
        <v>0.17653333333333335</v>
      </c>
      <c r="AE4422" s="113"/>
      <c r="AF4422" s="60"/>
    </row>
    <row r="4423" spans="1:32">
      <c r="A4423" s="99" t="s">
        <v>815</v>
      </c>
      <c r="B4423" s="87">
        <v>14</v>
      </c>
      <c r="C4423" s="21" t="s">
        <v>849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816</v>
      </c>
      <c r="B4424" s="87">
        <v>0</v>
      </c>
      <c r="C4424" s="21" t="s">
        <v>337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30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36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817</v>
      </c>
      <c r="B4425" s="87">
        <v>0</v>
      </c>
      <c r="C4425" s="21" t="s">
        <v>338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30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666</v>
      </c>
      <c r="B4426" s="87"/>
      <c r="C4426" s="21" t="s">
        <v>339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30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605</v>
      </c>
      <c r="B4427" s="87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30</v>
      </c>
      <c r="J4427" s="13">
        <v>70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844</v>
      </c>
      <c r="B4428" s="87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30</v>
      </c>
      <c r="J4428" s="13">
        <v>70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845</v>
      </c>
      <c r="B4429" s="87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30</v>
      </c>
      <c r="J4429" s="13">
        <v>70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846</v>
      </c>
      <c r="B4430" s="87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30</v>
      </c>
      <c r="J4430" s="13">
        <v>70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847</v>
      </c>
      <c r="B4431" s="87"/>
      <c r="C4431" s="21" t="s">
        <v>327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30</v>
      </c>
      <c r="J4431" s="13">
        <v>70</v>
      </c>
      <c r="K4431" s="13">
        <v>0</v>
      </c>
      <c r="L4431" s="13">
        <v>0</v>
      </c>
      <c r="M4431" s="13">
        <v>79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349.05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479.05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479.1</v>
      </c>
      <c r="AD4431" s="48">
        <f>(ROUND(AC4431-AC4421,1)/AC4421)</f>
        <v>0.27759999999999996</v>
      </c>
      <c r="AE4431" s="113"/>
      <c r="AF4431" s="60"/>
    </row>
    <row r="4432" spans="1:32">
      <c r="A4432" s="99" t="s">
        <v>848</v>
      </c>
      <c r="B4432" s="87"/>
      <c r="C4432" s="21" t="s">
        <v>328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30</v>
      </c>
      <c r="J4432" s="13">
        <v>70</v>
      </c>
      <c r="K4432" s="13">
        <v>79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349.05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479.05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479.1</v>
      </c>
      <c r="AD4432" s="48">
        <f>(ROUND(AC4432-AC4421,1)/AC4421)</f>
        <v>0.27759999999999996</v>
      </c>
      <c r="AE4432" s="111"/>
      <c r="AF4432" s="63"/>
    </row>
    <row r="4433" spans="1:32">
      <c r="A4433" s="99"/>
      <c r="B4433" s="87"/>
      <c r="C4433" s="21" t="s">
        <v>329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30</v>
      </c>
      <c r="J4433" s="13">
        <v>70</v>
      </c>
      <c r="K4433" s="13">
        <v>0</v>
      </c>
      <c r="L4433" s="13">
        <v>79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349.05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479.05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479.1</v>
      </c>
      <c r="AD4433" s="48">
        <f>(ROUND(AC4433-AC4421,1)/AC4421)</f>
        <v>0.27759999999999996</v>
      </c>
      <c r="AE4433" s="113"/>
      <c r="AF4433" s="60"/>
    </row>
    <row r="4434" spans="1:32">
      <c r="A4434" s="99"/>
      <c r="B4434" s="87"/>
      <c r="C4434" s="21" t="s">
        <v>325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98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332.02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462.02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462</v>
      </c>
      <c r="AD4434" s="48">
        <f>(ROUND(AC4434-AC4421,1)/AC4421)</f>
        <v>0.23200000000000001</v>
      </c>
      <c r="AE4434" s="113"/>
      <c r="AF4434" s="60"/>
    </row>
    <row r="4435" spans="1:32">
      <c r="A4435" s="99"/>
      <c r="B4435" s="87"/>
      <c r="C4435" s="21" t="s">
        <v>326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68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294.31999999999994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424.31999999999994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424.3</v>
      </c>
      <c r="AD4435" s="48">
        <f>(ROUND(AC4435-AC4421,1)/AC4421)</f>
        <v>0.13146666666666665</v>
      </c>
      <c r="AE4435" s="113"/>
      <c r="AF4435" s="60"/>
    </row>
    <row r="4436" spans="1:32">
      <c r="A4436" s="106" t="s">
        <v>0</v>
      </c>
      <c r="B4436" s="88" t="s">
        <v>320</v>
      </c>
      <c r="C4436" s="50" t="s">
        <v>243</v>
      </c>
      <c r="D4436" s="11">
        <v>100</v>
      </c>
      <c r="E4436" s="11">
        <v>0</v>
      </c>
      <c r="F4436" s="11">
        <v>0</v>
      </c>
      <c r="G4436" s="11">
        <v>0</v>
      </c>
      <c r="H4436" s="11">
        <v>0</v>
      </c>
      <c r="I4436" s="51">
        <v>50</v>
      </c>
      <c r="J4436" s="51">
        <v>50</v>
      </c>
      <c r="K4436" s="51">
        <v>0</v>
      </c>
      <c r="L4436" s="51">
        <v>0</v>
      </c>
      <c r="M4436" s="51">
        <v>0</v>
      </c>
      <c r="N4436" s="52">
        <f>D4436*$D$3</f>
        <v>150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225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ref="X4436:X4466" si="1372">N4436+S4436</f>
        <v>375</v>
      </c>
      <c r="Y4436" s="52">
        <f t="shared" ref="Y4436:Y4466" si="1373">O4436+T4436</f>
        <v>0</v>
      </c>
      <c r="Z4436" s="52">
        <f t="shared" ref="Z4436:Z4466" si="1374">P4436+U4436</f>
        <v>0</v>
      </c>
      <c r="AA4436" s="52">
        <f t="shared" ref="AA4436:AA4466" si="1375">Q4436+V4436</f>
        <v>0</v>
      </c>
      <c r="AB4436" s="52">
        <f t="shared" si="1371"/>
        <v>0</v>
      </c>
      <c r="AC4436" s="53">
        <f>ROUND(X4436+Y4436+Z4436+AA4436+AB4436,1)</f>
        <v>375</v>
      </c>
      <c r="AD4436" s="58">
        <v>0</v>
      </c>
      <c r="AE4436" s="113"/>
      <c r="AF4436" s="60"/>
    </row>
    <row r="4437" spans="1:32">
      <c r="A4437" s="99" t="s">
        <v>814</v>
      </c>
      <c r="B4437" s="89">
        <v>0</v>
      </c>
      <c r="C4437" s="21" t="s">
        <v>324</v>
      </c>
      <c r="D4437" s="12">
        <v>100</v>
      </c>
      <c r="E4437" s="12">
        <v>0</v>
      </c>
      <c r="F4437" s="12">
        <v>0</v>
      </c>
      <c r="G4437" s="12">
        <v>0</v>
      </c>
      <c r="H4437" s="12">
        <v>0</v>
      </c>
      <c r="I4437" s="13">
        <v>71</v>
      </c>
      <c r="J4437" s="13">
        <v>71</v>
      </c>
      <c r="K4437" s="13">
        <v>0</v>
      </c>
      <c r="L4437" s="13">
        <v>0</v>
      </c>
      <c r="M4437" s="13">
        <v>0</v>
      </c>
      <c r="N4437" s="14">
        <f>D4437*$D$4</f>
        <v>130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332.28000000000003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72"/>
        <v>462.28000000000003</v>
      </c>
      <c r="Y4437" s="14">
        <f t="shared" si="1373"/>
        <v>0</v>
      </c>
      <c r="Z4437" s="14">
        <f t="shared" si="1374"/>
        <v>0</v>
      </c>
      <c r="AA4437" s="14">
        <f t="shared" si="1375"/>
        <v>0</v>
      </c>
      <c r="AB4437" s="14">
        <f>R4437+W4437</f>
        <v>0</v>
      </c>
      <c r="AC4437" s="15">
        <f>ROUND(X4437+Y4437+Z4437+AA4437+AB4437,1)</f>
        <v>462.3</v>
      </c>
      <c r="AD4437" s="48">
        <f>(ROUND(AC4437-AC4436,1)/AC4436)</f>
        <v>0.23279999999999998</v>
      </c>
      <c r="AE4437" s="113"/>
      <c r="AF4437" s="60"/>
    </row>
    <row r="4438" spans="1:32">
      <c r="A4438" s="99" t="s">
        <v>815</v>
      </c>
      <c r="B4438" s="89">
        <v>0</v>
      </c>
      <c r="C4438" s="21" t="s">
        <v>849</v>
      </c>
      <c r="D4438" s="12">
        <v>100</v>
      </c>
      <c r="E4438" s="12">
        <v>0</v>
      </c>
      <c r="F4438" s="12">
        <v>0</v>
      </c>
      <c r="G4438" s="12">
        <v>0</v>
      </c>
      <c r="H4438" s="12">
        <v>0</v>
      </c>
      <c r="I4438" s="13">
        <v>50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D4438*$D$5</f>
        <v>140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210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72"/>
        <v>350</v>
      </c>
      <c r="Y4438" s="14">
        <f t="shared" si="1373"/>
        <v>0</v>
      </c>
      <c r="Z4438" s="14">
        <f t="shared" si="1374"/>
        <v>0</v>
      </c>
      <c r="AA4438" s="14">
        <f t="shared" si="1375"/>
        <v>0</v>
      </c>
      <c r="AB4438" s="14">
        <f>R4438+W4438</f>
        <v>0</v>
      </c>
      <c r="AC4438" s="15">
        <f t="shared" ref="AC4438:AC4450" si="1376">ROUND(X4438+Y4438+Z4438+AA4438+AB4438,1)</f>
        <v>350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816</v>
      </c>
      <c r="B4439" s="89">
        <v>0</v>
      </c>
      <c r="C4439" s="21" t="s">
        <v>337</v>
      </c>
      <c r="D4439" s="12">
        <v>100</v>
      </c>
      <c r="E4439" s="12">
        <v>0</v>
      </c>
      <c r="F4439" s="12">
        <v>0</v>
      </c>
      <c r="G4439" s="12">
        <v>0</v>
      </c>
      <c r="H4439" s="12">
        <v>0</v>
      </c>
      <c r="I4439" s="13">
        <v>50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D4439*$D$6</f>
        <v>140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210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72"/>
        <v>350</v>
      </c>
      <c r="Y4439" s="14">
        <f t="shared" si="1373"/>
        <v>0</v>
      </c>
      <c r="Z4439" s="14">
        <f t="shared" si="1374"/>
        <v>0</v>
      </c>
      <c r="AA4439" s="14">
        <f t="shared" si="1375"/>
        <v>0</v>
      </c>
      <c r="AB4439" s="14">
        <f t="shared" ref="AB4439:AB4466" si="1377">R4439+W4439</f>
        <v>0</v>
      </c>
      <c r="AC4439" s="15">
        <f t="shared" si="1376"/>
        <v>350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817</v>
      </c>
      <c r="B4440" s="89">
        <v>0</v>
      </c>
      <c r="C4440" s="21" t="s">
        <v>338</v>
      </c>
      <c r="D4440" s="12">
        <v>100</v>
      </c>
      <c r="E4440" s="12">
        <v>0</v>
      </c>
      <c r="F4440" s="12">
        <v>0</v>
      </c>
      <c r="G4440" s="12">
        <v>0</v>
      </c>
      <c r="H4440" s="12">
        <v>0</v>
      </c>
      <c r="I4440" s="13">
        <v>50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D4440*$D$7</f>
        <v>140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210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72"/>
        <v>350</v>
      </c>
      <c r="Y4440" s="14">
        <f t="shared" si="1373"/>
        <v>0</v>
      </c>
      <c r="Z4440" s="14">
        <f t="shared" si="1374"/>
        <v>0</v>
      </c>
      <c r="AA4440" s="14">
        <f t="shared" si="1375"/>
        <v>0</v>
      </c>
      <c r="AB4440" s="14">
        <f t="shared" si="1377"/>
        <v>0</v>
      </c>
      <c r="AC4440" s="15">
        <f t="shared" si="1376"/>
        <v>350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666</v>
      </c>
      <c r="B4441" s="89"/>
      <c r="C4441" s="21" t="s">
        <v>339</v>
      </c>
      <c r="D4441" s="12">
        <v>100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D4441*$D$8</f>
        <v>140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210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72"/>
        <v>350</v>
      </c>
      <c r="Y4441" s="14">
        <f t="shared" si="1373"/>
        <v>0</v>
      </c>
      <c r="Z4441" s="14">
        <f t="shared" si="1374"/>
        <v>0</v>
      </c>
      <c r="AA4441" s="14">
        <f t="shared" si="1375"/>
        <v>0</v>
      </c>
      <c r="AB4441" s="14">
        <f t="shared" si="1377"/>
        <v>0</v>
      </c>
      <c r="AC4441" s="15">
        <f t="shared" si="1376"/>
        <v>350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605</v>
      </c>
      <c r="B4442" s="89"/>
      <c r="C4442" s="21" t="s">
        <v>1</v>
      </c>
      <c r="D4442" s="12">
        <v>50</v>
      </c>
      <c r="E4442" s="12">
        <v>100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105</v>
      </c>
      <c r="L4442" s="13">
        <v>0</v>
      </c>
      <c r="M4442" s="13">
        <v>0</v>
      </c>
      <c r="N4442" s="14">
        <f>D4442*$D$9</f>
        <v>60</v>
      </c>
      <c r="O4442" s="14">
        <f>E4442*$E$9</f>
        <v>130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90</v>
      </c>
      <c r="T4442" s="14">
        <f>(O4442/100)*(K4442*$K$9)</f>
        <v>204.75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72"/>
        <v>150</v>
      </c>
      <c r="Y4442" s="14">
        <f t="shared" si="1373"/>
        <v>334.75</v>
      </c>
      <c r="Z4442" s="14">
        <f t="shared" si="1374"/>
        <v>0</v>
      </c>
      <c r="AA4442" s="14">
        <f t="shared" si="1375"/>
        <v>0</v>
      </c>
      <c r="AB4442" s="14">
        <f t="shared" si="1377"/>
        <v>0</v>
      </c>
      <c r="AC4442" s="15">
        <f t="shared" si="1376"/>
        <v>484.8</v>
      </c>
      <c r="AD4442" s="48">
        <f>(ROUND(AC4442-AC4436,1)/AC4436)</f>
        <v>0.2928</v>
      </c>
      <c r="AE4442" s="113"/>
      <c r="AF4442" s="60"/>
    </row>
    <row r="4443" spans="1:32">
      <c r="A4443" s="99" t="s">
        <v>844</v>
      </c>
      <c r="B4443" s="89"/>
      <c r="C4443" s="21" t="s">
        <v>2</v>
      </c>
      <c r="D4443" s="12">
        <v>50</v>
      </c>
      <c r="E4443" s="12">
        <v>0</v>
      </c>
      <c r="F4443" s="12">
        <v>100</v>
      </c>
      <c r="G4443" s="12">
        <v>0</v>
      </c>
      <c r="H4443" s="12">
        <v>0</v>
      </c>
      <c r="I4443" s="13">
        <v>50</v>
      </c>
      <c r="J4443" s="13">
        <v>50</v>
      </c>
      <c r="K4443" s="13">
        <v>52.5</v>
      </c>
      <c r="L4443" s="13">
        <v>52.5</v>
      </c>
      <c r="M4443" s="13">
        <v>0</v>
      </c>
      <c r="N4443" s="14">
        <f>D4443*$D$10</f>
        <v>60</v>
      </c>
      <c r="O4443" s="14">
        <f>E4443*$E$10</f>
        <v>0</v>
      </c>
      <c r="P4443" s="14">
        <f>F4443*$F$10</f>
        <v>130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90</v>
      </c>
      <c r="T4443" s="14">
        <f>(O4443/100)*(K4443*$J$10)</f>
        <v>0</v>
      </c>
      <c r="U4443" s="14">
        <f>(P4443/100)*(K4443*$K$10)+(P4443/100)*(L4443*$L$10)</f>
        <v>204.75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72"/>
        <v>150</v>
      </c>
      <c r="Y4443" s="14">
        <f t="shared" si="1373"/>
        <v>0</v>
      </c>
      <c r="Z4443" s="14">
        <f t="shared" si="1374"/>
        <v>334.75</v>
      </c>
      <c r="AA4443" s="14">
        <f t="shared" si="1375"/>
        <v>0</v>
      </c>
      <c r="AB4443" s="14">
        <f t="shared" si="1377"/>
        <v>0</v>
      </c>
      <c r="AC4443" s="15">
        <f t="shared" si="1376"/>
        <v>484.8</v>
      </c>
      <c r="AD4443" s="48">
        <f>(ROUND(AC4443-AC4436,1)/AC4436)</f>
        <v>0.2928</v>
      </c>
      <c r="AE4443" s="113"/>
      <c r="AF4443" s="60"/>
    </row>
    <row r="4444" spans="1:32">
      <c r="A4444" s="99" t="s">
        <v>845</v>
      </c>
      <c r="B4444" s="89"/>
      <c r="C4444" s="21" t="s">
        <v>3</v>
      </c>
      <c r="D4444" s="12">
        <v>50</v>
      </c>
      <c r="E4444" s="12">
        <v>0</v>
      </c>
      <c r="F4444" s="12">
        <v>0</v>
      </c>
      <c r="G4444" s="12">
        <v>100</v>
      </c>
      <c r="H4444" s="12">
        <v>0</v>
      </c>
      <c r="I4444" s="13">
        <v>50</v>
      </c>
      <c r="J4444" s="13">
        <v>50</v>
      </c>
      <c r="K4444" s="13">
        <v>0</v>
      </c>
      <c r="L4444" s="13">
        <v>105</v>
      </c>
      <c r="M4444" s="13">
        <v>0</v>
      </c>
      <c r="N4444" s="14">
        <f>D4444*$D$11</f>
        <v>60</v>
      </c>
      <c r="O4444" s="14">
        <f>E4444*$E$11</f>
        <v>0</v>
      </c>
      <c r="P4444" s="14">
        <f>F4444*$F$11</f>
        <v>0</v>
      </c>
      <c r="Q4444" s="14">
        <f>G4444*$G$11</f>
        <v>130</v>
      </c>
      <c r="R4444" s="14">
        <f>H4444*$H$11</f>
        <v>0</v>
      </c>
      <c r="S4444" s="14">
        <f>(N4444/100)*(I4444*$I$11)+(N4444/100)*(J4444*$J$11)</f>
        <v>90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204.75</v>
      </c>
      <c r="W4444" s="14">
        <f>(R4444/100)*(K4444*$K$11)+(R4444/100)*(L4444*$L$11)</f>
        <v>0</v>
      </c>
      <c r="X4444" s="14">
        <f t="shared" si="1372"/>
        <v>150</v>
      </c>
      <c r="Y4444" s="14">
        <f t="shared" si="1373"/>
        <v>0</v>
      </c>
      <c r="Z4444" s="14">
        <f t="shared" si="1374"/>
        <v>0</v>
      </c>
      <c r="AA4444" s="14">
        <f t="shared" si="1375"/>
        <v>334.75</v>
      </c>
      <c r="AB4444" s="14">
        <f t="shared" si="1377"/>
        <v>0</v>
      </c>
      <c r="AC4444" s="15">
        <f t="shared" si="1376"/>
        <v>484.8</v>
      </c>
      <c r="AD4444" s="48">
        <f>(ROUND(AC4444-AC4436,1)/AC4436)</f>
        <v>0.2928</v>
      </c>
      <c r="AE4444" s="113"/>
      <c r="AF4444" s="60"/>
    </row>
    <row r="4445" spans="1:32">
      <c r="A4445" s="99" t="s">
        <v>846</v>
      </c>
      <c r="B4445" s="89"/>
      <c r="C4445" s="21" t="s">
        <v>4</v>
      </c>
      <c r="D4445" s="12">
        <v>50</v>
      </c>
      <c r="E4445" s="12">
        <v>0</v>
      </c>
      <c r="F4445" s="12">
        <v>0</v>
      </c>
      <c r="G4445" s="12">
        <v>0</v>
      </c>
      <c r="H4445" s="12">
        <v>100</v>
      </c>
      <c r="I4445" s="13">
        <v>50</v>
      </c>
      <c r="J4445" s="13">
        <v>50</v>
      </c>
      <c r="K4445" s="13">
        <v>52.5</v>
      </c>
      <c r="L4445" s="13">
        <v>52.5</v>
      </c>
      <c r="M4445" s="13">
        <v>0</v>
      </c>
      <c r="N4445" s="14">
        <f>D4445*$D$12</f>
        <v>60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130</v>
      </c>
      <c r="S4445" s="14">
        <f>(N4445/100)*(I4445*$I$12)+(N4445/100)*(J4445*$J$12)</f>
        <v>90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204.75</v>
      </c>
      <c r="X4445" s="14">
        <f t="shared" si="1372"/>
        <v>150</v>
      </c>
      <c r="Y4445" s="14">
        <f t="shared" si="1373"/>
        <v>0</v>
      </c>
      <c r="Z4445" s="14">
        <f t="shared" si="1374"/>
        <v>0</v>
      </c>
      <c r="AA4445" s="14">
        <f t="shared" si="1375"/>
        <v>0</v>
      </c>
      <c r="AB4445" s="14">
        <f t="shared" si="1377"/>
        <v>334.75</v>
      </c>
      <c r="AC4445" s="15">
        <f t="shared" si="1376"/>
        <v>484.8</v>
      </c>
      <c r="AD4445" s="48">
        <f>(ROUND(AC4445-AC4436,1)/AC4436)</f>
        <v>0.2928</v>
      </c>
      <c r="AE4445" s="113"/>
      <c r="AF4445" s="60"/>
    </row>
    <row r="4446" spans="1:32">
      <c r="A4446" s="99" t="s">
        <v>847</v>
      </c>
      <c r="B4446" s="89"/>
      <c r="C4446" s="21" t="s">
        <v>327</v>
      </c>
      <c r="D4446" s="12">
        <v>100</v>
      </c>
      <c r="E4446" s="12">
        <v>0</v>
      </c>
      <c r="F4446" s="12">
        <v>0</v>
      </c>
      <c r="G4446" s="12">
        <v>0</v>
      </c>
      <c r="H4446" s="12">
        <v>0</v>
      </c>
      <c r="I4446" s="13">
        <v>50</v>
      </c>
      <c r="J4446" s="13">
        <v>50</v>
      </c>
      <c r="K4446" s="13">
        <v>0</v>
      </c>
      <c r="L4446" s="13">
        <v>0</v>
      </c>
      <c r="M4446" s="13">
        <v>80</v>
      </c>
      <c r="N4446" s="14">
        <f>D4446*$D$13</f>
        <v>130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351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72"/>
        <v>481</v>
      </c>
      <c r="Y4446" s="14">
        <f t="shared" si="1373"/>
        <v>0</v>
      </c>
      <c r="Z4446" s="14">
        <f t="shared" si="1374"/>
        <v>0</v>
      </c>
      <c r="AA4446" s="14">
        <f t="shared" si="1375"/>
        <v>0</v>
      </c>
      <c r="AB4446" s="14">
        <f t="shared" si="1377"/>
        <v>0</v>
      </c>
      <c r="AC4446" s="15">
        <f t="shared" si="1376"/>
        <v>481</v>
      </c>
      <c r="AD4446" s="48">
        <f>(ROUND(AC4446-AC4436,1)/AC4436)</f>
        <v>0.28266666666666668</v>
      </c>
      <c r="AE4446" s="113"/>
      <c r="AF4446" s="60"/>
    </row>
    <row r="4447" spans="1:32">
      <c r="A4447" s="99" t="s">
        <v>848</v>
      </c>
      <c r="B4447" s="89"/>
      <c r="C4447" s="21" t="s">
        <v>328</v>
      </c>
      <c r="D4447" s="12">
        <v>100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50</v>
      </c>
      <c r="K4447" s="13">
        <v>80</v>
      </c>
      <c r="L4447" s="13">
        <v>0</v>
      </c>
      <c r="M4447" s="13">
        <v>0</v>
      </c>
      <c r="N4447" s="14">
        <f>D4447*$D$14</f>
        <v>130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351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72"/>
        <v>481</v>
      </c>
      <c r="Y4447" s="14">
        <f t="shared" si="1373"/>
        <v>0</v>
      </c>
      <c r="Z4447" s="14">
        <f t="shared" si="1374"/>
        <v>0</v>
      </c>
      <c r="AA4447" s="14">
        <f t="shared" si="1375"/>
        <v>0</v>
      </c>
      <c r="AB4447" s="14">
        <f t="shared" si="1377"/>
        <v>0</v>
      </c>
      <c r="AC4447" s="15">
        <f t="shared" si="1376"/>
        <v>481</v>
      </c>
      <c r="AD4447" s="48">
        <f>(ROUND(AC4447-AC4436,1)/AC4436)</f>
        <v>0.28266666666666668</v>
      </c>
      <c r="AE4447" s="113"/>
      <c r="AF4447" s="60"/>
    </row>
    <row r="4448" spans="1:32">
      <c r="A4448" s="99"/>
      <c r="B4448" s="89"/>
      <c r="C4448" s="21" t="s">
        <v>329</v>
      </c>
      <c r="D4448" s="12">
        <v>100</v>
      </c>
      <c r="E4448" s="12">
        <v>0</v>
      </c>
      <c r="F4448" s="12">
        <v>0</v>
      </c>
      <c r="G4448" s="12">
        <v>0</v>
      </c>
      <c r="H4448" s="12">
        <v>0</v>
      </c>
      <c r="I4448" s="13">
        <v>50</v>
      </c>
      <c r="J4448" s="13">
        <v>50</v>
      </c>
      <c r="K4448" s="13">
        <v>0</v>
      </c>
      <c r="L4448" s="13">
        <v>80</v>
      </c>
      <c r="M4448" s="13">
        <v>0</v>
      </c>
      <c r="N4448" s="14">
        <f>D4448*$D$15</f>
        <v>130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351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72"/>
        <v>481</v>
      </c>
      <c r="Y4448" s="14">
        <f t="shared" si="1373"/>
        <v>0</v>
      </c>
      <c r="Z4448" s="14">
        <f t="shared" si="1374"/>
        <v>0</v>
      </c>
      <c r="AA4448" s="14">
        <f t="shared" si="1375"/>
        <v>0</v>
      </c>
      <c r="AB4448" s="14">
        <f t="shared" si="1377"/>
        <v>0</v>
      </c>
      <c r="AC4448" s="15">
        <f t="shared" si="1376"/>
        <v>481</v>
      </c>
      <c r="AD4448" s="48">
        <f>(ROUND(AC4448-AC4436,1)/AC4436)</f>
        <v>0.28266666666666668</v>
      </c>
      <c r="AE4448" s="113"/>
      <c r="AF4448" s="60"/>
    </row>
    <row r="4449" spans="1:32">
      <c r="A4449" s="99"/>
      <c r="B4449" s="89"/>
      <c r="C4449" s="21" t="s">
        <v>325</v>
      </c>
      <c r="D4449" s="12">
        <v>100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82</v>
      </c>
      <c r="K4449" s="13">
        <v>0</v>
      </c>
      <c r="L4449" s="13">
        <v>0</v>
      </c>
      <c r="M4449" s="13">
        <v>0</v>
      </c>
      <c r="N4449" s="14">
        <f>D4449*$D$16</f>
        <v>130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310.18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72"/>
        <v>440.18</v>
      </c>
      <c r="Y4449" s="14">
        <f t="shared" si="1373"/>
        <v>0</v>
      </c>
      <c r="Z4449" s="14">
        <f t="shared" si="1374"/>
        <v>0</v>
      </c>
      <c r="AA4449" s="14">
        <f t="shared" si="1375"/>
        <v>0</v>
      </c>
      <c r="AB4449" s="14">
        <f t="shared" si="1377"/>
        <v>0</v>
      </c>
      <c r="AC4449" s="15">
        <f t="shared" si="1376"/>
        <v>440.2</v>
      </c>
      <c r="AD4449" s="48">
        <f>(ROUND(AC4449-AC4436,1)/AC4436)</f>
        <v>0.17386666666666667</v>
      </c>
      <c r="AE4449" s="113"/>
      <c r="AF4449" s="60"/>
    </row>
    <row r="4450" spans="1:32">
      <c r="A4450" s="99"/>
      <c r="B4450" s="89"/>
      <c r="C4450" s="21" t="s">
        <v>326</v>
      </c>
      <c r="D4450" s="12">
        <v>100</v>
      </c>
      <c r="E4450" s="12">
        <v>0</v>
      </c>
      <c r="F4450" s="12">
        <v>0</v>
      </c>
      <c r="G4450" s="12">
        <v>0</v>
      </c>
      <c r="H4450" s="12">
        <v>0</v>
      </c>
      <c r="I4450" s="13">
        <v>82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D4450*$D$17</f>
        <v>130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310.18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72"/>
        <v>440.18</v>
      </c>
      <c r="Y4450" s="14">
        <f t="shared" si="1373"/>
        <v>0</v>
      </c>
      <c r="Z4450" s="14">
        <f t="shared" si="1374"/>
        <v>0</v>
      </c>
      <c r="AA4450" s="14">
        <f t="shared" si="1375"/>
        <v>0</v>
      </c>
      <c r="AB4450" s="14">
        <f t="shared" si="1377"/>
        <v>0</v>
      </c>
      <c r="AC4450" s="15">
        <f t="shared" si="1376"/>
        <v>440.2</v>
      </c>
      <c r="AD4450" s="48">
        <f>(ROUND(AC4450-AC4436,1)/AC4436)</f>
        <v>0.17386666666666667</v>
      </c>
      <c r="AE4450" s="113"/>
      <c r="AF4450" s="60"/>
    </row>
    <row r="4451" spans="1:32">
      <c r="A4451" s="106" t="s">
        <v>0</v>
      </c>
      <c r="B4451" s="90" t="s">
        <v>200</v>
      </c>
      <c r="C4451" s="50" t="s">
        <v>241</v>
      </c>
      <c r="D4451" s="11">
        <v>112</v>
      </c>
      <c r="E4451" s="11">
        <v>0</v>
      </c>
      <c r="F4451" s="11">
        <v>0</v>
      </c>
      <c r="G4451" s="11">
        <v>0</v>
      </c>
      <c r="H4451" s="11">
        <v>0</v>
      </c>
      <c r="I4451" s="51">
        <v>30</v>
      </c>
      <c r="J4451" s="51">
        <v>70</v>
      </c>
      <c r="K4451" s="51">
        <v>0</v>
      </c>
      <c r="L4451" s="51">
        <v>0</v>
      </c>
      <c r="M4451" s="51">
        <v>0</v>
      </c>
      <c r="N4451" s="52">
        <f>D4451*$D$3</f>
        <v>168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252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72"/>
        <v>420</v>
      </c>
      <c r="Y4451" s="52">
        <f t="shared" si="1373"/>
        <v>0</v>
      </c>
      <c r="Z4451" s="52">
        <f t="shared" si="1374"/>
        <v>0</v>
      </c>
      <c r="AA4451" s="52">
        <f t="shared" si="1375"/>
        <v>0</v>
      </c>
      <c r="AB4451" s="52">
        <f t="shared" si="1377"/>
        <v>0</v>
      </c>
      <c r="AC4451" s="53">
        <f>ROUND(X4451+Y4451+Z4451+AA4451+AB4451,1)</f>
        <v>420</v>
      </c>
      <c r="AD4451" s="58"/>
      <c r="AE4451" s="113"/>
      <c r="AF4451" s="60"/>
    </row>
    <row r="4452" spans="1:32">
      <c r="A4452" s="99" t="s">
        <v>814</v>
      </c>
      <c r="B4452" s="91">
        <v>8</v>
      </c>
      <c r="C4452" s="21" t="s">
        <v>324</v>
      </c>
      <c r="D4452" s="12">
        <v>112</v>
      </c>
      <c r="E4452" s="12">
        <v>0</v>
      </c>
      <c r="F4452" s="12">
        <v>0</v>
      </c>
      <c r="G4452" s="12">
        <v>0</v>
      </c>
      <c r="H4452" s="12">
        <v>0</v>
      </c>
      <c r="I4452" s="13">
        <v>47</v>
      </c>
      <c r="J4452" s="13">
        <v>86</v>
      </c>
      <c r="K4452" s="13">
        <v>0</v>
      </c>
      <c r="L4452" s="13">
        <v>0</v>
      </c>
      <c r="M4452" s="13">
        <v>0</v>
      </c>
      <c r="N4452" s="14">
        <f>D4452*$D$4</f>
        <v>145.6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348.56640000000004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si="1372"/>
        <v>494.16640000000007</v>
      </c>
      <c r="Y4452" s="14">
        <f t="shared" si="1373"/>
        <v>0</v>
      </c>
      <c r="Z4452" s="14">
        <f t="shared" si="1374"/>
        <v>0</v>
      </c>
      <c r="AA4452" s="14">
        <f t="shared" si="1375"/>
        <v>0</v>
      </c>
      <c r="AB4452" s="14">
        <f>R4452+W4452</f>
        <v>0</v>
      </c>
      <c r="AC4452" s="15">
        <f>ROUND(X4452+Y4452+Z4452+AA4452+AB4452,1)</f>
        <v>494.2</v>
      </c>
      <c r="AD4452" s="48">
        <f>(ROUND(AC4452-AC4451,1)/AC4451)</f>
        <v>0.17666666666666667</v>
      </c>
      <c r="AE4452" s="113"/>
      <c r="AF4452" s="60"/>
    </row>
    <row r="4453" spans="1:32">
      <c r="A4453" s="99" t="s">
        <v>815</v>
      </c>
      <c r="B4453" s="91">
        <v>18</v>
      </c>
      <c r="C4453" s="21" t="s">
        <v>849</v>
      </c>
      <c r="D4453" s="12">
        <v>112</v>
      </c>
      <c r="E4453" s="12">
        <v>0</v>
      </c>
      <c r="F4453" s="12">
        <v>0</v>
      </c>
      <c r="G4453" s="12">
        <v>0</v>
      </c>
      <c r="H4453" s="12">
        <v>0</v>
      </c>
      <c r="I4453" s="13">
        <v>30</v>
      </c>
      <c r="J4453" s="13">
        <v>70</v>
      </c>
      <c r="K4453" s="13">
        <v>0</v>
      </c>
      <c r="L4453" s="13">
        <v>0</v>
      </c>
      <c r="M4453" s="13">
        <v>0</v>
      </c>
      <c r="N4453" s="14">
        <f>D4453*$D$5</f>
        <v>156.79999999999998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235.2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2"/>
        <v>392</v>
      </c>
      <c r="Y4453" s="14">
        <f t="shared" si="1373"/>
        <v>0</v>
      </c>
      <c r="Z4453" s="14">
        <f t="shared" si="1374"/>
        <v>0</v>
      </c>
      <c r="AA4453" s="14">
        <f t="shared" si="1375"/>
        <v>0</v>
      </c>
      <c r="AB4453" s="14">
        <f>R4453+W4453</f>
        <v>0</v>
      </c>
      <c r="AC4453" s="15">
        <f t="shared" ref="AC4453:AC4465" si="1378">ROUND(X4453+Y4453+Z4453+AA4453+AB4453,1)</f>
        <v>392</v>
      </c>
      <c r="AD4453" s="48">
        <f>(ROUND(AC4453-AC4451,1)/AC4451)</f>
        <v>-6.6666666666666666E-2</v>
      </c>
      <c r="AE4453" s="113"/>
      <c r="AF4453" s="60"/>
    </row>
    <row r="4454" spans="1:32">
      <c r="A4454" s="99" t="s">
        <v>816</v>
      </c>
      <c r="B4454" s="91">
        <v>0</v>
      </c>
      <c r="C4454" s="21" t="s">
        <v>337</v>
      </c>
      <c r="D4454" s="12">
        <v>112</v>
      </c>
      <c r="E4454" s="12">
        <v>0</v>
      </c>
      <c r="F4454" s="12">
        <v>0</v>
      </c>
      <c r="G4454" s="12">
        <v>0</v>
      </c>
      <c r="H4454" s="12">
        <v>0</v>
      </c>
      <c r="I4454" s="13">
        <v>30</v>
      </c>
      <c r="J4454" s="13">
        <v>70</v>
      </c>
      <c r="K4454" s="13">
        <v>0</v>
      </c>
      <c r="L4454" s="13">
        <v>0</v>
      </c>
      <c r="M4454" s="13">
        <v>0</v>
      </c>
      <c r="N4454" s="14">
        <f>D4454*$D$6</f>
        <v>156.79999999999998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235.2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2"/>
        <v>392</v>
      </c>
      <c r="Y4454" s="14">
        <f t="shared" si="1373"/>
        <v>0</v>
      </c>
      <c r="Z4454" s="14">
        <f t="shared" si="1374"/>
        <v>0</v>
      </c>
      <c r="AA4454" s="14">
        <f t="shared" si="1375"/>
        <v>0</v>
      </c>
      <c r="AB4454" s="14">
        <f t="shared" ref="AB4454:AB4465" si="1379">R4454+W4454</f>
        <v>0</v>
      </c>
      <c r="AC4454" s="15">
        <f t="shared" si="1378"/>
        <v>392</v>
      </c>
      <c r="AD4454" s="48">
        <f>(ROUND(AC4454-AC4451,1)/AC4451)</f>
        <v>-6.6666666666666666E-2</v>
      </c>
      <c r="AE4454" s="113"/>
      <c r="AF4454" s="60"/>
    </row>
    <row r="4455" spans="1:32">
      <c r="A4455" s="99" t="s">
        <v>817</v>
      </c>
      <c r="B4455" s="91">
        <v>0</v>
      </c>
      <c r="C4455" s="21" t="s">
        <v>338</v>
      </c>
      <c r="D4455" s="12">
        <v>112</v>
      </c>
      <c r="E4455" s="12">
        <v>0</v>
      </c>
      <c r="F4455" s="12">
        <v>0</v>
      </c>
      <c r="G4455" s="12">
        <v>0</v>
      </c>
      <c r="H4455" s="12">
        <v>0</v>
      </c>
      <c r="I4455" s="13">
        <v>30</v>
      </c>
      <c r="J4455" s="13">
        <v>70</v>
      </c>
      <c r="K4455" s="13">
        <v>0</v>
      </c>
      <c r="L4455" s="13">
        <v>0</v>
      </c>
      <c r="M4455" s="13">
        <v>0</v>
      </c>
      <c r="N4455" s="14">
        <f>D4455*$D$7</f>
        <v>156.79999999999998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235.2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2"/>
        <v>392</v>
      </c>
      <c r="Y4455" s="14">
        <f t="shared" si="1373"/>
        <v>0</v>
      </c>
      <c r="Z4455" s="14">
        <f t="shared" si="1374"/>
        <v>0</v>
      </c>
      <c r="AA4455" s="14">
        <f t="shared" si="1375"/>
        <v>0</v>
      </c>
      <c r="AB4455" s="14">
        <f t="shared" si="1379"/>
        <v>0</v>
      </c>
      <c r="AC4455" s="15">
        <f t="shared" si="1378"/>
        <v>392</v>
      </c>
      <c r="AD4455" s="48">
        <f>(ROUND(AC4455-AC4451,1)/AC4451)</f>
        <v>-6.6666666666666666E-2</v>
      </c>
      <c r="AE4455" s="113"/>
      <c r="AF4455" s="60"/>
    </row>
    <row r="4456" spans="1:32">
      <c r="A4456" s="99" t="s">
        <v>666</v>
      </c>
      <c r="B4456" s="91"/>
      <c r="C4456" s="21" t="s">
        <v>339</v>
      </c>
      <c r="D4456" s="12">
        <v>112</v>
      </c>
      <c r="E4456" s="12">
        <v>0</v>
      </c>
      <c r="F4456" s="12">
        <v>0</v>
      </c>
      <c r="G4456" s="12">
        <v>0</v>
      </c>
      <c r="H4456" s="12">
        <v>0</v>
      </c>
      <c r="I4456" s="13">
        <v>30</v>
      </c>
      <c r="J4456" s="13">
        <v>70</v>
      </c>
      <c r="K4456" s="13">
        <v>0</v>
      </c>
      <c r="L4456" s="13">
        <v>0</v>
      </c>
      <c r="M4456" s="13">
        <v>0</v>
      </c>
      <c r="N4456" s="14">
        <f>D4456*$D$8</f>
        <v>156.79999999999998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235.2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2"/>
        <v>392</v>
      </c>
      <c r="Y4456" s="14">
        <f t="shared" si="1373"/>
        <v>0</v>
      </c>
      <c r="Z4456" s="14">
        <f t="shared" si="1374"/>
        <v>0</v>
      </c>
      <c r="AA4456" s="14">
        <f t="shared" si="1375"/>
        <v>0</v>
      </c>
      <c r="AB4456" s="14">
        <f t="shared" si="1379"/>
        <v>0</v>
      </c>
      <c r="AC4456" s="15">
        <f t="shared" si="1378"/>
        <v>392</v>
      </c>
      <c r="AD4456" s="48">
        <f>(ROUND(AC4456-AC4451,1)/AC4451)</f>
        <v>-6.6666666666666666E-2</v>
      </c>
      <c r="AE4456" s="113"/>
      <c r="AF4456" s="60"/>
    </row>
    <row r="4457" spans="1:32">
      <c r="A4457" s="99" t="s">
        <v>605</v>
      </c>
      <c r="B4457" s="91"/>
      <c r="C4457" s="21" t="s">
        <v>1</v>
      </c>
      <c r="D4457" s="12">
        <v>56</v>
      </c>
      <c r="E4457" s="12">
        <v>112</v>
      </c>
      <c r="F4457" s="12">
        <v>0</v>
      </c>
      <c r="G4457" s="12">
        <v>0</v>
      </c>
      <c r="H4457" s="12">
        <v>0</v>
      </c>
      <c r="I4457" s="13">
        <v>30</v>
      </c>
      <c r="J4457" s="13">
        <v>70</v>
      </c>
      <c r="K4457" s="13">
        <v>105</v>
      </c>
      <c r="L4457" s="13">
        <v>0</v>
      </c>
      <c r="M4457" s="13">
        <v>0</v>
      </c>
      <c r="N4457" s="14">
        <f>D4457*$D$9</f>
        <v>67.2</v>
      </c>
      <c r="O4457" s="14">
        <f>E4457*$E$9</f>
        <v>145.6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100.80000000000001</v>
      </c>
      <c r="T4457" s="14">
        <f>(O4457/100)*(K4457*$K$9)</f>
        <v>229.32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2"/>
        <v>168</v>
      </c>
      <c r="Y4457" s="14">
        <f t="shared" si="1373"/>
        <v>374.91999999999996</v>
      </c>
      <c r="Z4457" s="14">
        <f t="shared" si="1374"/>
        <v>0</v>
      </c>
      <c r="AA4457" s="14">
        <f t="shared" si="1375"/>
        <v>0</v>
      </c>
      <c r="AB4457" s="14">
        <f t="shared" si="1379"/>
        <v>0</v>
      </c>
      <c r="AC4457" s="15">
        <f t="shared" si="1378"/>
        <v>542.9</v>
      </c>
      <c r="AD4457" s="48">
        <f>(ROUND(AC4457-AC4451,1)/AC4451)</f>
        <v>0.29261904761904761</v>
      </c>
      <c r="AE4457" s="113"/>
      <c r="AF4457" s="60"/>
    </row>
    <row r="4458" spans="1:32">
      <c r="A4458" s="99" t="s">
        <v>844</v>
      </c>
      <c r="B4458" s="91"/>
      <c r="C4458" s="21" t="s">
        <v>2</v>
      </c>
      <c r="D4458" s="12">
        <v>56</v>
      </c>
      <c r="E4458" s="12">
        <v>0</v>
      </c>
      <c r="F4458" s="12">
        <v>112</v>
      </c>
      <c r="G4458" s="12">
        <v>0</v>
      </c>
      <c r="H4458" s="12">
        <v>0</v>
      </c>
      <c r="I4458" s="13">
        <v>30</v>
      </c>
      <c r="J4458" s="13">
        <v>70</v>
      </c>
      <c r="K4458" s="13">
        <v>52.5</v>
      </c>
      <c r="L4458" s="13">
        <v>52.5</v>
      </c>
      <c r="M4458" s="13">
        <v>0</v>
      </c>
      <c r="N4458" s="14">
        <f>D4458*$D$10</f>
        <v>67.2</v>
      </c>
      <c r="O4458" s="14">
        <f>E4458*$E$10</f>
        <v>0</v>
      </c>
      <c r="P4458" s="14">
        <f>F4458*$F$10</f>
        <v>145.6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100.80000000000001</v>
      </c>
      <c r="T4458" s="14">
        <f>(O4458/100)*(K4458*$J$10)</f>
        <v>0</v>
      </c>
      <c r="U4458" s="14">
        <f>(P4458/100)*(K4458*$K$10)+(P4458/100)*(L4458*$L$10)</f>
        <v>229.32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2"/>
        <v>168</v>
      </c>
      <c r="Y4458" s="14">
        <f t="shared" si="1373"/>
        <v>0</v>
      </c>
      <c r="Z4458" s="14">
        <f t="shared" si="1374"/>
        <v>374.91999999999996</v>
      </c>
      <c r="AA4458" s="14">
        <f t="shared" si="1375"/>
        <v>0</v>
      </c>
      <c r="AB4458" s="14">
        <f t="shared" si="1379"/>
        <v>0</v>
      </c>
      <c r="AC4458" s="15">
        <f t="shared" si="1378"/>
        <v>542.9</v>
      </c>
      <c r="AD4458" s="48">
        <f>(ROUND(AC4458-AC4451,1)/AC4451)</f>
        <v>0.29261904761904761</v>
      </c>
      <c r="AE4458" s="113"/>
      <c r="AF4458" s="60"/>
    </row>
    <row r="4459" spans="1:32">
      <c r="A4459" s="99" t="s">
        <v>845</v>
      </c>
      <c r="B4459" s="91"/>
      <c r="C4459" s="21" t="s">
        <v>3</v>
      </c>
      <c r="D4459" s="12">
        <v>56</v>
      </c>
      <c r="E4459" s="12">
        <v>0</v>
      </c>
      <c r="F4459" s="12">
        <v>0</v>
      </c>
      <c r="G4459" s="12">
        <v>112</v>
      </c>
      <c r="H4459" s="12">
        <v>0</v>
      </c>
      <c r="I4459" s="13">
        <v>30</v>
      </c>
      <c r="J4459" s="13">
        <v>70</v>
      </c>
      <c r="K4459" s="13">
        <v>0</v>
      </c>
      <c r="L4459" s="13">
        <v>105</v>
      </c>
      <c r="M4459" s="13">
        <v>0</v>
      </c>
      <c r="N4459" s="14">
        <f>D4459*$D$11</f>
        <v>67.2</v>
      </c>
      <c r="O4459" s="14">
        <f>E4459*$E$11</f>
        <v>0</v>
      </c>
      <c r="P4459" s="14">
        <f>F4459*$F$11</f>
        <v>0</v>
      </c>
      <c r="Q4459" s="14">
        <f>G4459*$G$11</f>
        <v>145.6</v>
      </c>
      <c r="R4459" s="14">
        <f>H4459*$H$11</f>
        <v>0</v>
      </c>
      <c r="S4459" s="14">
        <f>(N4459/100)*(I4459*$I$11)+(N4459/100)*(J4459*$J$11)</f>
        <v>100.80000000000001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229.32</v>
      </c>
      <c r="W4459" s="14">
        <f>(R4459/100)*(K4459*$K$11)+(R4459/100)*(L4459*$L$11)</f>
        <v>0</v>
      </c>
      <c r="X4459" s="14">
        <f t="shared" si="1372"/>
        <v>168</v>
      </c>
      <c r="Y4459" s="14">
        <f t="shared" si="1373"/>
        <v>0</v>
      </c>
      <c r="Z4459" s="14">
        <f t="shared" si="1374"/>
        <v>0</v>
      </c>
      <c r="AA4459" s="14">
        <f t="shared" si="1375"/>
        <v>374.91999999999996</v>
      </c>
      <c r="AB4459" s="14">
        <f t="shared" si="1379"/>
        <v>0</v>
      </c>
      <c r="AC4459" s="15">
        <f t="shared" si="1378"/>
        <v>542.9</v>
      </c>
      <c r="AD4459" s="48">
        <f>(ROUND(AC4459-AC4451,1)/AC4451)</f>
        <v>0.29261904761904761</v>
      </c>
      <c r="AE4459" s="113"/>
      <c r="AF4459" s="60"/>
    </row>
    <row r="4460" spans="1:32">
      <c r="A4460" s="99" t="s">
        <v>846</v>
      </c>
      <c r="B4460" s="91"/>
      <c r="C4460" s="21" t="s">
        <v>4</v>
      </c>
      <c r="D4460" s="12">
        <v>56</v>
      </c>
      <c r="E4460" s="12">
        <v>0</v>
      </c>
      <c r="F4460" s="12">
        <v>0</v>
      </c>
      <c r="G4460" s="12">
        <v>0</v>
      </c>
      <c r="H4460" s="12">
        <v>112</v>
      </c>
      <c r="I4460" s="13">
        <v>30</v>
      </c>
      <c r="J4460" s="13">
        <v>70</v>
      </c>
      <c r="K4460" s="13">
        <v>52.5</v>
      </c>
      <c r="L4460" s="13">
        <v>52.5</v>
      </c>
      <c r="M4460" s="13">
        <v>0</v>
      </c>
      <c r="N4460" s="14">
        <f>D4460*$D$12</f>
        <v>67.2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145.6</v>
      </c>
      <c r="S4460" s="14">
        <f>(N4460/100)*(I4460*$I$12)+(N4460/100)*(J4460*$J$12)</f>
        <v>100.80000000000001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229.32</v>
      </c>
      <c r="X4460" s="14">
        <f t="shared" si="1372"/>
        <v>168</v>
      </c>
      <c r="Y4460" s="14">
        <f t="shared" si="1373"/>
        <v>0</v>
      </c>
      <c r="Z4460" s="14">
        <f t="shared" si="1374"/>
        <v>0</v>
      </c>
      <c r="AA4460" s="14">
        <f t="shared" si="1375"/>
        <v>0</v>
      </c>
      <c r="AB4460" s="14">
        <f t="shared" si="1379"/>
        <v>374.91999999999996</v>
      </c>
      <c r="AC4460" s="15">
        <f t="shared" si="1378"/>
        <v>542.9</v>
      </c>
      <c r="AD4460" s="48">
        <f>(ROUND(AC4460-AC4451,1)/AC4451)</f>
        <v>0.29261904761904761</v>
      </c>
      <c r="AE4460" s="113"/>
      <c r="AF4460" s="60"/>
    </row>
    <row r="4461" spans="1:32">
      <c r="A4461" s="99" t="s">
        <v>847</v>
      </c>
      <c r="B4461" s="91"/>
      <c r="C4461" s="21" t="s">
        <v>327</v>
      </c>
      <c r="D4461" s="12">
        <v>112</v>
      </c>
      <c r="E4461" s="12">
        <v>0</v>
      </c>
      <c r="F4461" s="12">
        <v>0</v>
      </c>
      <c r="G4461" s="12">
        <v>0</v>
      </c>
      <c r="H4461" s="12">
        <v>0</v>
      </c>
      <c r="I4461" s="13">
        <v>30</v>
      </c>
      <c r="J4461" s="13">
        <v>70</v>
      </c>
      <c r="K4461" s="13">
        <v>0</v>
      </c>
      <c r="L4461" s="13">
        <v>0</v>
      </c>
      <c r="M4461" s="13">
        <v>80</v>
      </c>
      <c r="N4461" s="14">
        <f>D4461*$D$13</f>
        <v>145.6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393.12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2"/>
        <v>538.72</v>
      </c>
      <c r="Y4461" s="14">
        <f t="shared" si="1373"/>
        <v>0</v>
      </c>
      <c r="Z4461" s="14">
        <f t="shared" si="1374"/>
        <v>0</v>
      </c>
      <c r="AA4461" s="14">
        <f t="shared" si="1375"/>
        <v>0</v>
      </c>
      <c r="AB4461" s="14">
        <f t="shared" si="1379"/>
        <v>0</v>
      </c>
      <c r="AC4461" s="15">
        <f t="shared" si="1378"/>
        <v>538.70000000000005</v>
      </c>
      <c r="AD4461" s="48">
        <f>(ROUND(AC4461-AC4451,1)/AC4451)</f>
        <v>0.2826190476190476</v>
      </c>
      <c r="AE4461" s="113"/>
      <c r="AF4461" s="60"/>
    </row>
    <row r="4462" spans="1:32">
      <c r="A4462" s="99" t="s">
        <v>848</v>
      </c>
      <c r="B4462" s="91"/>
      <c r="C4462" s="21" t="s">
        <v>328</v>
      </c>
      <c r="D4462" s="12">
        <v>112</v>
      </c>
      <c r="E4462" s="12">
        <v>0</v>
      </c>
      <c r="F4462" s="12">
        <v>0</v>
      </c>
      <c r="G4462" s="12">
        <v>0</v>
      </c>
      <c r="H4462" s="12">
        <v>0</v>
      </c>
      <c r="I4462" s="13">
        <v>30</v>
      </c>
      <c r="J4462" s="13">
        <v>70</v>
      </c>
      <c r="K4462" s="13">
        <v>80</v>
      </c>
      <c r="L4462" s="13">
        <v>0</v>
      </c>
      <c r="M4462" s="13">
        <v>0</v>
      </c>
      <c r="N4462" s="14">
        <f>D4462*$D$14</f>
        <v>145.6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393.12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2"/>
        <v>538.72</v>
      </c>
      <c r="Y4462" s="14">
        <f t="shared" si="1373"/>
        <v>0</v>
      </c>
      <c r="Z4462" s="14">
        <f t="shared" si="1374"/>
        <v>0</v>
      </c>
      <c r="AA4462" s="14">
        <f t="shared" si="1375"/>
        <v>0</v>
      </c>
      <c r="AB4462" s="14">
        <f t="shared" si="1379"/>
        <v>0</v>
      </c>
      <c r="AC4462" s="15">
        <f t="shared" si="1378"/>
        <v>538.70000000000005</v>
      </c>
      <c r="AD4462" s="48">
        <f>(ROUND(AC4462-AC4451,1)/AC4451)</f>
        <v>0.2826190476190476</v>
      </c>
      <c r="AE4462" s="111"/>
      <c r="AF4462" s="63"/>
    </row>
    <row r="4463" spans="1:32">
      <c r="A4463" s="99"/>
      <c r="B4463" s="91"/>
      <c r="C4463" s="21" t="s">
        <v>329</v>
      </c>
      <c r="D4463" s="12">
        <v>112</v>
      </c>
      <c r="E4463" s="12">
        <v>0</v>
      </c>
      <c r="F4463" s="12">
        <v>0</v>
      </c>
      <c r="G4463" s="12">
        <v>0</v>
      </c>
      <c r="H4463" s="12">
        <v>0</v>
      </c>
      <c r="I4463" s="13">
        <v>30</v>
      </c>
      <c r="J4463" s="13">
        <v>70</v>
      </c>
      <c r="K4463" s="13">
        <v>0</v>
      </c>
      <c r="L4463" s="13">
        <v>80</v>
      </c>
      <c r="M4463" s="13">
        <v>0</v>
      </c>
      <c r="N4463" s="14">
        <f>D4463*$D$15</f>
        <v>145.6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393.12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2"/>
        <v>538.72</v>
      </c>
      <c r="Y4463" s="14">
        <f t="shared" si="1373"/>
        <v>0</v>
      </c>
      <c r="Z4463" s="14">
        <f t="shared" si="1374"/>
        <v>0</v>
      </c>
      <c r="AA4463" s="14">
        <f t="shared" si="1375"/>
        <v>0</v>
      </c>
      <c r="AB4463" s="14">
        <f t="shared" si="1379"/>
        <v>0</v>
      </c>
      <c r="AC4463" s="15">
        <f t="shared" si="1378"/>
        <v>538.70000000000005</v>
      </c>
      <c r="AD4463" s="48">
        <f>(ROUND(AC4463-AC4451,1)/AC4451)</f>
        <v>0.2826190476190476</v>
      </c>
      <c r="AE4463" s="113"/>
      <c r="AF4463" s="60"/>
    </row>
    <row r="4464" spans="1:32">
      <c r="A4464" s="99"/>
      <c r="B4464" s="91"/>
      <c r="C4464" s="21" t="s">
        <v>325</v>
      </c>
      <c r="D4464" s="12">
        <v>112</v>
      </c>
      <c r="E4464" s="12">
        <v>0</v>
      </c>
      <c r="F4464" s="12">
        <v>0</v>
      </c>
      <c r="G4464" s="12">
        <v>0</v>
      </c>
      <c r="H4464" s="12">
        <v>0</v>
      </c>
      <c r="I4464" s="13">
        <v>30</v>
      </c>
      <c r="J4464" s="13">
        <v>98</v>
      </c>
      <c r="K4464" s="13">
        <v>0</v>
      </c>
      <c r="L4464" s="13">
        <v>0</v>
      </c>
      <c r="M4464" s="13">
        <v>0</v>
      </c>
      <c r="N4464" s="14">
        <f>D4464*$D$16</f>
        <v>145.6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371.86239999999998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2"/>
        <v>517.4624</v>
      </c>
      <c r="Y4464" s="14">
        <f t="shared" si="1373"/>
        <v>0</v>
      </c>
      <c r="Z4464" s="14">
        <f t="shared" si="1374"/>
        <v>0</v>
      </c>
      <c r="AA4464" s="14">
        <f t="shared" si="1375"/>
        <v>0</v>
      </c>
      <c r="AB4464" s="14">
        <f t="shared" si="1379"/>
        <v>0</v>
      </c>
      <c r="AC4464" s="15">
        <f t="shared" si="1378"/>
        <v>517.5</v>
      </c>
      <c r="AD4464" s="48">
        <f>(ROUND(AC4464-AC4451,1)/AC4451)</f>
        <v>0.23214285714285715</v>
      </c>
      <c r="AE4464" s="113"/>
      <c r="AF4464" s="60"/>
    </row>
    <row r="4465" spans="1:32">
      <c r="A4465" s="99"/>
      <c r="B4465" s="91"/>
      <c r="C4465" s="21" t="s">
        <v>326</v>
      </c>
      <c r="D4465" s="12">
        <v>112</v>
      </c>
      <c r="E4465" s="12">
        <v>0</v>
      </c>
      <c r="F4465" s="12">
        <v>0</v>
      </c>
      <c r="G4465" s="12">
        <v>0</v>
      </c>
      <c r="H4465" s="12">
        <v>0</v>
      </c>
      <c r="I4465" s="13">
        <v>68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D4465*$D$17</f>
        <v>145.6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329.63839999999999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2"/>
        <v>475.23839999999996</v>
      </c>
      <c r="Y4465" s="14">
        <f t="shared" si="1373"/>
        <v>0</v>
      </c>
      <c r="Z4465" s="14">
        <f t="shared" si="1374"/>
        <v>0</v>
      </c>
      <c r="AA4465" s="14">
        <f t="shared" si="1375"/>
        <v>0</v>
      </c>
      <c r="AB4465" s="14">
        <f t="shared" si="1379"/>
        <v>0</v>
      </c>
      <c r="AC4465" s="15">
        <f t="shared" si="1378"/>
        <v>475.2</v>
      </c>
      <c r="AD4465" s="48">
        <f>(ROUND(AC4465-AC4451,1)/AC4451)</f>
        <v>0.13142857142857142</v>
      </c>
      <c r="AE4465" s="113"/>
      <c r="AF4465" s="60"/>
    </row>
    <row r="4466" spans="1:32">
      <c r="A4466" s="106" t="s">
        <v>0</v>
      </c>
      <c r="B4466" s="92" t="s">
        <v>201</v>
      </c>
      <c r="C4466" s="50" t="s">
        <v>241</v>
      </c>
      <c r="D4466" s="11">
        <v>116</v>
      </c>
      <c r="E4466" s="11">
        <v>0</v>
      </c>
      <c r="F4466" s="11">
        <v>0</v>
      </c>
      <c r="G4466" s="11">
        <v>0</v>
      </c>
      <c r="H4466" s="11">
        <v>0</v>
      </c>
      <c r="I4466" s="51">
        <v>15</v>
      </c>
      <c r="J4466" s="51">
        <v>80</v>
      </c>
      <c r="K4466" s="51">
        <v>0</v>
      </c>
      <c r="L4466" s="51">
        <v>0</v>
      </c>
      <c r="M4466" s="51">
        <v>0</v>
      </c>
      <c r="N4466" s="52">
        <f>D4466*$D$3</f>
        <v>174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247.95000000000002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2"/>
        <v>421.95000000000005</v>
      </c>
      <c r="Y4466" s="52">
        <f t="shared" si="1373"/>
        <v>0</v>
      </c>
      <c r="Z4466" s="52">
        <f t="shared" si="1374"/>
        <v>0</v>
      </c>
      <c r="AA4466" s="52">
        <f t="shared" si="1375"/>
        <v>0</v>
      </c>
      <c r="AB4466" s="52">
        <f t="shared" si="1377"/>
        <v>0</v>
      </c>
      <c r="AC4466" s="53">
        <f>ROUND(X4466+Y4466+Z4466+AA4466+AB4466,1)</f>
        <v>422</v>
      </c>
      <c r="AD4466" s="58"/>
      <c r="AE4466" s="113"/>
      <c r="AF4466" s="60"/>
    </row>
    <row r="4467" spans="1:32">
      <c r="A4467" s="99" t="s">
        <v>814</v>
      </c>
      <c r="B4467" s="93">
        <v>6</v>
      </c>
      <c r="C4467" s="21" t="s">
        <v>324</v>
      </c>
      <c r="D4467" s="12">
        <v>116</v>
      </c>
      <c r="E4467" s="12">
        <v>0</v>
      </c>
      <c r="F4467" s="12">
        <v>0</v>
      </c>
      <c r="G4467" s="12">
        <v>0</v>
      </c>
      <c r="H4467" s="12">
        <v>0</v>
      </c>
      <c r="I4467" s="13">
        <v>32</v>
      </c>
      <c r="J4467" s="13">
        <v>95</v>
      </c>
      <c r="K4467" s="13">
        <v>0</v>
      </c>
      <c r="L4467" s="13">
        <v>0</v>
      </c>
      <c r="M4467" s="13">
        <v>0</v>
      </c>
      <c r="N4467" s="14">
        <f>D4467*$D$4</f>
        <v>150.80000000000001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344.72879999999998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ref="X4467:X4495" si="1380">N4467+S4467</f>
        <v>495.52879999999999</v>
      </c>
      <c r="Y4467" s="14">
        <f t="shared" ref="Y4467:Y4495" si="1381">O4467+T4467</f>
        <v>0</v>
      </c>
      <c r="Z4467" s="14">
        <f t="shared" ref="Z4467:Z4495" si="1382">P4467+U4467</f>
        <v>0</v>
      </c>
      <c r="AA4467" s="14">
        <f t="shared" ref="AA4467:AA4495" si="1383">Q4467+V4467</f>
        <v>0</v>
      </c>
      <c r="AB4467" s="14">
        <f>R4467+W4467</f>
        <v>0</v>
      </c>
      <c r="AC4467" s="15">
        <f>ROUND(X4467+Y4467+Z4467+AA4467+AB4467,1)</f>
        <v>495.5</v>
      </c>
      <c r="AD4467" s="48">
        <f>(ROUND(AC4467-AC4466,1)/AC4466)</f>
        <v>0.17417061611374407</v>
      </c>
      <c r="AE4467" s="113"/>
      <c r="AF4467" s="60"/>
    </row>
    <row r="4468" spans="1:32">
      <c r="A4468" s="99" t="s">
        <v>815</v>
      </c>
      <c r="B4468" s="93">
        <v>20</v>
      </c>
      <c r="C4468" s="21" t="s">
        <v>849</v>
      </c>
      <c r="D4468" s="12">
        <v>116</v>
      </c>
      <c r="E4468" s="12">
        <v>0</v>
      </c>
      <c r="F4468" s="12">
        <v>0</v>
      </c>
      <c r="G4468" s="12">
        <v>0</v>
      </c>
      <c r="H4468" s="12">
        <v>0</v>
      </c>
      <c r="I4468" s="13">
        <v>15</v>
      </c>
      <c r="J4468" s="13">
        <v>80</v>
      </c>
      <c r="K4468" s="13">
        <v>0</v>
      </c>
      <c r="L4468" s="13">
        <v>0</v>
      </c>
      <c r="M4468" s="13">
        <v>0</v>
      </c>
      <c r="N4468" s="14">
        <f>D4468*$D$5</f>
        <v>162.39999999999998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231.41999999999996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0"/>
        <v>393.81999999999994</v>
      </c>
      <c r="Y4468" s="14">
        <f t="shared" si="1381"/>
        <v>0</v>
      </c>
      <c r="Z4468" s="14">
        <f t="shared" si="1382"/>
        <v>0</v>
      </c>
      <c r="AA4468" s="14">
        <f t="shared" si="1383"/>
        <v>0</v>
      </c>
      <c r="AB4468" s="14">
        <f>R4468+W4468</f>
        <v>0</v>
      </c>
      <c r="AC4468" s="15">
        <f t="shared" ref="AC4468:AC4480" si="1384">ROUND(X4468+Y4468+Z4468+AA4468+AB4468,1)</f>
        <v>393.8</v>
      </c>
      <c r="AD4468" s="48">
        <f>(ROUND(AC4468-AC4466,1)/AC4466)</f>
        <v>-6.6824644549763029E-2</v>
      </c>
      <c r="AE4468" s="113"/>
      <c r="AF4468" s="60"/>
    </row>
    <row r="4469" spans="1:32">
      <c r="A4469" s="99" t="s">
        <v>816</v>
      </c>
      <c r="B4469" s="93">
        <v>0</v>
      </c>
      <c r="C4469" s="21" t="s">
        <v>337</v>
      </c>
      <c r="D4469" s="12">
        <v>116</v>
      </c>
      <c r="E4469" s="12">
        <v>0</v>
      </c>
      <c r="F4469" s="12">
        <v>0</v>
      </c>
      <c r="G4469" s="12">
        <v>0</v>
      </c>
      <c r="H4469" s="12">
        <v>0</v>
      </c>
      <c r="I4469" s="13">
        <v>15</v>
      </c>
      <c r="J4469" s="13">
        <v>80</v>
      </c>
      <c r="K4469" s="13">
        <v>0</v>
      </c>
      <c r="L4469" s="13">
        <v>0</v>
      </c>
      <c r="M4469" s="13">
        <v>0</v>
      </c>
      <c r="N4469" s="14">
        <f>D4469*$D$6</f>
        <v>162.39999999999998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231.41999999999996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0"/>
        <v>393.81999999999994</v>
      </c>
      <c r="Y4469" s="14">
        <f t="shared" si="1381"/>
        <v>0</v>
      </c>
      <c r="Z4469" s="14">
        <f t="shared" si="1382"/>
        <v>0</v>
      </c>
      <c r="AA4469" s="14">
        <f t="shared" si="1383"/>
        <v>0</v>
      </c>
      <c r="AB4469" s="14">
        <f t="shared" ref="AB4469:AB4481" si="1385">R4469+W4469</f>
        <v>0</v>
      </c>
      <c r="AC4469" s="15">
        <f t="shared" si="1384"/>
        <v>393.8</v>
      </c>
      <c r="AD4469" s="48">
        <f>(ROUND(AC4469-AC4466,1)/AC4466)</f>
        <v>-6.6824644549763029E-2</v>
      </c>
      <c r="AE4469" s="113"/>
      <c r="AF4469" s="60"/>
    </row>
    <row r="4470" spans="1:32">
      <c r="A4470" s="99" t="s">
        <v>817</v>
      </c>
      <c r="B4470" s="93">
        <v>0</v>
      </c>
      <c r="C4470" s="21" t="s">
        <v>338</v>
      </c>
      <c r="D4470" s="12">
        <v>116</v>
      </c>
      <c r="E4470" s="12">
        <v>0</v>
      </c>
      <c r="F4470" s="12">
        <v>0</v>
      </c>
      <c r="G4470" s="12">
        <v>0</v>
      </c>
      <c r="H4470" s="12">
        <v>0</v>
      </c>
      <c r="I4470" s="13">
        <v>15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D4470*$D$7</f>
        <v>162.39999999999998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231.41999999999996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0"/>
        <v>393.81999999999994</v>
      </c>
      <c r="Y4470" s="14">
        <f t="shared" si="1381"/>
        <v>0</v>
      </c>
      <c r="Z4470" s="14">
        <f t="shared" si="1382"/>
        <v>0</v>
      </c>
      <c r="AA4470" s="14">
        <f t="shared" si="1383"/>
        <v>0</v>
      </c>
      <c r="AB4470" s="14">
        <f t="shared" si="1385"/>
        <v>0</v>
      </c>
      <c r="AC4470" s="15">
        <f t="shared" si="1384"/>
        <v>393.8</v>
      </c>
      <c r="AD4470" s="48">
        <f>(ROUND(AC4470-AC4466,1)/AC4466)</f>
        <v>-6.6824644549763029E-2</v>
      </c>
      <c r="AE4470" s="113"/>
      <c r="AF4470" s="60"/>
    </row>
    <row r="4471" spans="1:32">
      <c r="A4471" s="99" t="s">
        <v>666</v>
      </c>
      <c r="B4471" s="93"/>
      <c r="C4471" s="21" t="s">
        <v>339</v>
      </c>
      <c r="D4471" s="12">
        <v>116</v>
      </c>
      <c r="E4471" s="12">
        <v>0</v>
      </c>
      <c r="F4471" s="12">
        <v>0</v>
      </c>
      <c r="G4471" s="12">
        <v>0</v>
      </c>
      <c r="H4471" s="12">
        <v>0</v>
      </c>
      <c r="I4471" s="13">
        <v>15</v>
      </c>
      <c r="J4471" s="13">
        <v>80</v>
      </c>
      <c r="K4471" s="13">
        <v>0</v>
      </c>
      <c r="L4471" s="13">
        <v>0</v>
      </c>
      <c r="M4471" s="13">
        <v>0</v>
      </c>
      <c r="N4471" s="14">
        <f>D4471*$D$8</f>
        <v>162.39999999999998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231.41999999999996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0"/>
        <v>393.81999999999994</v>
      </c>
      <c r="Y4471" s="14">
        <f t="shared" si="1381"/>
        <v>0</v>
      </c>
      <c r="Z4471" s="14">
        <f t="shared" si="1382"/>
        <v>0</v>
      </c>
      <c r="AA4471" s="14">
        <f t="shared" si="1383"/>
        <v>0</v>
      </c>
      <c r="AB4471" s="14">
        <f t="shared" si="1385"/>
        <v>0</v>
      </c>
      <c r="AC4471" s="15">
        <f t="shared" si="1384"/>
        <v>393.8</v>
      </c>
      <c r="AD4471" s="48">
        <f>(ROUND(AC4471-AC4466,1)/AC4466)</f>
        <v>-6.6824644549763029E-2</v>
      </c>
      <c r="AE4471" s="113"/>
      <c r="AF4471" s="60"/>
    </row>
    <row r="4472" spans="1:32">
      <c r="A4472" s="99" t="s">
        <v>605</v>
      </c>
      <c r="B4472" s="93"/>
      <c r="C4472" s="21" t="s">
        <v>1</v>
      </c>
      <c r="D4472" s="12">
        <v>58</v>
      </c>
      <c r="E4472" s="12">
        <v>116</v>
      </c>
      <c r="F4472" s="12">
        <v>0</v>
      </c>
      <c r="G4472" s="12">
        <v>0</v>
      </c>
      <c r="H4472" s="12">
        <v>0</v>
      </c>
      <c r="I4472" s="13">
        <v>15</v>
      </c>
      <c r="J4472" s="13">
        <v>80</v>
      </c>
      <c r="K4472" s="13">
        <v>100</v>
      </c>
      <c r="L4472" s="13">
        <v>0</v>
      </c>
      <c r="M4472" s="13">
        <v>0</v>
      </c>
      <c r="N4472" s="14">
        <f>D4472*$D$9</f>
        <v>69.599999999999994</v>
      </c>
      <c r="O4472" s="14">
        <f>E4472*$E$9</f>
        <v>150.80000000000001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99.179999999999993</v>
      </c>
      <c r="T4472" s="14">
        <f>(O4472/100)*(K4472*$K$9)</f>
        <v>226.2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0"/>
        <v>168.77999999999997</v>
      </c>
      <c r="Y4472" s="14">
        <f t="shared" si="1381"/>
        <v>377</v>
      </c>
      <c r="Z4472" s="14">
        <f t="shared" si="1382"/>
        <v>0</v>
      </c>
      <c r="AA4472" s="14">
        <f t="shared" si="1383"/>
        <v>0</v>
      </c>
      <c r="AB4472" s="14">
        <f t="shared" si="1385"/>
        <v>0</v>
      </c>
      <c r="AC4472" s="15">
        <f t="shared" si="1384"/>
        <v>545.79999999999995</v>
      </c>
      <c r="AD4472" s="48">
        <f>(ROUND(AC4472-AC4466,1)/AC4466)</f>
        <v>0.29336492890995258</v>
      </c>
      <c r="AE4472" s="113"/>
      <c r="AF4472" s="60"/>
    </row>
    <row r="4473" spans="1:32">
      <c r="A4473" s="99" t="s">
        <v>844</v>
      </c>
      <c r="B4473" s="93"/>
      <c r="C4473" s="21" t="s">
        <v>2</v>
      </c>
      <c r="D4473" s="12">
        <v>58</v>
      </c>
      <c r="E4473" s="12">
        <v>0</v>
      </c>
      <c r="F4473" s="12">
        <v>116</v>
      </c>
      <c r="G4473" s="12">
        <v>0</v>
      </c>
      <c r="H4473" s="12">
        <v>0</v>
      </c>
      <c r="I4473" s="13">
        <v>15</v>
      </c>
      <c r="J4473" s="13">
        <v>80</v>
      </c>
      <c r="K4473" s="13">
        <v>50</v>
      </c>
      <c r="L4473" s="13">
        <v>50</v>
      </c>
      <c r="M4473" s="13">
        <v>0</v>
      </c>
      <c r="N4473" s="14">
        <f>D4473*$D$10</f>
        <v>69.599999999999994</v>
      </c>
      <c r="O4473" s="14">
        <f>E4473*$E$10</f>
        <v>0</v>
      </c>
      <c r="P4473" s="14">
        <f>F4473*$F$10</f>
        <v>150.80000000000001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99.179999999999993</v>
      </c>
      <c r="T4473" s="14">
        <f>(O4473/100)*(K4473*$J$10)</f>
        <v>0</v>
      </c>
      <c r="U4473" s="14">
        <f>(P4473/100)*(K4473*$K$10)+(P4473/100)*(L4473*$L$10)</f>
        <v>226.2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0"/>
        <v>168.77999999999997</v>
      </c>
      <c r="Y4473" s="14">
        <f t="shared" si="1381"/>
        <v>0</v>
      </c>
      <c r="Z4473" s="14">
        <f t="shared" si="1382"/>
        <v>377</v>
      </c>
      <c r="AA4473" s="14">
        <f t="shared" si="1383"/>
        <v>0</v>
      </c>
      <c r="AB4473" s="14">
        <f t="shared" si="1385"/>
        <v>0</v>
      </c>
      <c r="AC4473" s="15">
        <f t="shared" si="1384"/>
        <v>545.79999999999995</v>
      </c>
      <c r="AD4473" s="48">
        <f>(ROUND(AC4473-AC4466,1)/AC4466)</f>
        <v>0.29336492890995258</v>
      </c>
      <c r="AE4473" s="113"/>
      <c r="AF4473" s="60"/>
    </row>
    <row r="4474" spans="1:32">
      <c r="A4474" s="99" t="s">
        <v>845</v>
      </c>
      <c r="B4474" s="93"/>
      <c r="C4474" s="21" t="s">
        <v>3</v>
      </c>
      <c r="D4474" s="12">
        <v>58</v>
      </c>
      <c r="E4474" s="12">
        <v>0</v>
      </c>
      <c r="F4474" s="12">
        <v>0</v>
      </c>
      <c r="G4474" s="12">
        <v>116</v>
      </c>
      <c r="H4474" s="12">
        <v>0</v>
      </c>
      <c r="I4474" s="13">
        <v>15</v>
      </c>
      <c r="J4474" s="13">
        <v>80</v>
      </c>
      <c r="K4474" s="13">
        <v>0</v>
      </c>
      <c r="L4474" s="13">
        <v>100</v>
      </c>
      <c r="M4474" s="13">
        <v>0</v>
      </c>
      <c r="N4474" s="14">
        <f>D4474*$D$11</f>
        <v>69.599999999999994</v>
      </c>
      <c r="O4474" s="14">
        <f>E4474*$E$11</f>
        <v>0</v>
      </c>
      <c r="P4474" s="14">
        <f>F4474*$F$11</f>
        <v>0</v>
      </c>
      <c r="Q4474" s="14">
        <f>G4474*$G$11</f>
        <v>150.80000000000001</v>
      </c>
      <c r="R4474" s="14">
        <f>H4474*$H$11</f>
        <v>0</v>
      </c>
      <c r="S4474" s="14">
        <f>(N4474/100)*(I4474*$I$11)+(N4474/100)*(J4474*$J$11)</f>
        <v>99.179999999999993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226.2</v>
      </c>
      <c r="W4474" s="14">
        <f>(R4474/100)*(K4474*$K$11)+(R4474/100)*(L4474*$L$11)</f>
        <v>0</v>
      </c>
      <c r="X4474" s="14">
        <f t="shared" si="1380"/>
        <v>168.77999999999997</v>
      </c>
      <c r="Y4474" s="14">
        <f t="shared" si="1381"/>
        <v>0</v>
      </c>
      <c r="Z4474" s="14">
        <f t="shared" si="1382"/>
        <v>0</v>
      </c>
      <c r="AA4474" s="14">
        <f t="shared" si="1383"/>
        <v>377</v>
      </c>
      <c r="AB4474" s="14">
        <f t="shared" si="1385"/>
        <v>0</v>
      </c>
      <c r="AC4474" s="15">
        <f t="shared" si="1384"/>
        <v>545.79999999999995</v>
      </c>
      <c r="AD4474" s="48">
        <f>(ROUND(AC4474-AC4466,1)/AC4466)</f>
        <v>0.29336492890995258</v>
      </c>
      <c r="AE4474" s="113"/>
      <c r="AF4474" s="60"/>
    </row>
    <row r="4475" spans="1:32">
      <c r="A4475" s="99" t="s">
        <v>846</v>
      </c>
      <c r="B4475" s="93"/>
      <c r="C4475" s="21" t="s">
        <v>4</v>
      </c>
      <c r="D4475" s="12">
        <v>58</v>
      </c>
      <c r="E4475" s="12">
        <v>0</v>
      </c>
      <c r="F4475" s="12">
        <v>0</v>
      </c>
      <c r="G4475" s="12">
        <v>0</v>
      </c>
      <c r="H4475" s="12">
        <v>116</v>
      </c>
      <c r="I4475" s="13">
        <v>15</v>
      </c>
      <c r="J4475" s="13">
        <v>80</v>
      </c>
      <c r="K4475" s="13">
        <v>50</v>
      </c>
      <c r="L4475" s="13">
        <v>50</v>
      </c>
      <c r="M4475" s="13">
        <v>0</v>
      </c>
      <c r="N4475" s="14">
        <f>D4475*$D$12</f>
        <v>69.599999999999994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150.80000000000001</v>
      </c>
      <c r="S4475" s="14">
        <f>(N4475/100)*(I4475*$I$12)+(N4475/100)*(J4475*$J$12)</f>
        <v>99.179999999999993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226.2</v>
      </c>
      <c r="X4475" s="14">
        <f t="shared" si="1380"/>
        <v>168.77999999999997</v>
      </c>
      <c r="Y4475" s="14">
        <f t="shared" si="1381"/>
        <v>0</v>
      </c>
      <c r="Z4475" s="14">
        <f t="shared" si="1382"/>
        <v>0</v>
      </c>
      <c r="AA4475" s="14">
        <f t="shared" si="1383"/>
        <v>0</v>
      </c>
      <c r="AB4475" s="14">
        <f t="shared" si="1385"/>
        <v>377</v>
      </c>
      <c r="AC4475" s="15">
        <f t="shared" si="1384"/>
        <v>545.79999999999995</v>
      </c>
      <c r="AD4475" s="48">
        <f>(ROUND(AC4475-AC4466,1)/AC4466)</f>
        <v>0.29336492890995258</v>
      </c>
      <c r="AE4475" s="113"/>
      <c r="AF4475" s="60"/>
    </row>
    <row r="4476" spans="1:32">
      <c r="A4476" s="99" t="s">
        <v>847</v>
      </c>
      <c r="B4476" s="93"/>
      <c r="C4476" s="21" t="s">
        <v>327</v>
      </c>
      <c r="D4476" s="12">
        <v>116</v>
      </c>
      <c r="E4476" s="12">
        <v>0</v>
      </c>
      <c r="F4476" s="12">
        <v>0</v>
      </c>
      <c r="G4476" s="12">
        <v>0</v>
      </c>
      <c r="H4476" s="12">
        <v>0</v>
      </c>
      <c r="I4476" s="13">
        <v>15</v>
      </c>
      <c r="J4476" s="13">
        <v>80</v>
      </c>
      <c r="K4476" s="13">
        <v>0</v>
      </c>
      <c r="L4476" s="13">
        <v>0</v>
      </c>
      <c r="M4476" s="13">
        <v>77</v>
      </c>
      <c r="N4476" s="14">
        <f>D4476*$D$13</f>
        <v>150.80000000000001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389.06400000000002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0"/>
        <v>539.86400000000003</v>
      </c>
      <c r="Y4476" s="14">
        <f t="shared" si="1381"/>
        <v>0</v>
      </c>
      <c r="Z4476" s="14">
        <f t="shared" si="1382"/>
        <v>0</v>
      </c>
      <c r="AA4476" s="14">
        <f t="shared" si="1383"/>
        <v>0</v>
      </c>
      <c r="AB4476" s="14">
        <f t="shared" si="1385"/>
        <v>0</v>
      </c>
      <c r="AC4476" s="15">
        <f t="shared" si="1384"/>
        <v>539.9</v>
      </c>
      <c r="AD4476" s="48">
        <f>(ROUND(AC4476-AC4466,1)/AC4466)</f>
        <v>0.2793838862559242</v>
      </c>
      <c r="AE4476" s="113"/>
      <c r="AF4476" s="60"/>
    </row>
    <row r="4477" spans="1:32">
      <c r="A4477" s="99" t="s">
        <v>848</v>
      </c>
      <c r="B4477" s="93"/>
      <c r="C4477" s="21" t="s">
        <v>328</v>
      </c>
      <c r="D4477" s="12">
        <v>116</v>
      </c>
      <c r="E4477" s="12">
        <v>0</v>
      </c>
      <c r="F4477" s="12">
        <v>0</v>
      </c>
      <c r="G4477" s="12">
        <v>0</v>
      </c>
      <c r="H4477" s="12">
        <v>0</v>
      </c>
      <c r="I4477" s="13">
        <v>15</v>
      </c>
      <c r="J4477" s="13">
        <v>80</v>
      </c>
      <c r="K4477" s="13">
        <v>77</v>
      </c>
      <c r="L4477" s="13">
        <v>0</v>
      </c>
      <c r="M4477" s="13">
        <v>0</v>
      </c>
      <c r="N4477" s="14">
        <f>D4477*$D$14</f>
        <v>150.80000000000001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389.06400000000002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0"/>
        <v>539.86400000000003</v>
      </c>
      <c r="Y4477" s="14">
        <f t="shared" si="1381"/>
        <v>0</v>
      </c>
      <c r="Z4477" s="14">
        <f t="shared" si="1382"/>
        <v>0</v>
      </c>
      <c r="AA4477" s="14">
        <f t="shared" si="1383"/>
        <v>0</v>
      </c>
      <c r="AB4477" s="14">
        <f t="shared" si="1385"/>
        <v>0</v>
      </c>
      <c r="AC4477" s="15">
        <f t="shared" si="1384"/>
        <v>539.9</v>
      </c>
      <c r="AD4477" s="48">
        <f>(ROUND(AC4477-AC4466,1)/AC4466)</f>
        <v>0.2793838862559242</v>
      </c>
      <c r="AE4477" s="113"/>
      <c r="AF4477" s="60"/>
    </row>
    <row r="4478" spans="1:32">
      <c r="A4478" s="99"/>
      <c r="B4478" s="93"/>
      <c r="C4478" s="21" t="s">
        <v>329</v>
      </c>
      <c r="D4478" s="12">
        <v>116</v>
      </c>
      <c r="E4478" s="12">
        <v>0</v>
      </c>
      <c r="F4478" s="12">
        <v>0</v>
      </c>
      <c r="G4478" s="12">
        <v>0</v>
      </c>
      <c r="H4478" s="12">
        <v>0</v>
      </c>
      <c r="I4478" s="13">
        <v>15</v>
      </c>
      <c r="J4478" s="13">
        <v>80</v>
      </c>
      <c r="K4478" s="13">
        <v>0</v>
      </c>
      <c r="L4478" s="13">
        <v>77</v>
      </c>
      <c r="M4478" s="13">
        <v>0</v>
      </c>
      <c r="N4478" s="14">
        <f>D4478*$D$15</f>
        <v>150.80000000000001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389.06400000000002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0"/>
        <v>539.86400000000003</v>
      </c>
      <c r="Y4478" s="14">
        <f t="shared" si="1381"/>
        <v>0</v>
      </c>
      <c r="Z4478" s="14">
        <f t="shared" si="1382"/>
        <v>0</v>
      </c>
      <c r="AA4478" s="14">
        <f t="shared" si="1383"/>
        <v>0</v>
      </c>
      <c r="AB4478" s="14">
        <f t="shared" si="1385"/>
        <v>0</v>
      </c>
      <c r="AC4478" s="15">
        <f t="shared" si="1384"/>
        <v>539.9</v>
      </c>
      <c r="AD4478" s="48">
        <f>(ROUND(AC4478-AC4466,1)/AC4466)</f>
        <v>0.2793838862559242</v>
      </c>
      <c r="AE4478" s="113"/>
      <c r="AF4478" s="60"/>
    </row>
    <row r="4479" spans="1:32">
      <c r="A4479" s="99"/>
      <c r="B4479" s="93"/>
      <c r="C4479" s="21" t="s">
        <v>325</v>
      </c>
      <c r="D4479" s="12">
        <v>116</v>
      </c>
      <c r="E4479" s="12">
        <v>0</v>
      </c>
      <c r="F4479" s="12">
        <v>0</v>
      </c>
      <c r="G4479" s="12">
        <v>0</v>
      </c>
      <c r="H4479" s="12">
        <v>0</v>
      </c>
      <c r="I4479" s="13">
        <v>15</v>
      </c>
      <c r="J4479" s="13">
        <v>100</v>
      </c>
      <c r="K4479" s="13">
        <v>0</v>
      </c>
      <c r="L4479" s="13">
        <v>0</v>
      </c>
      <c r="M4479" s="13">
        <v>0</v>
      </c>
      <c r="N4479" s="14">
        <f>D4479*$D$16</f>
        <v>150.80000000000001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369.46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0"/>
        <v>520.26</v>
      </c>
      <c r="Y4479" s="14">
        <f t="shared" si="1381"/>
        <v>0</v>
      </c>
      <c r="Z4479" s="14">
        <f t="shared" si="1382"/>
        <v>0</v>
      </c>
      <c r="AA4479" s="14">
        <f t="shared" si="1383"/>
        <v>0</v>
      </c>
      <c r="AB4479" s="14">
        <f t="shared" si="1385"/>
        <v>0</v>
      </c>
      <c r="AC4479" s="15">
        <f t="shared" si="1384"/>
        <v>520.29999999999995</v>
      </c>
      <c r="AD4479" s="48">
        <f>(ROUND(AC4479-AC4466,1)/AC4466)</f>
        <v>0.23293838862559241</v>
      </c>
      <c r="AE4479" s="113"/>
      <c r="AF4479" s="60"/>
    </row>
    <row r="4480" spans="1:32">
      <c r="A4480" s="99"/>
      <c r="B4480" s="93"/>
      <c r="C4480" s="21" t="s">
        <v>326</v>
      </c>
      <c r="D4480" s="12">
        <v>116</v>
      </c>
      <c r="E4480" s="12">
        <v>0</v>
      </c>
      <c r="F4480" s="12">
        <v>0</v>
      </c>
      <c r="G4480" s="12">
        <v>0</v>
      </c>
      <c r="H4480" s="12">
        <v>0</v>
      </c>
      <c r="I4480" s="13">
        <v>59</v>
      </c>
      <c r="J4480" s="13">
        <v>80</v>
      </c>
      <c r="K4480" s="13">
        <v>0</v>
      </c>
      <c r="L4480" s="13">
        <v>0</v>
      </c>
      <c r="M4480" s="13">
        <v>0</v>
      </c>
      <c r="N4480" s="14">
        <f>D4480*$D$17</f>
        <v>150.80000000000001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325.2756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0"/>
        <v>476.07560000000001</v>
      </c>
      <c r="Y4480" s="14">
        <f t="shared" si="1381"/>
        <v>0</v>
      </c>
      <c r="Z4480" s="14">
        <f t="shared" si="1382"/>
        <v>0</v>
      </c>
      <c r="AA4480" s="14">
        <f t="shared" si="1383"/>
        <v>0</v>
      </c>
      <c r="AB4480" s="14">
        <f t="shared" si="1385"/>
        <v>0</v>
      </c>
      <c r="AC4480" s="15">
        <f t="shared" si="1384"/>
        <v>476.1</v>
      </c>
      <c r="AD4480" s="48">
        <f>(ROUND(AC4480-AC4466,1)/AC4466)</f>
        <v>0.12819905213270141</v>
      </c>
      <c r="AE4480" s="113"/>
      <c r="AF4480" s="60"/>
    </row>
    <row r="4481" spans="1:32">
      <c r="A4481" s="106" t="s">
        <v>0</v>
      </c>
      <c r="B4481" s="90" t="s">
        <v>886</v>
      </c>
      <c r="C4481" s="50" t="s">
        <v>241</v>
      </c>
      <c r="D4481" s="11">
        <v>121</v>
      </c>
      <c r="E4481" s="11">
        <v>0</v>
      </c>
      <c r="F4481" s="11">
        <v>0</v>
      </c>
      <c r="G4481" s="11">
        <v>0</v>
      </c>
      <c r="H4481" s="11">
        <v>0</v>
      </c>
      <c r="I4481" s="51">
        <v>60</v>
      </c>
      <c r="J4481" s="51">
        <v>30</v>
      </c>
      <c r="K4481" s="51">
        <v>0</v>
      </c>
      <c r="L4481" s="51">
        <v>0</v>
      </c>
      <c r="M4481" s="51">
        <v>0</v>
      </c>
      <c r="N4481" s="52">
        <f>D4481*$D$3</f>
        <v>181.5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245.02499999999998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si="1380"/>
        <v>426.52499999999998</v>
      </c>
      <c r="Y4481" s="52">
        <f t="shared" si="1381"/>
        <v>0</v>
      </c>
      <c r="Z4481" s="52">
        <f t="shared" si="1382"/>
        <v>0</v>
      </c>
      <c r="AA4481" s="52">
        <f t="shared" si="1383"/>
        <v>0</v>
      </c>
      <c r="AB4481" s="52">
        <f t="shared" si="1385"/>
        <v>0</v>
      </c>
      <c r="AC4481" s="53">
        <f>ROUND(X4481+Y4481+Z4481+AA4481+AB4481,1)</f>
        <v>426.5</v>
      </c>
      <c r="AD4481" s="58"/>
      <c r="AE4481" s="113"/>
      <c r="AF4481" s="60"/>
    </row>
    <row r="4482" spans="1:32">
      <c r="A4482" s="99" t="s">
        <v>814</v>
      </c>
      <c r="B4482" s="91">
        <v>18</v>
      </c>
      <c r="C4482" s="21" t="s">
        <v>324</v>
      </c>
      <c r="D4482" s="12">
        <v>121</v>
      </c>
      <c r="E4482" s="12">
        <v>0</v>
      </c>
      <c r="F4482" s="12">
        <v>0</v>
      </c>
      <c r="G4482" s="12">
        <v>0</v>
      </c>
      <c r="H4482" s="12">
        <v>0</v>
      </c>
      <c r="I4482" s="13">
        <v>76</v>
      </c>
      <c r="J4482" s="13">
        <v>46</v>
      </c>
      <c r="K4482" s="13">
        <v>0</v>
      </c>
      <c r="L4482" s="13">
        <v>0</v>
      </c>
      <c r="M4482" s="13">
        <v>0</v>
      </c>
      <c r="N4482" s="14">
        <f>D4482*$D$4</f>
        <v>157.30000000000001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345.43080000000009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0"/>
        <v>502.7308000000001</v>
      </c>
      <c r="Y4482" s="14">
        <f t="shared" si="1381"/>
        <v>0</v>
      </c>
      <c r="Z4482" s="14">
        <f t="shared" si="1382"/>
        <v>0</v>
      </c>
      <c r="AA4482" s="14">
        <f t="shared" si="1383"/>
        <v>0</v>
      </c>
      <c r="AB4482" s="14">
        <f>R4482+W4482</f>
        <v>0</v>
      </c>
      <c r="AC4482" s="15">
        <f>ROUND(X4482+Y4482+Z4482+AA4482+AB4482,1)</f>
        <v>502.7</v>
      </c>
      <c r="AD4482" s="48">
        <f>(ROUND(AC4482-AC4481,1)/AC4481)</f>
        <v>0.17866354044548652</v>
      </c>
      <c r="AE4482" s="113"/>
      <c r="AF4482" s="60"/>
    </row>
    <row r="4483" spans="1:32">
      <c r="A4483" s="99" t="s">
        <v>815</v>
      </c>
      <c r="B4483" s="91">
        <v>15</v>
      </c>
      <c r="C4483" s="21" t="s">
        <v>849</v>
      </c>
      <c r="D4483" s="12">
        <v>121</v>
      </c>
      <c r="E4483" s="12">
        <v>0</v>
      </c>
      <c r="F4483" s="12">
        <v>0</v>
      </c>
      <c r="G4483" s="12">
        <v>0</v>
      </c>
      <c r="H4483" s="12">
        <v>0</v>
      </c>
      <c r="I4483" s="13">
        <v>60</v>
      </c>
      <c r="J4483" s="13">
        <v>30</v>
      </c>
      <c r="K4483" s="13">
        <v>0</v>
      </c>
      <c r="L4483" s="13">
        <v>0</v>
      </c>
      <c r="M4483" s="13">
        <v>0</v>
      </c>
      <c r="N4483" s="14">
        <f>D4483*$D$5</f>
        <v>169.39999999999998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228.68999999999997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0"/>
        <v>398.08999999999992</v>
      </c>
      <c r="Y4483" s="14">
        <f t="shared" si="1381"/>
        <v>0</v>
      </c>
      <c r="Z4483" s="14">
        <f t="shared" si="1382"/>
        <v>0</v>
      </c>
      <c r="AA4483" s="14">
        <f t="shared" si="1383"/>
        <v>0</v>
      </c>
      <c r="AB4483" s="14">
        <f>R4483+W4483</f>
        <v>0</v>
      </c>
      <c r="AC4483" s="15">
        <f t="shared" ref="AC4483:AC4495" si="1386">ROUND(X4483+Y4483+Z4483+AA4483+AB4483,1)</f>
        <v>398.1</v>
      </c>
      <c r="AD4483" s="48">
        <f>(ROUND(AC4483-AC4481,1)/AC4481)</f>
        <v>-6.6588511137162951E-2</v>
      </c>
      <c r="AE4483" s="113"/>
      <c r="AF4483" s="60"/>
    </row>
    <row r="4484" spans="1:32">
      <c r="A4484" s="99" t="s">
        <v>816</v>
      </c>
      <c r="B4484" s="91">
        <v>0</v>
      </c>
      <c r="C4484" s="21" t="s">
        <v>337</v>
      </c>
      <c r="D4484" s="12">
        <v>121</v>
      </c>
      <c r="E4484" s="12">
        <v>0</v>
      </c>
      <c r="F4484" s="12">
        <v>0</v>
      </c>
      <c r="G4484" s="12">
        <v>0</v>
      </c>
      <c r="H4484" s="12">
        <v>0</v>
      </c>
      <c r="I4484" s="13">
        <v>60</v>
      </c>
      <c r="J4484" s="13">
        <v>30</v>
      </c>
      <c r="K4484" s="13">
        <v>0</v>
      </c>
      <c r="L4484" s="13">
        <v>0</v>
      </c>
      <c r="M4484" s="13">
        <v>0</v>
      </c>
      <c r="N4484" s="14">
        <f>D4484*$D$6</f>
        <v>169.39999999999998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228.68999999999997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0"/>
        <v>398.08999999999992</v>
      </c>
      <c r="Y4484" s="14">
        <f t="shared" si="1381"/>
        <v>0</v>
      </c>
      <c r="Z4484" s="14">
        <f t="shared" si="1382"/>
        <v>0</v>
      </c>
      <c r="AA4484" s="14">
        <f t="shared" si="1383"/>
        <v>0</v>
      </c>
      <c r="AB4484" s="14">
        <f t="shared" ref="AB4484:AB4496" si="1387">R4484+W4484</f>
        <v>0</v>
      </c>
      <c r="AC4484" s="15">
        <f t="shared" si="1386"/>
        <v>398.1</v>
      </c>
      <c r="AD4484" s="48">
        <f>(ROUND(AC4484-AC4481,1)/AC4481)</f>
        <v>-6.6588511137162951E-2</v>
      </c>
      <c r="AE4484" s="113"/>
      <c r="AF4484" s="60"/>
    </row>
    <row r="4485" spans="1:32">
      <c r="A4485" s="99" t="s">
        <v>817</v>
      </c>
      <c r="B4485" s="91">
        <v>0</v>
      </c>
      <c r="C4485" s="21" t="s">
        <v>338</v>
      </c>
      <c r="D4485" s="12">
        <v>121</v>
      </c>
      <c r="E4485" s="12">
        <v>0</v>
      </c>
      <c r="F4485" s="12">
        <v>0</v>
      </c>
      <c r="G4485" s="12">
        <v>0</v>
      </c>
      <c r="H4485" s="12">
        <v>0</v>
      </c>
      <c r="I4485" s="13">
        <v>60</v>
      </c>
      <c r="J4485" s="13">
        <v>30</v>
      </c>
      <c r="K4485" s="13">
        <v>0</v>
      </c>
      <c r="L4485" s="13">
        <v>0</v>
      </c>
      <c r="M4485" s="13">
        <v>0</v>
      </c>
      <c r="N4485" s="14">
        <f>D4485*$D$7</f>
        <v>169.39999999999998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228.68999999999997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0"/>
        <v>398.08999999999992</v>
      </c>
      <c r="Y4485" s="14">
        <f t="shared" si="1381"/>
        <v>0</v>
      </c>
      <c r="Z4485" s="14">
        <f t="shared" si="1382"/>
        <v>0</v>
      </c>
      <c r="AA4485" s="14">
        <f t="shared" si="1383"/>
        <v>0</v>
      </c>
      <c r="AB4485" s="14">
        <f t="shared" si="1387"/>
        <v>0</v>
      </c>
      <c r="AC4485" s="15">
        <f t="shared" si="1386"/>
        <v>398.1</v>
      </c>
      <c r="AD4485" s="48">
        <f>(ROUND(AC4485-AC4481,1)/AC4481)</f>
        <v>-6.6588511137162951E-2</v>
      </c>
      <c r="AE4485" s="113"/>
      <c r="AF4485" s="60"/>
    </row>
    <row r="4486" spans="1:32">
      <c r="A4486" s="99" t="s">
        <v>666</v>
      </c>
      <c r="B4486" s="91"/>
      <c r="C4486" s="21" t="s">
        <v>339</v>
      </c>
      <c r="D4486" s="12">
        <v>121</v>
      </c>
      <c r="E4486" s="12">
        <v>0</v>
      </c>
      <c r="F4486" s="12">
        <v>0</v>
      </c>
      <c r="G4486" s="12">
        <v>0</v>
      </c>
      <c r="H4486" s="12">
        <v>0</v>
      </c>
      <c r="I4486" s="13">
        <v>60</v>
      </c>
      <c r="J4486" s="13">
        <v>30</v>
      </c>
      <c r="K4486" s="13">
        <v>0</v>
      </c>
      <c r="L4486" s="13">
        <v>0</v>
      </c>
      <c r="M4486" s="13">
        <v>0</v>
      </c>
      <c r="N4486" s="14">
        <f>D4486*$D$8</f>
        <v>169.39999999999998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228.68999999999997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0"/>
        <v>398.08999999999992</v>
      </c>
      <c r="Y4486" s="14">
        <f t="shared" si="1381"/>
        <v>0</v>
      </c>
      <c r="Z4486" s="14">
        <f t="shared" si="1382"/>
        <v>0</v>
      </c>
      <c r="AA4486" s="14">
        <f t="shared" si="1383"/>
        <v>0</v>
      </c>
      <c r="AB4486" s="14">
        <f t="shared" si="1387"/>
        <v>0</v>
      </c>
      <c r="AC4486" s="15">
        <f t="shared" si="1386"/>
        <v>398.1</v>
      </c>
      <c r="AD4486" s="48">
        <f>(ROUND(AC4486-AC4481,1)/AC4481)</f>
        <v>-6.6588511137162951E-2</v>
      </c>
      <c r="AE4486" s="113"/>
      <c r="AF4486" s="60"/>
    </row>
    <row r="4487" spans="1:32">
      <c r="A4487" s="99" t="s">
        <v>605</v>
      </c>
      <c r="B4487" s="91"/>
      <c r="C4487" s="21" t="s">
        <v>1</v>
      </c>
      <c r="D4487" s="12">
        <v>61</v>
      </c>
      <c r="E4487" s="12">
        <v>121</v>
      </c>
      <c r="F4487" s="12">
        <v>0</v>
      </c>
      <c r="G4487" s="12">
        <v>0</v>
      </c>
      <c r="H4487" s="12">
        <v>0</v>
      </c>
      <c r="I4487" s="13">
        <v>60</v>
      </c>
      <c r="J4487" s="13">
        <v>30</v>
      </c>
      <c r="K4487" s="13">
        <v>96</v>
      </c>
      <c r="L4487" s="13">
        <v>0</v>
      </c>
      <c r="M4487" s="13">
        <v>0</v>
      </c>
      <c r="N4487" s="14">
        <f>D4487*$D$9</f>
        <v>73.2</v>
      </c>
      <c r="O4487" s="14">
        <f>E4487*$E$9</f>
        <v>157.30000000000001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98.82</v>
      </c>
      <c r="T4487" s="14">
        <f>(O4487/100)*(K4487*$K$9)</f>
        <v>226.51200000000003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0"/>
        <v>172.01999999999998</v>
      </c>
      <c r="Y4487" s="14">
        <f t="shared" si="1381"/>
        <v>383.81200000000001</v>
      </c>
      <c r="Z4487" s="14">
        <f t="shared" si="1382"/>
        <v>0</v>
      </c>
      <c r="AA4487" s="14">
        <f t="shared" si="1383"/>
        <v>0</v>
      </c>
      <c r="AB4487" s="14">
        <f t="shared" si="1387"/>
        <v>0</v>
      </c>
      <c r="AC4487" s="15">
        <f t="shared" si="1386"/>
        <v>555.79999999999995</v>
      </c>
      <c r="AD4487" s="48">
        <f>(ROUND(AC4487-AC4481,1)/AC4481)</f>
        <v>0.30316529894490035</v>
      </c>
      <c r="AE4487" s="113"/>
      <c r="AF4487" s="60"/>
    </row>
    <row r="4488" spans="1:32">
      <c r="A4488" s="99" t="s">
        <v>844</v>
      </c>
      <c r="B4488" s="91"/>
      <c r="C4488" s="21" t="s">
        <v>2</v>
      </c>
      <c r="D4488" s="12">
        <v>61</v>
      </c>
      <c r="E4488" s="12">
        <v>0</v>
      </c>
      <c r="F4488" s="12">
        <v>121</v>
      </c>
      <c r="G4488" s="12">
        <v>0</v>
      </c>
      <c r="H4488" s="12">
        <v>0</v>
      </c>
      <c r="I4488" s="13">
        <v>60</v>
      </c>
      <c r="J4488" s="13">
        <v>30</v>
      </c>
      <c r="K4488" s="13">
        <v>48</v>
      </c>
      <c r="L4488" s="13">
        <v>48</v>
      </c>
      <c r="M4488" s="13">
        <v>0</v>
      </c>
      <c r="N4488" s="14">
        <f>D4488*$D$10</f>
        <v>73.2</v>
      </c>
      <c r="O4488" s="14">
        <f>E4488*$E$10</f>
        <v>0</v>
      </c>
      <c r="P4488" s="14">
        <f>F4488*$F$10</f>
        <v>157.30000000000001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98.82</v>
      </c>
      <c r="T4488" s="14">
        <f>(O4488/100)*(K4488*$J$10)</f>
        <v>0</v>
      </c>
      <c r="U4488" s="14">
        <f>(P4488/100)*(K4488*$K$10)+(P4488/100)*(L4488*$L$10)</f>
        <v>226.51200000000003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0"/>
        <v>172.01999999999998</v>
      </c>
      <c r="Y4488" s="14">
        <f t="shared" si="1381"/>
        <v>0</v>
      </c>
      <c r="Z4488" s="14">
        <f t="shared" si="1382"/>
        <v>383.81200000000001</v>
      </c>
      <c r="AA4488" s="14">
        <f t="shared" si="1383"/>
        <v>0</v>
      </c>
      <c r="AB4488" s="14">
        <f t="shared" si="1387"/>
        <v>0</v>
      </c>
      <c r="AC4488" s="15">
        <f t="shared" si="1386"/>
        <v>555.79999999999995</v>
      </c>
      <c r="AD4488" s="48">
        <f>(ROUND(AC4488-AC4481,1)/AC4481)</f>
        <v>0.30316529894490035</v>
      </c>
      <c r="AE4488" s="113"/>
      <c r="AF4488" s="60"/>
    </row>
    <row r="4489" spans="1:32">
      <c r="A4489" s="99" t="s">
        <v>845</v>
      </c>
      <c r="B4489" s="91"/>
      <c r="C4489" s="21" t="s">
        <v>3</v>
      </c>
      <c r="D4489" s="12">
        <v>61</v>
      </c>
      <c r="E4489" s="12">
        <v>0</v>
      </c>
      <c r="F4489" s="12">
        <v>0</v>
      </c>
      <c r="G4489" s="12">
        <v>121</v>
      </c>
      <c r="H4489" s="12">
        <v>0</v>
      </c>
      <c r="I4489" s="13">
        <v>60</v>
      </c>
      <c r="J4489" s="13">
        <v>30</v>
      </c>
      <c r="K4489" s="13">
        <v>0</v>
      </c>
      <c r="L4489" s="13">
        <v>96</v>
      </c>
      <c r="M4489" s="13">
        <v>0</v>
      </c>
      <c r="N4489" s="14">
        <f>D4489*$D$11</f>
        <v>73.2</v>
      </c>
      <c r="O4489" s="14">
        <f>E4489*$E$11</f>
        <v>0</v>
      </c>
      <c r="P4489" s="14">
        <f>F4489*$F$11</f>
        <v>0</v>
      </c>
      <c r="Q4489" s="14">
        <f>G4489*$G$11</f>
        <v>157.30000000000001</v>
      </c>
      <c r="R4489" s="14">
        <f>H4489*$H$11</f>
        <v>0</v>
      </c>
      <c r="S4489" s="14">
        <f>(N4489/100)*(I4489*$I$11)+(N4489/100)*(J4489*$J$11)</f>
        <v>98.82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226.51200000000003</v>
      </c>
      <c r="W4489" s="14">
        <f>(R4489/100)*(K4489*$K$11)+(R4489/100)*(L4489*$L$11)</f>
        <v>0</v>
      </c>
      <c r="X4489" s="14">
        <f t="shared" si="1380"/>
        <v>172.01999999999998</v>
      </c>
      <c r="Y4489" s="14">
        <f t="shared" si="1381"/>
        <v>0</v>
      </c>
      <c r="Z4489" s="14">
        <f t="shared" si="1382"/>
        <v>0</v>
      </c>
      <c r="AA4489" s="14">
        <f t="shared" si="1383"/>
        <v>383.81200000000001</v>
      </c>
      <c r="AB4489" s="14">
        <f t="shared" si="1387"/>
        <v>0</v>
      </c>
      <c r="AC4489" s="15">
        <f t="shared" si="1386"/>
        <v>555.79999999999995</v>
      </c>
      <c r="AD4489" s="48">
        <f>(ROUND(AC4489-AC4481,1)/AC4481)</f>
        <v>0.30316529894490035</v>
      </c>
      <c r="AE4489" s="113"/>
      <c r="AF4489" s="60"/>
    </row>
    <row r="4490" spans="1:32">
      <c r="A4490" s="99" t="s">
        <v>846</v>
      </c>
      <c r="B4490" s="91"/>
      <c r="C4490" s="21" t="s">
        <v>4</v>
      </c>
      <c r="D4490" s="12">
        <v>61</v>
      </c>
      <c r="E4490" s="12">
        <v>0</v>
      </c>
      <c r="F4490" s="12">
        <v>0</v>
      </c>
      <c r="G4490" s="12">
        <v>0</v>
      </c>
      <c r="H4490" s="12">
        <v>121</v>
      </c>
      <c r="I4490" s="13">
        <v>60</v>
      </c>
      <c r="J4490" s="13">
        <v>30</v>
      </c>
      <c r="K4490" s="13">
        <v>48</v>
      </c>
      <c r="L4490" s="13">
        <v>48</v>
      </c>
      <c r="M4490" s="13">
        <v>0</v>
      </c>
      <c r="N4490" s="14">
        <f>D4490*$D$12</f>
        <v>73.2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157.30000000000001</v>
      </c>
      <c r="S4490" s="14">
        <f>(N4490/100)*(I4490*$I$12)+(N4490/100)*(J4490*$J$12)</f>
        <v>98.82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226.51200000000003</v>
      </c>
      <c r="X4490" s="14">
        <f t="shared" si="1380"/>
        <v>172.01999999999998</v>
      </c>
      <c r="Y4490" s="14">
        <f t="shared" si="1381"/>
        <v>0</v>
      </c>
      <c r="Z4490" s="14">
        <f t="shared" si="1382"/>
        <v>0</v>
      </c>
      <c r="AA4490" s="14">
        <f t="shared" si="1383"/>
        <v>0</v>
      </c>
      <c r="AB4490" s="14">
        <f t="shared" si="1387"/>
        <v>383.81200000000001</v>
      </c>
      <c r="AC4490" s="15">
        <f t="shared" si="1386"/>
        <v>555.79999999999995</v>
      </c>
      <c r="AD4490" s="48">
        <f>(ROUND(AC4490-AC4481,1)/AC4481)</f>
        <v>0.30316529894490035</v>
      </c>
      <c r="AE4490" s="113"/>
      <c r="AF4490" s="60"/>
    </row>
    <row r="4491" spans="1:32">
      <c r="A4491" s="99" t="s">
        <v>847</v>
      </c>
      <c r="B4491" s="91"/>
      <c r="C4491" s="21" t="s">
        <v>327</v>
      </c>
      <c r="D4491" s="12">
        <v>121</v>
      </c>
      <c r="E4491" s="12">
        <v>0</v>
      </c>
      <c r="F4491" s="12">
        <v>0</v>
      </c>
      <c r="G4491" s="12">
        <v>0</v>
      </c>
      <c r="H4491" s="12">
        <v>0</v>
      </c>
      <c r="I4491" s="13">
        <v>60</v>
      </c>
      <c r="J4491" s="13">
        <v>30</v>
      </c>
      <c r="K4491" s="13">
        <v>0</v>
      </c>
      <c r="L4491" s="13">
        <v>0</v>
      </c>
      <c r="M4491" s="13">
        <v>80</v>
      </c>
      <c r="N4491" s="14">
        <f>D4491*$D$13</f>
        <v>157.30000000000001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401.11500000000001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0"/>
        <v>558.41499999999996</v>
      </c>
      <c r="Y4491" s="14">
        <f t="shared" si="1381"/>
        <v>0</v>
      </c>
      <c r="Z4491" s="14">
        <f t="shared" si="1382"/>
        <v>0</v>
      </c>
      <c r="AA4491" s="14">
        <f t="shared" si="1383"/>
        <v>0</v>
      </c>
      <c r="AB4491" s="14">
        <f t="shared" si="1387"/>
        <v>0</v>
      </c>
      <c r="AC4491" s="15">
        <f t="shared" si="1386"/>
        <v>558.4</v>
      </c>
      <c r="AD4491" s="48">
        <f>(ROUND(AC4491-AC4481,1)/AC4481)</f>
        <v>0.30926143024618991</v>
      </c>
      <c r="AE4491" s="113"/>
      <c r="AF4491" s="60"/>
    </row>
    <row r="4492" spans="1:32">
      <c r="A4492" s="99" t="s">
        <v>848</v>
      </c>
      <c r="B4492" s="91"/>
      <c r="C4492" s="21" t="s">
        <v>328</v>
      </c>
      <c r="D4492" s="12">
        <v>121</v>
      </c>
      <c r="E4492" s="12">
        <v>0</v>
      </c>
      <c r="F4492" s="12">
        <v>0</v>
      </c>
      <c r="G4492" s="12">
        <v>0</v>
      </c>
      <c r="H4492" s="12">
        <v>0</v>
      </c>
      <c r="I4492" s="13">
        <v>60</v>
      </c>
      <c r="J4492" s="13">
        <v>30</v>
      </c>
      <c r="K4492" s="13">
        <v>80</v>
      </c>
      <c r="L4492" s="13">
        <v>0</v>
      </c>
      <c r="M4492" s="13">
        <v>0</v>
      </c>
      <c r="N4492" s="14">
        <f>D4492*$D$14</f>
        <v>157.30000000000001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401.11500000000001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0"/>
        <v>558.41499999999996</v>
      </c>
      <c r="Y4492" s="14">
        <f t="shared" si="1381"/>
        <v>0</v>
      </c>
      <c r="Z4492" s="14">
        <f t="shared" si="1382"/>
        <v>0</v>
      </c>
      <c r="AA4492" s="14">
        <f t="shared" si="1383"/>
        <v>0</v>
      </c>
      <c r="AB4492" s="14">
        <f t="shared" si="1387"/>
        <v>0</v>
      </c>
      <c r="AC4492" s="15">
        <f t="shared" si="1386"/>
        <v>558.4</v>
      </c>
      <c r="AD4492" s="48">
        <f>(ROUND(AC4492-AC4481,1)/AC4481)</f>
        <v>0.30926143024618991</v>
      </c>
      <c r="AE4492" s="113"/>
      <c r="AF4492" s="60"/>
    </row>
    <row r="4493" spans="1:32">
      <c r="A4493" s="99"/>
      <c r="B4493" s="91"/>
      <c r="C4493" s="21" t="s">
        <v>329</v>
      </c>
      <c r="D4493" s="12">
        <v>121</v>
      </c>
      <c r="E4493" s="12">
        <v>0</v>
      </c>
      <c r="F4493" s="12">
        <v>0</v>
      </c>
      <c r="G4493" s="12">
        <v>0</v>
      </c>
      <c r="H4493" s="12">
        <v>0</v>
      </c>
      <c r="I4493" s="13">
        <v>60</v>
      </c>
      <c r="J4493" s="13">
        <v>30</v>
      </c>
      <c r="K4493" s="13">
        <v>0</v>
      </c>
      <c r="L4493" s="13">
        <v>80</v>
      </c>
      <c r="M4493" s="13">
        <v>0</v>
      </c>
      <c r="N4493" s="14">
        <f>D4493*$D$15</f>
        <v>157.30000000000001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401.11500000000001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0"/>
        <v>558.41499999999996</v>
      </c>
      <c r="Y4493" s="14">
        <f t="shared" si="1381"/>
        <v>0</v>
      </c>
      <c r="Z4493" s="14">
        <f t="shared" si="1382"/>
        <v>0</v>
      </c>
      <c r="AA4493" s="14">
        <f t="shared" si="1383"/>
        <v>0</v>
      </c>
      <c r="AB4493" s="14">
        <f t="shared" si="1387"/>
        <v>0</v>
      </c>
      <c r="AC4493" s="15">
        <f t="shared" si="1386"/>
        <v>558.4</v>
      </c>
      <c r="AD4493" s="48">
        <f>(ROUND(AC4493-AC4481,1)/AC4481)</f>
        <v>0.30926143024618991</v>
      </c>
      <c r="AE4493" s="113"/>
      <c r="AF4493" s="60"/>
    </row>
    <row r="4494" spans="1:32">
      <c r="A4494" s="99"/>
      <c r="B4494" s="91"/>
      <c r="C4494" s="21" t="s">
        <v>325</v>
      </c>
      <c r="D4494" s="12">
        <v>121</v>
      </c>
      <c r="E4494" s="12">
        <v>0</v>
      </c>
      <c r="F4494" s="12">
        <v>0</v>
      </c>
      <c r="G4494" s="12">
        <v>0</v>
      </c>
      <c r="H4494" s="12">
        <v>0</v>
      </c>
      <c r="I4494" s="13">
        <v>60</v>
      </c>
      <c r="J4494" s="13">
        <v>65</v>
      </c>
      <c r="K4494" s="13">
        <v>0</v>
      </c>
      <c r="L4494" s="13">
        <v>0</v>
      </c>
      <c r="M4494" s="13">
        <v>0</v>
      </c>
      <c r="N4494" s="14">
        <f>D4494*$D$16</f>
        <v>157.30000000000001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329.54350000000005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0"/>
        <v>486.84350000000006</v>
      </c>
      <c r="Y4494" s="14">
        <f t="shared" si="1381"/>
        <v>0</v>
      </c>
      <c r="Z4494" s="14">
        <f t="shared" si="1382"/>
        <v>0</v>
      </c>
      <c r="AA4494" s="14">
        <f t="shared" si="1383"/>
        <v>0</v>
      </c>
      <c r="AB4494" s="14">
        <f t="shared" si="1387"/>
        <v>0</v>
      </c>
      <c r="AC4494" s="15">
        <f t="shared" si="1386"/>
        <v>486.8</v>
      </c>
      <c r="AD4494" s="48">
        <f>(ROUND(AC4494-AC4481,1)/AC4481)</f>
        <v>0.14138335287221571</v>
      </c>
      <c r="AE4494" s="113"/>
      <c r="AF4494" s="60"/>
    </row>
    <row r="4495" spans="1:32">
      <c r="A4495" s="99"/>
      <c r="B4495" s="91"/>
      <c r="C4495" s="21" t="s">
        <v>326</v>
      </c>
      <c r="D4495" s="12">
        <v>121</v>
      </c>
      <c r="E4495" s="12">
        <v>0</v>
      </c>
      <c r="F4495" s="12">
        <v>0</v>
      </c>
      <c r="G4495" s="12">
        <v>0</v>
      </c>
      <c r="H4495" s="12">
        <v>0</v>
      </c>
      <c r="I4495" s="13">
        <v>90</v>
      </c>
      <c r="J4495" s="13">
        <v>30</v>
      </c>
      <c r="K4495" s="13">
        <v>0</v>
      </c>
      <c r="L4495" s="13">
        <v>0</v>
      </c>
      <c r="M4495" s="13">
        <v>0</v>
      </c>
      <c r="N4495" s="14">
        <f>D4495*$D$17</f>
        <v>157.30000000000001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372.80099999999999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0"/>
        <v>530.101</v>
      </c>
      <c r="Y4495" s="14">
        <f t="shared" si="1381"/>
        <v>0</v>
      </c>
      <c r="Z4495" s="14">
        <f t="shared" si="1382"/>
        <v>0</v>
      </c>
      <c r="AA4495" s="14">
        <f t="shared" si="1383"/>
        <v>0</v>
      </c>
      <c r="AB4495" s="14">
        <f t="shared" si="1387"/>
        <v>0</v>
      </c>
      <c r="AC4495" s="15">
        <f t="shared" si="1386"/>
        <v>530.1</v>
      </c>
      <c r="AD4495" s="48">
        <f>(ROUND(AC4495-AC4481,1)/AC4481)</f>
        <v>0.24290738569753809</v>
      </c>
      <c r="AE4495" s="113"/>
      <c r="AF4495" s="60"/>
    </row>
    <row r="4496" spans="1:32">
      <c r="A4496" s="106" t="s">
        <v>0</v>
      </c>
      <c r="B4496" s="92" t="s">
        <v>893</v>
      </c>
      <c r="C4496" s="50" t="s">
        <v>241</v>
      </c>
      <c r="D4496" s="11">
        <v>114</v>
      </c>
      <c r="E4496" s="11">
        <v>0</v>
      </c>
      <c r="F4496" s="11">
        <v>0</v>
      </c>
      <c r="G4496" s="11">
        <v>0</v>
      </c>
      <c r="H4496" s="11">
        <v>0</v>
      </c>
      <c r="I4496" s="51">
        <v>80</v>
      </c>
      <c r="J4496" s="51">
        <v>20</v>
      </c>
      <c r="K4496" s="51">
        <v>0</v>
      </c>
      <c r="L4496" s="51">
        <v>0</v>
      </c>
      <c r="M4496" s="51">
        <v>0</v>
      </c>
      <c r="N4496" s="52">
        <f>D4496*$D$3</f>
        <v>171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256.5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ref="X4496:X4510" si="1388">N4496+S4496</f>
        <v>427.5</v>
      </c>
      <c r="Y4496" s="52">
        <f t="shared" ref="Y4496:Y4510" si="1389">O4496+T4496</f>
        <v>0</v>
      </c>
      <c r="Z4496" s="52">
        <f t="shared" ref="Z4496:Z4510" si="1390">P4496+U4496</f>
        <v>0</v>
      </c>
      <c r="AA4496" s="52">
        <f t="shared" ref="AA4496:AA4510" si="1391">Q4496+V4496</f>
        <v>0</v>
      </c>
      <c r="AB4496" s="52">
        <f t="shared" si="1387"/>
        <v>0</v>
      </c>
      <c r="AC4496" s="53">
        <f>ROUND(X4496+Y4496+Z4496+AA4496+AB4496,1)</f>
        <v>427.5</v>
      </c>
      <c r="AD4496" s="58"/>
      <c r="AE4496" s="113"/>
      <c r="AF4496" s="60"/>
    </row>
    <row r="4497" spans="1:33">
      <c r="A4497" s="99" t="s">
        <v>814</v>
      </c>
      <c r="B4497" s="93">
        <v>20</v>
      </c>
      <c r="C4497" s="21" t="s">
        <v>324</v>
      </c>
      <c r="D4497" s="12">
        <v>114</v>
      </c>
      <c r="E4497" s="12">
        <v>0</v>
      </c>
      <c r="F4497" s="12">
        <v>0</v>
      </c>
      <c r="G4497" s="12">
        <v>0</v>
      </c>
      <c r="H4497" s="12">
        <v>0</v>
      </c>
      <c r="I4497" s="13">
        <v>95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D4497*$D$4</f>
        <v>148.20000000000002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360.12600000000003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88"/>
        <v>508.32600000000002</v>
      </c>
      <c r="Y4497" s="14">
        <f t="shared" si="1389"/>
        <v>0</v>
      </c>
      <c r="Z4497" s="14">
        <f t="shared" si="1390"/>
        <v>0</v>
      </c>
      <c r="AA4497" s="14">
        <f t="shared" si="1391"/>
        <v>0</v>
      </c>
      <c r="AB4497" s="14">
        <f>R4497+W4497</f>
        <v>0</v>
      </c>
      <c r="AC4497" s="15">
        <f>ROUND(X4497+Y4497+Z4497+AA4497+AB4497,1)</f>
        <v>508.3</v>
      </c>
      <c r="AD4497" s="48">
        <f>(ROUND(AC4497-AC4496,1)/AC4496)</f>
        <v>0.18900584795321637</v>
      </c>
      <c r="AE4497" s="113"/>
      <c r="AF4497" s="60"/>
    </row>
    <row r="4498" spans="1:33">
      <c r="A4498" s="99" t="s">
        <v>815</v>
      </c>
      <c r="B4498" s="93">
        <v>12</v>
      </c>
      <c r="C4498" s="21" t="s">
        <v>849</v>
      </c>
      <c r="D4498" s="12">
        <v>114</v>
      </c>
      <c r="E4498" s="12">
        <v>0</v>
      </c>
      <c r="F4498" s="12">
        <v>0</v>
      </c>
      <c r="G4498" s="12">
        <v>0</v>
      </c>
      <c r="H4498" s="12">
        <v>0</v>
      </c>
      <c r="I4498" s="13">
        <v>80</v>
      </c>
      <c r="J4498" s="13">
        <v>20</v>
      </c>
      <c r="K4498" s="13">
        <v>0</v>
      </c>
      <c r="L4498" s="13">
        <v>0</v>
      </c>
      <c r="M4498" s="13">
        <v>0</v>
      </c>
      <c r="N4498" s="14">
        <f>D4498*$D$5</f>
        <v>159.6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239.39999999999998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88"/>
        <v>399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 t="shared" ref="AC4498:AC4510" si="1392">ROUND(X4498+Y4498+Z4498+AA4498+AB4498,1)</f>
        <v>399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3">
        <v>0</v>
      </c>
      <c r="C4499" s="21" t="s">
        <v>337</v>
      </c>
      <c r="D4499" s="12">
        <v>114</v>
      </c>
      <c r="E4499" s="12">
        <v>0</v>
      </c>
      <c r="F4499" s="12">
        <v>0</v>
      </c>
      <c r="G4499" s="12">
        <v>0</v>
      </c>
      <c r="H4499" s="12">
        <v>0</v>
      </c>
      <c r="I4499" s="13">
        <v>80</v>
      </c>
      <c r="J4499" s="13">
        <v>20</v>
      </c>
      <c r="K4499" s="13">
        <v>0</v>
      </c>
      <c r="L4499" s="13">
        <v>0</v>
      </c>
      <c r="M4499" s="13">
        <v>0</v>
      </c>
      <c r="N4499" s="14">
        <f>D4499*$D$6</f>
        <v>159.6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239.39999999999998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88"/>
        <v>399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 t="shared" ref="AB4499:AB4510" si="1393">R4499+W4499</f>
        <v>0</v>
      </c>
      <c r="AC4499" s="15">
        <f t="shared" si="1392"/>
        <v>399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3">
        <v>0</v>
      </c>
      <c r="C4500" s="21" t="s">
        <v>338</v>
      </c>
      <c r="D4500" s="12">
        <v>114</v>
      </c>
      <c r="E4500" s="12">
        <v>0</v>
      </c>
      <c r="F4500" s="12">
        <v>0</v>
      </c>
      <c r="G4500" s="12">
        <v>0</v>
      </c>
      <c r="H4500" s="12">
        <v>0</v>
      </c>
      <c r="I4500" s="13">
        <v>80</v>
      </c>
      <c r="J4500" s="13">
        <v>20</v>
      </c>
      <c r="K4500" s="13">
        <v>0</v>
      </c>
      <c r="L4500" s="13">
        <v>0</v>
      </c>
      <c r="M4500" s="13">
        <v>0</v>
      </c>
      <c r="N4500" s="14">
        <f>D4500*$D$7</f>
        <v>159.6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239.39999999999998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88"/>
        <v>399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si="1393"/>
        <v>0</v>
      </c>
      <c r="AC4500" s="15">
        <f t="shared" si="1392"/>
        <v>399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3"/>
      <c r="C4501" s="21" t="s">
        <v>339</v>
      </c>
      <c r="D4501" s="12">
        <v>114</v>
      </c>
      <c r="E4501" s="12">
        <v>0</v>
      </c>
      <c r="F4501" s="12">
        <v>0</v>
      </c>
      <c r="G4501" s="12">
        <v>0</v>
      </c>
      <c r="H4501" s="12">
        <v>0</v>
      </c>
      <c r="I4501" s="13">
        <v>80</v>
      </c>
      <c r="J4501" s="13">
        <v>20</v>
      </c>
      <c r="K4501" s="13">
        <v>0</v>
      </c>
      <c r="L4501" s="13">
        <v>0</v>
      </c>
      <c r="M4501" s="13">
        <v>0</v>
      </c>
      <c r="N4501" s="14">
        <f>D4501*$D$8</f>
        <v>159.6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239.39999999999998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88"/>
        <v>399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399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3"/>
      <c r="C4502" s="21" t="s">
        <v>1</v>
      </c>
      <c r="D4502" s="12">
        <v>57</v>
      </c>
      <c r="E4502" s="12">
        <v>114</v>
      </c>
      <c r="F4502" s="12">
        <v>0</v>
      </c>
      <c r="G4502" s="12">
        <v>0</v>
      </c>
      <c r="H4502" s="12">
        <v>0</v>
      </c>
      <c r="I4502" s="13">
        <v>80</v>
      </c>
      <c r="J4502" s="13">
        <v>20</v>
      </c>
      <c r="K4502" s="13">
        <v>106</v>
      </c>
      <c r="L4502" s="13">
        <v>0</v>
      </c>
      <c r="M4502" s="13">
        <v>0</v>
      </c>
      <c r="N4502" s="14">
        <f>D4502*$D$9</f>
        <v>68.399999999999991</v>
      </c>
      <c r="O4502" s="14">
        <f>E4502*$E$9</f>
        <v>148.20000000000002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102.6</v>
      </c>
      <c r="T4502" s="14">
        <f>(O4502/100)*(K4502*$K$9)</f>
        <v>235.63800000000003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88"/>
        <v>171</v>
      </c>
      <c r="Y4502" s="14">
        <f t="shared" si="1389"/>
        <v>383.83800000000008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554.79999999999995</v>
      </c>
      <c r="AD4502" s="48">
        <f>(ROUND(AC4502-AC4496,1)/AC4496)</f>
        <v>0.29777777777777775</v>
      </c>
      <c r="AE4502" s="113"/>
      <c r="AF4502" s="60"/>
    </row>
    <row r="4503" spans="1:33">
      <c r="A4503" s="99" t="s">
        <v>844</v>
      </c>
      <c r="B4503" s="93"/>
      <c r="C4503" s="21" t="s">
        <v>2</v>
      </c>
      <c r="D4503" s="12">
        <v>57</v>
      </c>
      <c r="E4503" s="12">
        <v>0</v>
      </c>
      <c r="F4503" s="12">
        <v>114</v>
      </c>
      <c r="G4503" s="12">
        <v>0</v>
      </c>
      <c r="H4503" s="12">
        <v>0</v>
      </c>
      <c r="I4503" s="13">
        <v>80</v>
      </c>
      <c r="J4503" s="13">
        <v>20</v>
      </c>
      <c r="K4503" s="13">
        <v>53</v>
      </c>
      <c r="L4503" s="13">
        <v>53</v>
      </c>
      <c r="M4503" s="13">
        <v>0</v>
      </c>
      <c r="N4503" s="14">
        <f>D4503*$D$10</f>
        <v>68.399999999999991</v>
      </c>
      <c r="O4503" s="14">
        <f>E4503*$E$10</f>
        <v>0</v>
      </c>
      <c r="P4503" s="14">
        <f>F4503*$F$10</f>
        <v>148.20000000000002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102.6</v>
      </c>
      <c r="T4503" s="14">
        <f>(O4503/100)*(K4503*$J$10)</f>
        <v>0</v>
      </c>
      <c r="U4503" s="14">
        <f>(P4503/100)*(K4503*$K$10)+(P4503/100)*(L4503*$L$10)</f>
        <v>235.63800000000003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88"/>
        <v>171</v>
      </c>
      <c r="Y4503" s="14">
        <f t="shared" si="1389"/>
        <v>0</v>
      </c>
      <c r="Z4503" s="14">
        <f t="shared" si="1390"/>
        <v>383.83800000000008</v>
      </c>
      <c r="AA4503" s="14">
        <f t="shared" si="1391"/>
        <v>0</v>
      </c>
      <c r="AB4503" s="14">
        <f t="shared" si="1393"/>
        <v>0</v>
      </c>
      <c r="AC4503" s="15">
        <f t="shared" si="1392"/>
        <v>554.79999999999995</v>
      </c>
      <c r="AD4503" s="48">
        <f>(ROUND(AC4503-AC4496,1)/AC4496)</f>
        <v>0.29777777777777775</v>
      </c>
      <c r="AE4503" s="113"/>
      <c r="AF4503" s="60"/>
    </row>
    <row r="4504" spans="1:33">
      <c r="A4504" s="99" t="s">
        <v>845</v>
      </c>
      <c r="B4504" s="93"/>
      <c r="C4504" s="21" t="s">
        <v>3</v>
      </c>
      <c r="D4504" s="12">
        <v>57</v>
      </c>
      <c r="E4504" s="12">
        <v>0</v>
      </c>
      <c r="F4504" s="12">
        <v>0</v>
      </c>
      <c r="G4504" s="12">
        <v>114</v>
      </c>
      <c r="H4504" s="12">
        <v>0</v>
      </c>
      <c r="I4504" s="13">
        <v>80</v>
      </c>
      <c r="J4504" s="13">
        <v>20</v>
      </c>
      <c r="K4504" s="13">
        <v>0</v>
      </c>
      <c r="L4504" s="13">
        <v>106</v>
      </c>
      <c r="M4504" s="13">
        <v>0</v>
      </c>
      <c r="N4504" s="14">
        <f>D4504*$D$11</f>
        <v>68.399999999999991</v>
      </c>
      <c r="O4504" s="14">
        <f>E4504*$E$11</f>
        <v>0</v>
      </c>
      <c r="P4504" s="14">
        <f>F4504*$F$11</f>
        <v>0</v>
      </c>
      <c r="Q4504" s="14">
        <f>G4504*$G$11</f>
        <v>148.20000000000002</v>
      </c>
      <c r="R4504" s="14">
        <f>H4504*$H$11</f>
        <v>0</v>
      </c>
      <c r="S4504" s="14">
        <f>(N4504/100)*(I4504*$I$11)+(N4504/100)*(J4504*$J$11)</f>
        <v>102.6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235.63800000000003</v>
      </c>
      <c r="W4504" s="14">
        <f>(R4504/100)*(K4504*$K$11)+(R4504/100)*(L4504*$L$11)</f>
        <v>0</v>
      </c>
      <c r="X4504" s="14">
        <f t="shared" si="1388"/>
        <v>171</v>
      </c>
      <c r="Y4504" s="14">
        <f t="shared" si="1389"/>
        <v>0</v>
      </c>
      <c r="Z4504" s="14">
        <f t="shared" si="1390"/>
        <v>0</v>
      </c>
      <c r="AA4504" s="14">
        <f t="shared" si="1391"/>
        <v>383.83800000000008</v>
      </c>
      <c r="AB4504" s="14">
        <f t="shared" si="1393"/>
        <v>0</v>
      </c>
      <c r="AC4504" s="15">
        <f t="shared" si="1392"/>
        <v>554.79999999999995</v>
      </c>
      <c r="AD4504" s="48">
        <f>(ROUND(AC4504-AC4496,1)/AC4496)</f>
        <v>0.29777777777777775</v>
      </c>
      <c r="AE4504" s="113"/>
      <c r="AF4504" s="60"/>
    </row>
    <row r="4505" spans="1:33">
      <c r="A4505" s="99" t="s">
        <v>846</v>
      </c>
      <c r="B4505" s="93"/>
      <c r="C4505" s="21" t="s">
        <v>4</v>
      </c>
      <c r="D4505" s="12">
        <v>57</v>
      </c>
      <c r="E4505" s="12">
        <v>0</v>
      </c>
      <c r="F4505" s="12">
        <v>0</v>
      </c>
      <c r="G4505" s="12">
        <v>0</v>
      </c>
      <c r="H4505" s="12">
        <v>114</v>
      </c>
      <c r="I4505" s="13">
        <v>80</v>
      </c>
      <c r="J4505" s="13">
        <v>20</v>
      </c>
      <c r="K4505" s="13">
        <v>53</v>
      </c>
      <c r="L4505" s="13">
        <v>53</v>
      </c>
      <c r="M4505" s="13">
        <v>0</v>
      </c>
      <c r="N4505" s="14">
        <f>D4505*$D$12</f>
        <v>68.399999999999991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148.20000000000002</v>
      </c>
      <c r="S4505" s="14">
        <f>(N4505/100)*(I4505*$I$12)+(N4505/100)*(J4505*$J$12)</f>
        <v>102.6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235.63800000000003</v>
      </c>
      <c r="X4505" s="14">
        <f t="shared" si="1388"/>
        <v>171</v>
      </c>
      <c r="Y4505" s="14">
        <f t="shared" si="1389"/>
        <v>0</v>
      </c>
      <c r="Z4505" s="14">
        <f t="shared" si="1390"/>
        <v>0</v>
      </c>
      <c r="AA4505" s="14">
        <f t="shared" si="1391"/>
        <v>0</v>
      </c>
      <c r="AB4505" s="14">
        <f t="shared" si="1393"/>
        <v>383.83800000000008</v>
      </c>
      <c r="AC4505" s="15">
        <f t="shared" si="1392"/>
        <v>554.79999999999995</v>
      </c>
      <c r="AD4505" s="48">
        <f>(ROUND(AC4505-AC4496,1)/AC4496)</f>
        <v>0.29777777777777775</v>
      </c>
      <c r="AE4505" s="113"/>
      <c r="AF4505" s="60"/>
    </row>
    <row r="4506" spans="1:33">
      <c r="A4506" s="99" t="s">
        <v>847</v>
      </c>
      <c r="B4506" s="93"/>
      <c r="C4506" s="21" t="s">
        <v>327</v>
      </c>
      <c r="D4506" s="12">
        <v>114</v>
      </c>
      <c r="E4506" s="12">
        <v>0</v>
      </c>
      <c r="F4506" s="12">
        <v>0</v>
      </c>
      <c r="G4506" s="12">
        <v>0</v>
      </c>
      <c r="H4506" s="12">
        <v>0</v>
      </c>
      <c r="I4506" s="13">
        <v>80</v>
      </c>
      <c r="J4506" s="13">
        <v>20</v>
      </c>
      <c r="K4506" s="13">
        <v>0</v>
      </c>
      <c r="L4506" s="13">
        <v>0</v>
      </c>
      <c r="M4506" s="13">
        <v>80</v>
      </c>
      <c r="N4506" s="14">
        <f>D4506*$D$13</f>
        <v>148.20000000000002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400.1400000000001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88"/>
        <v>548.34000000000015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0</v>
      </c>
      <c r="AC4506" s="15">
        <f t="shared" si="1392"/>
        <v>548.29999999999995</v>
      </c>
      <c r="AD4506" s="48">
        <f>(ROUND(AC4506-AC4496,1)/AC4496)</f>
        <v>0.2825730994152047</v>
      </c>
      <c r="AE4506" s="113"/>
      <c r="AF4506" s="60"/>
    </row>
    <row r="4507" spans="1:33">
      <c r="A4507" s="99" t="s">
        <v>848</v>
      </c>
      <c r="B4507" s="93"/>
      <c r="C4507" s="21" t="s">
        <v>328</v>
      </c>
      <c r="D4507" s="12">
        <v>114</v>
      </c>
      <c r="E4507" s="12">
        <v>0</v>
      </c>
      <c r="F4507" s="12">
        <v>0</v>
      </c>
      <c r="G4507" s="12">
        <v>0</v>
      </c>
      <c r="H4507" s="12">
        <v>0</v>
      </c>
      <c r="I4507" s="13">
        <v>80</v>
      </c>
      <c r="J4507" s="13">
        <v>20</v>
      </c>
      <c r="K4507" s="13">
        <v>80</v>
      </c>
      <c r="L4507" s="13">
        <v>0</v>
      </c>
      <c r="M4507" s="13">
        <v>0</v>
      </c>
      <c r="N4507" s="14">
        <f>D4507*$D$14</f>
        <v>148.20000000000002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400.1400000000001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88"/>
        <v>548.34000000000015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548.29999999999995</v>
      </c>
      <c r="AD4507" s="48">
        <f>(ROUND(AC4507-AC4496,1)/AC4496)</f>
        <v>0.2825730994152047</v>
      </c>
      <c r="AE4507" s="113"/>
      <c r="AF4507" s="60"/>
    </row>
    <row r="4508" spans="1:33">
      <c r="A4508" s="99"/>
      <c r="B4508" s="93"/>
      <c r="C4508" s="21" t="s">
        <v>329</v>
      </c>
      <c r="D4508" s="12">
        <v>114</v>
      </c>
      <c r="E4508" s="12">
        <v>0</v>
      </c>
      <c r="F4508" s="12">
        <v>0</v>
      </c>
      <c r="G4508" s="12">
        <v>0</v>
      </c>
      <c r="H4508" s="12">
        <v>0</v>
      </c>
      <c r="I4508" s="13">
        <v>80</v>
      </c>
      <c r="J4508" s="13">
        <v>20</v>
      </c>
      <c r="K4508" s="13">
        <v>0</v>
      </c>
      <c r="L4508" s="13">
        <v>80</v>
      </c>
      <c r="M4508" s="13">
        <v>0</v>
      </c>
      <c r="N4508" s="14">
        <f>D4508*$D$15</f>
        <v>148.20000000000002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400.1400000000001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88"/>
        <v>548.34000000000015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548.29999999999995</v>
      </c>
      <c r="AD4508" s="48">
        <f>(ROUND(AC4508-AC4496,1)/AC4496)</f>
        <v>0.2825730994152047</v>
      </c>
      <c r="AE4508" s="113"/>
      <c r="AF4508" s="60"/>
    </row>
    <row r="4509" spans="1:33" s="75" customFormat="1">
      <c r="A4509" s="99"/>
      <c r="B4509" s="93"/>
      <c r="C4509" s="21" t="s">
        <v>325</v>
      </c>
      <c r="D4509" s="12">
        <v>114</v>
      </c>
      <c r="E4509" s="12">
        <v>0</v>
      </c>
      <c r="F4509" s="12">
        <v>0</v>
      </c>
      <c r="G4509" s="12">
        <v>0</v>
      </c>
      <c r="H4509" s="12">
        <v>0</v>
      </c>
      <c r="I4509" s="13">
        <v>80</v>
      </c>
      <c r="J4509" s="13">
        <v>60</v>
      </c>
      <c r="K4509" s="13">
        <v>0</v>
      </c>
      <c r="L4509" s="13">
        <v>0</v>
      </c>
      <c r="M4509" s="13">
        <v>0</v>
      </c>
      <c r="N4509" s="14">
        <f>D4509*$D$16</f>
        <v>148.20000000000002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323.07600000000002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88"/>
        <v>471.27600000000007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471.3</v>
      </c>
      <c r="AD4509" s="48">
        <f>(ROUND(AC4509-AC4496,1)/AC4496)</f>
        <v>0.10245614035087719</v>
      </c>
      <c r="AE4509" s="113"/>
      <c r="AF4509" s="60"/>
      <c r="AG4509"/>
    </row>
    <row r="4510" spans="1:33">
      <c r="A4510" s="99"/>
      <c r="B4510" s="93"/>
      <c r="C4510" s="21" t="s">
        <v>326</v>
      </c>
      <c r="D4510" s="12">
        <v>114</v>
      </c>
      <c r="E4510" s="12">
        <v>0</v>
      </c>
      <c r="F4510" s="12">
        <v>0</v>
      </c>
      <c r="G4510" s="12">
        <v>0</v>
      </c>
      <c r="H4510" s="12">
        <v>0</v>
      </c>
      <c r="I4510" s="13">
        <v>104</v>
      </c>
      <c r="J4510" s="13">
        <v>20</v>
      </c>
      <c r="K4510" s="13">
        <v>0</v>
      </c>
      <c r="L4510" s="13">
        <v>0</v>
      </c>
      <c r="M4510" s="13">
        <v>0</v>
      </c>
      <c r="N4510" s="14">
        <f>D4510*$D$17</f>
        <v>148.20000000000002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384.13440000000003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88"/>
        <v>532.33440000000007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532.29999999999995</v>
      </c>
      <c r="AD4510" s="48">
        <f>(ROUND(AC4510-AC4496,1)/AC4496)</f>
        <v>0.24514619883040936</v>
      </c>
      <c r="AE4510" s="113"/>
      <c r="AF4510" s="60"/>
    </row>
    <row r="4511" spans="1:33">
      <c r="A4511" s="107"/>
      <c r="B4511" s="156" t="s">
        <v>348</v>
      </c>
      <c r="C4511" s="156"/>
      <c r="D4511" s="156"/>
      <c r="E4511" s="156"/>
      <c r="F4511" s="156"/>
      <c r="G4511" s="156"/>
      <c r="H4511" s="156"/>
      <c r="I4511" s="156"/>
      <c r="J4511" s="156"/>
      <c r="K4511" s="156"/>
      <c r="L4511" s="156"/>
      <c r="M4511" s="156"/>
      <c r="N4511" s="156"/>
      <c r="O4511" s="156"/>
      <c r="P4511" s="156"/>
      <c r="Q4511" s="156"/>
      <c r="R4511" s="156"/>
      <c r="S4511" s="156"/>
      <c r="T4511" s="156"/>
      <c r="U4511" s="156"/>
      <c r="V4511" s="156"/>
      <c r="W4511" s="156"/>
      <c r="X4511" s="156"/>
      <c r="Y4511" s="156"/>
      <c r="Z4511" s="156"/>
      <c r="AA4511" s="156"/>
      <c r="AB4511" s="156"/>
      <c r="AC4511" s="18">
        <v>500</v>
      </c>
      <c r="AD4511" s="18"/>
      <c r="AE4511" s="113"/>
      <c r="AF4511" s="60"/>
    </row>
    <row r="4512" spans="1:33">
      <c r="A4512" s="106" t="s">
        <v>0</v>
      </c>
      <c r="B4512" s="87" t="s">
        <v>202</v>
      </c>
      <c r="C4512" s="21" t="s">
        <v>243</v>
      </c>
      <c r="D4512" s="12">
        <v>122</v>
      </c>
      <c r="E4512" s="12">
        <v>0</v>
      </c>
      <c r="F4512" s="12">
        <v>0</v>
      </c>
      <c r="G4512" s="12">
        <v>0</v>
      </c>
      <c r="H4512" s="12">
        <v>0</v>
      </c>
      <c r="I4512" s="13">
        <v>35</v>
      </c>
      <c r="J4512" s="13">
        <v>35</v>
      </c>
      <c r="K4512" s="13">
        <v>0</v>
      </c>
      <c r="L4512" s="13">
        <v>0</v>
      </c>
      <c r="M4512" s="13">
        <v>0</v>
      </c>
      <c r="N4512" s="14">
        <f>D4512*$D$3</f>
        <v>183</v>
      </c>
      <c r="O4512" s="14">
        <f>E4512*$E$3</f>
        <v>0</v>
      </c>
      <c r="P4512" s="14">
        <f>F4512*$F$3</f>
        <v>0</v>
      </c>
      <c r="Q4512" s="14">
        <f>G4512*$G$3</f>
        <v>0</v>
      </c>
      <c r="R4512" s="14">
        <f>H4512*$H$3</f>
        <v>0</v>
      </c>
      <c r="S4512" s="14">
        <f>(N4512/100)*(I4512*$I$3)+(N4512/100)*(J4512*$J$3)</f>
        <v>192.15</v>
      </c>
      <c r="T4512" s="14">
        <f>(O4512/100)*(K4512*$K$3)</f>
        <v>0</v>
      </c>
      <c r="U4512" s="14">
        <f>(P4512/100)*(K4512*$K$3)+(P4512/100)*(L4512*$L$3)</f>
        <v>0</v>
      </c>
      <c r="V4512" s="14">
        <f>(Q4512/100)*(L4512*$L$3)</f>
        <v>0</v>
      </c>
      <c r="W4512" s="14">
        <f>(R4512/100)*(K4512*$K$3)+(R4512/100)*(L4512*$L$3)</f>
        <v>0</v>
      </c>
      <c r="X4512" s="14">
        <f t="shared" ref="X4512:X4526" si="1394">N4512+S4512</f>
        <v>375.15</v>
      </c>
      <c r="Y4512" s="14">
        <f t="shared" ref="Y4512:Y4526" si="1395">O4512+T4512</f>
        <v>0</v>
      </c>
      <c r="Z4512" s="14">
        <f t="shared" ref="Z4512:Z4526" si="1396">P4512+U4512</f>
        <v>0</v>
      </c>
      <c r="AA4512" s="14">
        <f t="shared" ref="AA4512:AA4526" si="1397">Q4512+V4512</f>
        <v>0</v>
      </c>
      <c r="AB4512" s="14">
        <f>R4512+W4512</f>
        <v>0</v>
      </c>
      <c r="AC4512" s="15">
        <f>ROUND(X4512+Y4512+Z4512+AA4512+AB4512,1)</f>
        <v>375.2</v>
      </c>
      <c r="AD4512" s="48">
        <v>0</v>
      </c>
      <c r="AE4512" s="111"/>
      <c r="AF4512" s="63"/>
    </row>
    <row r="4513" spans="1:32">
      <c r="A4513" s="99" t="s">
        <v>814</v>
      </c>
      <c r="B4513" s="87">
        <v>10</v>
      </c>
      <c r="C4513" s="21" t="s">
        <v>324</v>
      </c>
      <c r="D4513" s="12">
        <v>122</v>
      </c>
      <c r="E4513" s="12">
        <v>0</v>
      </c>
      <c r="F4513" s="12">
        <v>0</v>
      </c>
      <c r="G4513" s="12">
        <v>0</v>
      </c>
      <c r="H4513" s="12">
        <v>0</v>
      </c>
      <c r="I4513" s="13">
        <v>53</v>
      </c>
      <c r="J4513" s="13">
        <v>53</v>
      </c>
      <c r="K4513" s="13">
        <v>0</v>
      </c>
      <c r="L4513" s="13">
        <v>0</v>
      </c>
      <c r="M4513" s="13">
        <v>0</v>
      </c>
      <c r="N4513" s="14">
        <f>D4513*$D$4</f>
        <v>158.6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302.60879999999997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461.2088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>R4513+W4513</f>
        <v>0</v>
      </c>
      <c r="AC4513" s="15">
        <f>ROUND(X4513+Y4513+Z4513+AA4513+AB4513,1)</f>
        <v>461.2</v>
      </c>
      <c r="AD4513" s="48">
        <f>(ROUND(AC4513-AC4512,1)/AC4512)</f>
        <v>0.22921108742004265</v>
      </c>
      <c r="AE4513" s="113"/>
      <c r="AF4513" s="60"/>
    </row>
    <row r="4514" spans="1:32">
      <c r="A4514" s="99" t="s">
        <v>815</v>
      </c>
      <c r="B4514" s="87">
        <v>10</v>
      </c>
      <c r="C4514" s="21" t="s">
        <v>849</v>
      </c>
      <c r="D4514" s="12">
        <v>122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35</v>
      </c>
      <c r="K4514" s="13">
        <v>0</v>
      </c>
      <c r="L4514" s="13">
        <v>0</v>
      </c>
      <c r="M4514" s="13">
        <v>0</v>
      </c>
      <c r="N4514" s="14">
        <f>D4514*$D$5</f>
        <v>170.79999999999998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179.33999999999997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350.14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>R4514+W4514</f>
        <v>0</v>
      </c>
      <c r="AC4514" s="15">
        <f t="shared" ref="AC4514:AC4526" si="1398">ROUND(X4514+Y4514+Z4514+AA4514+AB4514,1)</f>
        <v>350.1</v>
      </c>
      <c r="AD4514" s="48">
        <f>(ROUND(AC4514-AC4512,1)/AC4512)</f>
        <v>-6.6897654584221755E-2</v>
      </c>
      <c r="AE4514" s="113"/>
      <c r="AF4514" s="60"/>
    </row>
    <row r="4515" spans="1:32">
      <c r="A4515" s="99" t="s">
        <v>816</v>
      </c>
      <c r="B4515" s="87">
        <v>0</v>
      </c>
      <c r="C4515" s="21" t="s">
        <v>337</v>
      </c>
      <c r="D4515" s="12">
        <v>122</v>
      </c>
      <c r="E4515" s="12">
        <v>0</v>
      </c>
      <c r="F4515" s="12">
        <v>0</v>
      </c>
      <c r="G4515" s="12">
        <v>0</v>
      </c>
      <c r="H4515" s="12">
        <v>0</v>
      </c>
      <c r="I4515" s="13">
        <v>35</v>
      </c>
      <c r="J4515" s="13">
        <v>35</v>
      </c>
      <c r="K4515" s="13">
        <v>0</v>
      </c>
      <c r="L4515" s="13">
        <v>0</v>
      </c>
      <c r="M4515" s="13">
        <v>0</v>
      </c>
      <c r="N4515" s="14">
        <f>D4515*$D$6</f>
        <v>170.79999999999998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179.33999999999997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350.14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ref="AB4515:AB4527" si="1399">R4515+W4515</f>
        <v>0</v>
      </c>
      <c r="AC4515" s="15">
        <f t="shared" si="1398"/>
        <v>350.1</v>
      </c>
      <c r="AD4515" s="48">
        <f>(ROUND(AC4515-AC4512,1)/AC4512)</f>
        <v>-6.6897654584221755E-2</v>
      </c>
      <c r="AE4515" s="113"/>
      <c r="AF4515" s="60"/>
    </row>
    <row r="4516" spans="1:32">
      <c r="A4516" s="99" t="s">
        <v>817</v>
      </c>
      <c r="B4516" s="87">
        <v>0</v>
      </c>
      <c r="C4516" s="21" t="s">
        <v>338</v>
      </c>
      <c r="D4516" s="12">
        <v>122</v>
      </c>
      <c r="E4516" s="12">
        <v>0</v>
      </c>
      <c r="F4516" s="12">
        <v>0</v>
      </c>
      <c r="G4516" s="12">
        <v>0</v>
      </c>
      <c r="H4516" s="12">
        <v>0</v>
      </c>
      <c r="I4516" s="13">
        <v>35</v>
      </c>
      <c r="J4516" s="13">
        <v>35</v>
      </c>
      <c r="K4516" s="13">
        <v>0</v>
      </c>
      <c r="L4516" s="13">
        <v>0</v>
      </c>
      <c r="M4516" s="13">
        <v>0</v>
      </c>
      <c r="N4516" s="14">
        <f>D4516*$D$7</f>
        <v>170.79999999999998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179.33999999999997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350.14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9"/>
        <v>0</v>
      </c>
      <c r="AC4516" s="15">
        <f t="shared" si="1398"/>
        <v>350.1</v>
      </c>
      <c r="AD4516" s="48">
        <f>(ROUND(AC4516-AC4512,1)/AC4512)</f>
        <v>-6.6897654584221755E-2</v>
      </c>
      <c r="AE4516" s="113"/>
      <c r="AF4516" s="60"/>
    </row>
    <row r="4517" spans="1:32">
      <c r="A4517" s="99" t="s">
        <v>666</v>
      </c>
      <c r="B4517" s="87"/>
      <c r="C4517" s="21" t="s">
        <v>339</v>
      </c>
      <c r="D4517" s="12">
        <v>122</v>
      </c>
      <c r="E4517" s="12">
        <v>0</v>
      </c>
      <c r="F4517" s="12">
        <v>0</v>
      </c>
      <c r="G4517" s="12">
        <v>0</v>
      </c>
      <c r="H4517" s="12">
        <v>0</v>
      </c>
      <c r="I4517" s="13">
        <v>35</v>
      </c>
      <c r="J4517" s="13">
        <v>35</v>
      </c>
      <c r="K4517" s="13">
        <v>0</v>
      </c>
      <c r="L4517" s="13">
        <v>0</v>
      </c>
      <c r="M4517" s="13">
        <v>0</v>
      </c>
      <c r="N4517" s="14">
        <f>D4517*$D$8</f>
        <v>170.79999999999998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179.33999999999997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350.14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9"/>
        <v>0</v>
      </c>
      <c r="AC4517" s="15">
        <f t="shared" si="1398"/>
        <v>350.1</v>
      </c>
      <c r="AD4517" s="48">
        <f>(ROUND(AC4517-AC4512,1)/AC4512)</f>
        <v>-6.6897654584221755E-2</v>
      </c>
      <c r="AE4517" s="113"/>
      <c r="AF4517" s="60"/>
    </row>
    <row r="4518" spans="1:32">
      <c r="A4518" s="99" t="s">
        <v>605</v>
      </c>
      <c r="B4518" s="87"/>
      <c r="C4518" s="21" t="s">
        <v>1</v>
      </c>
      <c r="D4518" s="12">
        <v>61</v>
      </c>
      <c r="E4518" s="12">
        <v>122</v>
      </c>
      <c r="F4518" s="12">
        <v>0</v>
      </c>
      <c r="G4518" s="12">
        <v>0</v>
      </c>
      <c r="H4518" s="12">
        <v>0</v>
      </c>
      <c r="I4518" s="13">
        <v>35</v>
      </c>
      <c r="J4518" s="13">
        <v>35</v>
      </c>
      <c r="K4518" s="13">
        <v>75</v>
      </c>
      <c r="L4518" s="13">
        <v>0</v>
      </c>
      <c r="M4518" s="13">
        <v>0</v>
      </c>
      <c r="N4518" s="14">
        <f>D4518*$D$9</f>
        <v>73.2</v>
      </c>
      <c r="O4518" s="14">
        <f>E4518*$E$9</f>
        <v>158.6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76.86</v>
      </c>
      <c r="T4518" s="14">
        <f>(O4518/100)*(K4518*$K$9)</f>
        <v>178.42499999999998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150.06</v>
      </c>
      <c r="Y4518" s="14">
        <f t="shared" si="1395"/>
        <v>337.02499999999998</v>
      </c>
      <c r="Z4518" s="14">
        <f t="shared" si="1396"/>
        <v>0</v>
      </c>
      <c r="AA4518" s="14">
        <f t="shared" si="1397"/>
        <v>0</v>
      </c>
      <c r="AB4518" s="14">
        <f t="shared" si="1399"/>
        <v>0</v>
      </c>
      <c r="AC4518" s="15">
        <f t="shared" si="1398"/>
        <v>487.1</v>
      </c>
      <c r="AD4518" s="48">
        <f>(ROUND(AC4518-AC4512,1)/AC4512)</f>
        <v>0.29824093816631131</v>
      </c>
      <c r="AE4518" s="113"/>
      <c r="AF4518" s="60"/>
    </row>
    <row r="4519" spans="1:32">
      <c r="A4519" s="99" t="s">
        <v>844</v>
      </c>
      <c r="B4519" s="87"/>
      <c r="C4519" s="21" t="s">
        <v>2</v>
      </c>
      <c r="D4519" s="12">
        <v>61</v>
      </c>
      <c r="E4519" s="12">
        <v>0</v>
      </c>
      <c r="F4519" s="12">
        <v>122</v>
      </c>
      <c r="G4519" s="12">
        <v>0</v>
      </c>
      <c r="H4519" s="12">
        <v>0</v>
      </c>
      <c r="I4519" s="13">
        <v>35</v>
      </c>
      <c r="J4519" s="13">
        <v>35</v>
      </c>
      <c r="K4519" s="13">
        <v>37.5</v>
      </c>
      <c r="L4519" s="13">
        <v>37.5</v>
      </c>
      <c r="M4519" s="13">
        <v>0</v>
      </c>
      <c r="N4519" s="14">
        <f>D4519*$D$10</f>
        <v>73.2</v>
      </c>
      <c r="O4519" s="14">
        <f>E4519*$E$10</f>
        <v>0</v>
      </c>
      <c r="P4519" s="14">
        <f>F4519*$F$10</f>
        <v>158.6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76.86</v>
      </c>
      <c r="T4519" s="14">
        <f>(O4519/100)*(K4519*$J$10)</f>
        <v>0</v>
      </c>
      <c r="U4519" s="14">
        <f>(P4519/100)*(K4519*$K$10)+(P4519/100)*(L4519*$L$10)</f>
        <v>178.42499999999998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150.06</v>
      </c>
      <c r="Y4519" s="14">
        <f t="shared" si="1395"/>
        <v>0</v>
      </c>
      <c r="Z4519" s="14">
        <f t="shared" si="1396"/>
        <v>337.02499999999998</v>
      </c>
      <c r="AA4519" s="14">
        <f t="shared" si="1397"/>
        <v>0</v>
      </c>
      <c r="AB4519" s="14">
        <f t="shared" si="1399"/>
        <v>0</v>
      </c>
      <c r="AC4519" s="15">
        <f t="shared" si="1398"/>
        <v>487.1</v>
      </c>
      <c r="AD4519" s="48">
        <f>(ROUND(AC4519-AC4512,1)/AC4512)</f>
        <v>0.29824093816631131</v>
      </c>
      <c r="AE4519" s="113"/>
      <c r="AF4519" s="60"/>
    </row>
    <row r="4520" spans="1:32">
      <c r="A4520" s="99" t="s">
        <v>845</v>
      </c>
      <c r="B4520" s="87"/>
      <c r="C4520" s="21" t="s">
        <v>3</v>
      </c>
      <c r="D4520" s="12">
        <v>61</v>
      </c>
      <c r="E4520" s="12">
        <v>0</v>
      </c>
      <c r="F4520" s="12">
        <v>0</v>
      </c>
      <c r="G4520" s="12">
        <v>122</v>
      </c>
      <c r="H4520" s="12">
        <v>0</v>
      </c>
      <c r="I4520" s="13">
        <v>35</v>
      </c>
      <c r="J4520" s="13">
        <v>35</v>
      </c>
      <c r="K4520" s="13">
        <v>0</v>
      </c>
      <c r="L4520" s="13">
        <v>75</v>
      </c>
      <c r="M4520" s="13">
        <v>0</v>
      </c>
      <c r="N4520" s="14">
        <f>D4520*$D$11</f>
        <v>73.2</v>
      </c>
      <c r="O4520" s="14">
        <f>E4520*$E$11</f>
        <v>0</v>
      </c>
      <c r="P4520" s="14">
        <f>F4520*$F$11</f>
        <v>0</v>
      </c>
      <c r="Q4520" s="14">
        <f>G4520*$G$11</f>
        <v>158.6</v>
      </c>
      <c r="R4520" s="14">
        <f>H4520*$H$11</f>
        <v>0</v>
      </c>
      <c r="S4520" s="14">
        <f>(N4520/100)*(I4520*$I$11)+(N4520/100)*(J4520*$J$11)</f>
        <v>76.86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178.42499999999998</v>
      </c>
      <c r="W4520" s="14">
        <f>(R4520/100)*(K4520*$K$11)+(R4520/100)*(L4520*$L$11)</f>
        <v>0</v>
      </c>
      <c r="X4520" s="14">
        <f t="shared" si="1394"/>
        <v>150.06</v>
      </c>
      <c r="Y4520" s="14">
        <f t="shared" si="1395"/>
        <v>0</v>
      </c>
      <c r="Z4520" s="14">
        <f t="shared" si="1396"/>
        <v>0</v>
      </c>
      <c r="AA4520" s="14">
        <f t="shared" si="1397"/>
        <v>337.02499999999998</v>
      </c>
      <c r="AB4520" s="14">
        <f t="shared" si="1399"/>
        <v>0</v>
      </c>
      <c r="AC4520" s="15">
        <f t="shared" si="1398"/>
        <v>487.1</v>
      </c>
      <c r="AD4520" s="48">
        <f>(ROUND(AC4520-AC4512,1)/AC4512)</f>
        <v>0.29824093816631131</v>
      </c>
      <c r="AE4520" s="113"/>
      <c r="AF4520" s="60"/>
    </row>
    <row r="4521" spans="1:32">
      <c r="A4521" s="99" t="s">
        <v>846</v>
      </c>
      <c r="B4521" s="87"/>
      <c r="C4521" s="21" t="s">
        <v>4</v>
      </c>
      <c r="D4521" s="12">
        <v>61</v>
      </c>
      <c r="E4521" s="12">
        <v>0</v>
      </c>
      <c r="F4521" s="12">
        <v>0</v>
      </c>
      <c r="G4521" s="12">
        <v>0</v>
      </c>
      <c r="H4521" s="12">
        <v>122</v>
      </c>
      <c r="I4521" s="13">
        <v>35</v>
      </c>
      <c r="J4521" s="13">
        <v>35</v>
      </c>
      <c r="K4521" s="13">
        <v>37.5</v>
      </c>
      <c r="L4521" s="13">
        <v>37.5</v>
      </c>
      <c r="M4521" s="13">
        <v>0</v>
      </c>
      <c r="N4521" s="14">
        <f>D4521*$D$12</f>
        <v>73.2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158.6</v>
      </c>
      <c r="S4521" s="14">
        <f>(N4521/100)*(I4521*$I$12)+(N4521/100)*(J4521*$J$12)</f>
        <v>76.86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178.42499999999998</v>
      </c>
      <c r="X4521" s="14">
        <f t="shared" si="1394"/>
        <v>150.06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9"/>
        <v>337.02499999999998</v>
      </c>
      <c r="AC4521" s="15">
        <f t="shared" si="1398"/>
        <v>487.1</v>
      </c>
      <c r="AD4521" s="48">
        <f>(ROUND(AC4521-AC4512,1)/AC4512)</f>
        <v>0.29824093816631131</v>
      </c>
      <c r="AE4521" s="113"/>
      <c r="AF4521" s="60"/>
    </row>
    <row r="4522" spans="1:32">
      <c r="A4522" s="99" t="s">
        <v>847</v>
      </c>
      <c r="B4522" s="87"/>
      <c r="C4522" s="21" t="s">
        <v>327</v>
      </c>
      <c r="D4522" s="12">
        <v>122</v>
      </c>
      <c r="E4522" s="12">
        <v>0</v>
      </c>
      <c r="F4522" s="12">
        <v>0</v>
      </c>
      <c r="G4522" s="12">
        <v>0</v>
      </c>
      <c r="H4522" s="12">
        <v>0</v>
      </c>
      <c r="I4522" s="13">
        <v>35</v>
      </c>
      <c r="J4522" s="13">
        <v>35</v>
      </c>
      <c r="K4522" s="13">
        <v>0</v>
      </c>
      <c r="L4522" s="13">
        <v>0</v>
      </c>
      <c r="M4522" s="13">
        <v>65</v>
      </c>
      <c r="N4522" s="14">
        <f>D4522*$D$13</f>
        <v>158.6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321.16499999999996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479.76499999999999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9"/>
        <v>0</v>
      </c>
      <c r="AC4522" s="15">
        <f t="shared" si="1398"/>
        <v>479.8</v>
      </c>
      <c r="AD4522" s="48">
        <f>(ROUND(AC4522-AC4512,1)/AC4512)</f>
        <v>0.27878464818763327</v>
      </c>
      <c r="AE4522" s="113"/>
      <c r="AF4522" s="60"/>
    </row>
    <row r="4523" spans="1:32">
      <c r="A4523" s="99" t="s">
        <v>848</v>
      </c>
      <c r="B4523" s="87"/>
      <c r="C4523" s="21" t="s">
        <v>328</v>
      </c>
      <c r="D4523" s="12">
        <v>122</v>
      </c>
      <c r="E4523" s="12">
        <v>0</v>
      </c>
      <c r="F4523" s="12">
        <v>0</v>
      </c>
      <c r="G4523" s="12">
        <v>0</v>
      </c>
      <c r="H4523" s="12">
        <v>0</v>
      </c>
      <c r="I4523" s="13">
        <v>35</v>
      </c>
      <c r="J4523" s="13">
        <v>35</v>
      </c>
      <c r="K4523" s="13">
        <v>65</v>
      </c>
      <c r="L4523" s="13">
        <v>0</v>
      </c>
      <c r="M4523" s="13">
        <v>0</v>
      </c>
      <c r="N4523" s="14">
        <f>D4523*$D$14</f>
        <v>158.6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321.16499999999996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479.76499999999999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9"/>
        <v>0</v>
      </c>
      <c r="AC4523" s="15">
        <f t="shared" si="1398"/>
        <v>479.8</v>
      </c>
      <c r="AD4523" s="48">
        <f>(ROUND(AC4523-AC4512,1)/AC4512)</f>
        <v>0.27878464818763327</v>
      </c>
      <c r="AE4523" s="113"/>
      <c r="AF4523" s="60"/>
    </row>
    <row r="4524" spans="1:32">
      <c r="A4524" s="99"/>
      <c r="B4524" s="87"/>
      <c r="C4524" s="21" t="s">
        <v>329</v>
      </c>
      <c r="D4524" s="12">
        <v>122</v>
      </c>
      <c r="E4524" s="12">
        <v>0</v>
      </c>
      <c r="F4524" s="12">
        <v>0</v>
      </c>
      <c r="G4524" s="12">
        <v>0</v>
      </c>
      <c r="H4524" s="12">
        <v>0</v>
      </c>
      <c r="I4524" s="13">
        <v>35</v>
      </c>
      <c r="J4524" s="13">
        <v>35</v>
      </c>
      <c r="K4524" s="13">
        <v>0</v>
      </c>
      <c r="L4524" s="13">
        <v>65</v>
      </c>
      <c r="M4524" s="13">
        <v>0</v>
      </c>
      <c r="N4524" s="14">
        <f>D4524*$D$15</f>
        <v>158.6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321.16499999999996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479.76499999999999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9"/>
        <v>0</v>
      </c>
      <c r="AC4524" s="15">
        <f t="shared" si="1398"/>
        <v>479.8</v>
      </c>
      <c r="AD4524" s="48">
        <f>(ROUND(AC4524-AC4512,1)/AC4512)</f>
        <v>0.27878464818763327</v>
      </c>
      <c r="AE4524" s="114"/>
      <c r="AF4524" s="133"/>
    </row>
    <row r="4525" spans="1:32">
      <c r="A4525" s="99"/>
      <c r="B4525" s="87"/>
      <c r="C4525" s="21" t="s">
        <v>325</v>
      </c>
      <c r="D4525" s="12">
        <v>122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62</v>
      </c>
      <c r="K4525" s="13">
        <v>0</v>
      </c>
      <c r="L4525" s="13">
        <v>0</v>
      </c>
      <c r="M4525" s="13">
        <v>0</v>
      </c>
      <c r="N4525" s="14">
        <f>D4525*$D$16</f>
        <v>158.6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281.67359999999996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440.27359999999999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9"/>
        <v>0</v>
      </c>
      <c r="AC4525" s="15">
        <f t="shared" si="1398"/>
        <v>440.3</v>
      </c>
      <c r="AD4525" s="48">
        <f>(ROUND(AC4525-AC4512,1)/AC4512)</f>
        <v>0.17350746268656717</v>
      </c>
      <c r="AE4525" s="113"/>
      <c r="AF4525" s="60"/>
    </row>
    <row r="4526" spans="1:32">
      <c r="A4526" s="99"/>
      <c r="B4526" s="87"/>
      <c r="C4526" s="21" t="s">
        <v>326</v>
      </c>
      <c r="D4526" s="12">
        <v>122</v>
      </c>
      <c r="E4526" s="12">
        <v>0</v>
      </c>
      <c r="F4526" s="12">
        <v>0</v>
      </c>
      <c r="G4526" s="12">
        <v>0</v>
      </c>
      <c r="H4526" s="12">
        <v>0</v>
      </c>
      <c r="I4526" s="13">
        <v>62</v>
      </c>
      <c r="J4526" s="13">
        <v>35</v>
      </c>
      <c r="K4526" s="13">
        <v>0</v>
      </c>
      <c r="L4526" s="13">
        <v>0</v>
      </c>
      <c r="M4526" s="13">
        <v>0</v>
      </c>
      <c r="N4526" s="14">
        <f>D4526*$D$17</f>
        <v>158.6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281.67359999999996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440.27359999999999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9"/>
        <v>0</v>
      </c>
      <c r="AC4526" s="15">
        <f t="shared" si="1398"/>
        <v>440.3</v>
      </c>
      <c r="AD4526" s="48">
        <f>(ROUND(AC4526-AC4512,1)/AC4512)</f>
        <v>0.17350746268656717</v>
      </c>
      <c r="AE4526" s="113"/>
      <c r="AF4526" s="60"/>
    </row>
    <row r="4527" spans="1:32">
      <c r="A4527" s="106" t="s">
        <v>0</v>
      </c>
      <c r="B4527" s="88" t="s">
        <v>203</v>
      </c>
      <c r="C4527" s="50" t="s">
        <v>243</v>
      </c>
      <c r="D4527" s="11">
        <v>112</v>
      </c>
      <c r="E4527" s="11">
        <v>0</v>
      </c>
      <c r="F4527" s="11">
        <v>0</v>
      </c>
      <c r="G4527" s="11">
        <v>0</v>
      </c>
      <c r="H4527" s="11">
        <v>0</v>
      </c>
      <c r="I4527" s="51">
        <v>20</v>
      </c>
      <c r="J4527" s="51">
        <v>60</v>
      </c>
      <c r="K4527" s="51">
        <v>0</v>
      </c>
      <c r="L4527" s="51">
        <v>0</v>
      </c>
      <c r="M4527" s="51">
        <v>0</v>
      </c>
      <c r="N4527" s="52">
        <f>D4527*$D$3</f>
        <v>168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201.6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ref="X4527:X4632" si="1400">N4527+S4527</f>
        <v>369.6</v>
      </c>
      <c r="Y4527" s="52">
        <f t="shared" ref="Y4527:Y4632" si="1401">O4527+T4527</f>
        <v>0</v>
      </c>
      <c r="Z4527" s="52">
        <f t="shared" ref="Z4527:Z4632" si="1402">P4527+U4527</f>
        <v>0</v>
      </c>
      <c r="AA4527" s="52">
        <f t="shared" ref="AA4527:AA4632" si="1403">Q4527+V4527</f>
        <v>0</v>
      </c>
      <c r="AB4527" s="52">
        <f t="shared" si="1399"/>
        <v>0</v>
      </c>
      <c r="AC4527" s="53">
        <f>ROUND(X4527+Y4527+Z4527+AA4527+AB4527,1)</f>
        <v>369.6</v>
      </c>
      <c r="AD4527" s="58">
        <v>0</v>
      </c>
      <c r="AE4527" s="113"/>
      <c r="AF4527" s="60"/>
    </row>
    <row r="4528" spans="1:32">
      <c r="A4528" s="99" t="s">
        <v>814</v>
      </c>
      <c r="B4528" s="89">
        <v>8</v>
      </c>
      <c r="C4528" s="21" t="s">
        <v>324</v>
      </c>
      <c r="D4528" s="12">
        <v>112</v>
      </c>
      <c r="E4528" s="12">
        <v>0</v>
      </c>
      <c r="F4528" s="12">
        <v>0</v>
      </c>
      <c r="G4528" s="12">
        <v>0</v>
      </c>
      <c r="H4528" s="12">
        <v>0</v>
      </c>
      <c r="I4528" s="13">
        <v>35</v>
      </c>
      <c r="J4528" s="13">
        <v>75</v>
      </c>
      <c r="K4528" s="13">
        <v>0</v>
      </c>
      <c r="L4528" s="13">
        <v>0</v>
      </c>
      <c r="M4528" s="13">
        <v>0</v>
      </c>
      <c r="N4528" s="14">
        <f>D4528*$D$4</f>
        <v>145.6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288.28800000000001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400"/>
        <v>433.88800000000003</v>
      </c>
      <c r="Y4528" s="14">
        <f t="shared" si="1401"/>
        <v>0</v>
      </c>
      <c r="Z4528" s="14">
        <f t="shared" si="1402"/>
        <v>0</v>
      </c>
      <c r="AA4528" s="14">
        <f t="shared" si="1403"/>
        <v>0</v>
      </c>
      <c r="AB4528" s="14">
        <f t="shared" ref="AB4528:AB4544" si="1404">R4528+W4528</f>
        <v>0</v>
      </c>
      <c r="AC4528" s="15">
        <f>ROUND(X4528+Y4528+Z4528+AA4528+AB4528,1)</f>
        <v>433.9</v>
      </c>
      <c r="AD4528" s="48">
        <f>(ROUND(AC4528-AC4527,1)/AC4527)</f>
        <v>0.17397186147186144</v>
      </c>
      <c r="AE4528" s="113"/>
      <c r="AF4528" s="60"/>
    </row>
    <row r="4529" spans="1:32">
      <c r="A4529" s="99" t="s">
        <v>815</v>
      </c>
      <c r="B4529" s="89">
        <v>12</v>
      </c>
      <c r="C4529" s="21" t="s">
        <v>849</v>
      </c>
      <c r="D4529" s="12">
        <v>112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D4529*$D$5</f>
        <v>156.79999999999998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188.15999999999997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400"/>
        <v>344.95999999999992</v>
      </c>
      <c r="Y4529" s="14">
        <f t="shared" si="1401"/>
        <v>0</v>
      </c>
      <c r="Z4529" s="14">
        <f t="shared" si="1402"/>
        <v>0</v>
      </c>
      <c r="AA4529" s="14">
        <f t="shared" si="1403"/>
        <v>0</v>
      </c>
      <c r="AB4529" s="14">
        <f t="shared" si="1404"/>
        <v>0</v>
      </c>
      <c r="AC4529" s="15">
        <f t="shared" ref="AC4529:AC4541" si="1405">ROUND(X4529+Y4529+Z4529+AA4529+AB4529,1)</f>
        <v>345</v>
      </c>
      <c r="AD4529" s="48">
        <f>(ROUND(AC4529-AC4527,1)/AC4527)</f>
        <v>-6.6558441558441553E-2</v>
      </c>
      <c r="AE4529" s="113"/>
      <c r="AF4529" s="60"/>
    </row>
    <row r="4530" spans="1:32">
      <c r="A4530" s="99" t="s">
        <v>816</v>
      </c>
      <c r="B4530" s="89">
        <v>0</v>
      </c>
      <c r="C4530" s="21" t="s">
        <v>337</v>
      </c>
      <c r="D4530" s="12">
        <v>112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60</v>
      </c>
      <c r="K4530" s="13">
        <v>0</v>
      </c>
      <c r="L4530" s="13">
        <v>0</v>
      </c>
      <c r="M4530" s="13">
        <v>0</v>
      </c>
      <c r="N4530" s="14">
        <f>D4530*$D$6</f>
        <v>156.79999999999998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188.15999999999997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400"/>
        <v>344.95999999999992</v>
      </c>
      <c r="Y4530" s="14">
        <f t="shared" si="1401"/>
        <v>0</v>
      </c>
      <c r="Z4530" s="14">
        <f t="shared" si="1402"/>
        <v>0</v>
      </c>
      <c r="AA4530" s="14">
        <f t="shared" si="1403"/>
        <v>0</v>
      </c>
      <c r="AB4530" s="14">
        <f t="shared" si="1404"/>
        <v>0</v>
      </c>
      <c r="AC4530" s="15">
        <f t="shared" si="1405"/>
        <v>345</v>
      </c>
      <c r="AD4530" s="48">
        <f>(ROUND(AC4530-AC4527,1)/AC4527)</f>
        <v>-6.6558441558441553E-2</v>
      </c>
      <c r="AE4530" s="113"/>
      <c r="AF4530" s="60"/>
    </row>
    <row r="4531" spans="1:32">
      <c r="A4531" s="99" t="s">
        <v>817</v>
      </c>
      <c r="B4531" s="89">
        <v>0</v>
      </c>
      <c r="C4531" s="21" t="s">
        <v>338</v>
      </c>
      <c r="D4531" s="12">
        <v>112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60</v>
      </c>
      <c r="K4531" s="13">
        <v>0</v>
      </c>
      <c r="L4531" s="13">
        <v>0</v>
      </c>
      <c r="M4531" s="13">
        <v>0</v>
      </c>
      <c r="N4531" s="14">
        <f>D4531*$D$7</f>
        <v>156.79999999999998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188.15999999999997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400"/>
        <v>344.95999999999992</v>
      </c>
      <c r="Y4531" s="14">
        <f t="shared" si="1401"/>
        <v>0</v>
      </c>
      <c r="Z4531" s="14">
        <f t="shared" si="1402"/>
        <v>0</v>
      </c>
      <c r="AA4531" s="14">
        <f t="shared" si="1403"/>
        <v>0</v>
      </c>
      <c r="AB4531" s="14">
        <f t="shared" si="1404"/>
        <v>0</v>
      </c>
      <c r="AC4531" s="15">
        <f t="shared" si="1405"/>
        <v>345</v>
      </c>
      <c r="AD4531" s="48">
        <f>(ROUND(AC4531-AC4527,1)/AC4527)</f>
        <v>-6.6558441558441553E-2</v>
      </c>
      <c r="AE4531" s="113"/>
      <c r="AF4531" s="60"/>
    </row>
    <row r="4532" spans="1:32">
      <c r="A4532" s="99" t="s">
        <v>666</v>
      </c>
      <c r="B4532" s="89"/>
      <c r="C4532" s="21" t="s">
        <v>339</v>
      </c>
      <c r="D4532" s="12">
        <v>112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60</v>
      </c>
      <c r="K4532" s="13">
        <v>0</v>
      </c>
      <c r="L4532" s="13">
        <v>0</v>
      </c>
      <c r="M4532" s="13">
        <v>0</v>
      </c>
      <c r="N4532" s="14">
        <f>D4532*$D$8</f>
        <v>156.79999999999998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188.15999999999997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400"/>
        <v>344.95999999999992</v>
      </c>
      <c r="Y4532" s="14">
        <f t="shared" si="1401"/>
        <v>0</v>
      </c>
      <c r="Z4532" s="14">
        <f t="shared" si="1402"/>
        <v>0</v>
      </c>
      <c r="AA4532" s="14">
        <f t="shared" si="1403"/>
        <v>0</v>
      </c>
      <c r="AB4532" s="14">
        <f t="shared" si="1404"/>
        <v>0</v>
      </c>
      <c r="AC4532" s="15">
        <f t="shared" si="1405"/>
        <v>345</v>
      </c>
      <c r="AD4532" s="48">
        <f>(ROUND(AC4532-AC4527,1)/AC4527)</f>
        <v>-6.6558441558441553E-2</v>
      </c>
      <c r="AE4532" s="113"/>
      <c r="AF4532" s="60"/>
    </row>
    <row r="4533" spans="1:32">
      <c r="A4533" s="99" t="s">
        <v>605</v>
      </c>
      <c r="B4533" s="89"/>
      <c r="C4533" s="21" t="s">
        <v>1</v>
      </c>
      <c r="D4533" s="12">
        <v>56</v>
      </c>
      <c r="E4533" s="12">
        <v>112</v>
      </c>
      <c r="F4533" s="12">
        <v>0</v>
      </c>
      <c r="G4533" s="12">
        <v>0</v>
      </c>
      <c r="H4533" s="12">
        <v>0</v>
      </c>
      <c r="I4533" s="13">
        <v>20</v>
      </c>
      <c r="J4533" s="13">
        <v>60</v>
      </c>
      <c r="K4533" s="13">
        <v>85</v>
      </c>
      <c r="L4533" s="13">
        <v>0</v>
      </c>
      <c r="M4533" s="13">
        <v>0</v>
      </c>
      <c r="N4533" s="14">
        <f>D4533*$D$9</f>
        <v>67.2</v>
      </c>
      <c r="O4533" s="14">
        <f>E4533*$E$9</f>
        <v>145.6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80.64</v>
      </c>
      <c r="T4533" s="14">
        <f>(O4533/100)*(K4533*$K$9)</f>
        <v>185.64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400"/>
        <v>147.84</v>
      </c>
      <c r="Y4533" s="14">
        <f t="shared" si="1401"/>
        <v>331.24</v>
      </c>
      <c r="Z4533" s="14">
        <f t="shared" si="1402"/>
        <v>0</v>
      </c>
      <c r="AA4533" s="14">
        <f t="shared" si="1403"/>
        <v>0</v>
      </c>
      <c r="AB4533" s="14">
        <f t="shared" si="1404"/>
        <v>0</v>
      </c>
      <c r="AC4533" s="15">
        <f t="shared" si="1405"/>
        <v>479.1</v>
      </c>
      <c r="AD4533" s="48">
        <f>(ROUND(AC4533-AC4527,1)/AC4527)</f>
        <v>0.29626623376623373</v>
      </c>
      <c r="AE4533" s="113"/>
      <c r="AF4533" s="60"/>
    </row>
    <row r="4534" spans="1:32">
      <c r="A4534" s="99" t="s">
        <v>844</v>
      </c>
      <c r="B4534" s="89"/>
      <c r="C4534" s="21" t="s">
        <v>2</v>
      </c>
      <c r="D4534" s="12">
        <v>56</v>
      </c>
      <c r="E4534" s="12">
        <v>0</v>
      </c>
      <c r="F4534" s="12">
        <v>112</v>
      </c>
      <c r="G4534" s="12">
        <v>0</v>
      </c>
      <c r="H4534" s="12">
        <v>0</v>
      </c>
      <c r="I4534" s="13">
        <v>20</v>
      </c>
      <c r="J4534" s="13">
        <v>60</v>
      </c>
      <c r="K4534" s="13">
        <v>42.5</v>
      </c>
      <c r="L4534" s="13">
        <v>42.5</v>
      </c>
      <c r="M4534" s="13">
        <v>0</v>
      </c>
      <c r="N4534" s="14">
        <f>D4534*$D$10</f>
        <v>67.2</v>
      </c>
      <c r="O4534" s="14">
        <f>E4534*$E$10</f>
        <v>0</v>
      </c>
      <c r="P4534" s="14">
        <f>F4534*$F$10</f>
        <v>145.6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80.64</v>
      </c>
      <c r="T4534" s="14">
        <f>(O4534/100)*(K4534*$J$10)</f>
        <v>0</v>
      </c>
      <c r="U4534" s="14">
        <f>(P4534/100)*(K4534*$K$10)+(P4534/100)*(L4534*$L$10)</f>
        <v>185.64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400"/>
        <v>147.84</v>
      </c>
      <c r="Y4534" s="14">
        <f t="shared" si="1401"/>
        <v>0</v>
      </c>
      <c r="Z4534" s="14">
        <f t="shared" si="1402"/>
        <v>331.24</v>
      </c>
      <c r="AA4534" s="14">
        <f t="shared" si="1403"/>
        <v>0</v>
      </c>
      <c r="AB4534" s="14">
        <f t="shared" si="1404"/>
        <v>0</v>
      </c>
      <c r="AC4534" s="15">
        <f t="shared" si="1405"/>
        <v>479.1</v>
      </c>
      <c r="AD4534" s="48">
        <f>(ROUND(AC4534-AC4527,1)/AC4527)</f>
        <v>0.29626623376623373</v>
      </c>
      <c r="AE4534" s="113"/>
      <c r="AF4534" s="60"/>
    </row>
    <row r="4535" spans="1:32">
      <c r="A4535" s="99" t="s">
        <v>845</v>
      </c>
      <c r="B4535" s="89"/>
      <c r="C4535" s="21" t="s">
        <v>3</v>
      </c>
      <c r="D4535" s="12">
        <v>56</v>
      </c>
      <c r="E4535" s="12">
        <v>0</v>
      </c>
      <c r="F4535" s="12">
        <v>0</v>
      </c>
      <c r="G4535" s="12">
        <v>112</v>
      </c>
      <c r="H4535" s="12">
        <v>0</v>
      </c>
      <c r="I4535" s="13">
        <v>20</v>
      </c>
      <c r="J4535" s="13">
        <v>60</v>
      </c>
      <c r="K4535" s="13">
        <v>0</v>
      </c>
      <c r="L4535" s="13">
        <v>85</v>
      </c>
      <c r="M4535" s="13">
        <v>0</v>
      </c>
      <c r="N4535" s="14">
        <f>D4535*$D$11</f>
        <v>67.2</v>
      </c>
      <c r="O4535" s="14">
        <f>E4535*$E$11</f>
        <v>0</v>
      </c>
      <c r="P4535" s="14">
        <f>F4535*$F$11</f>
        <v>0</v>
      </c>
      <c r="Q4535" s="14">
        <f>G4535*$G$11</f>
        <v>145.6</v>
      </c>
      <c r="R4535" s="14">
        <f>H4535*$H$11</f>
        <v>0</v>
      </c>
      <c r="S4535" s="14">
        <f>(N4535/100)*(I4535*$I$11)+(N4535/100)*(J4535*$J$11)</f>
        <v>80.64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185.64</v>
      </c>
      <c r="W4535" s="14">
        <f>(R4535/100)*(K4535*$K$11)+(R4535/100)*(L4535*$L$11)</f>
        <v>0</v>
      </c>
      <c r="X4535" s="14">
        <f t="shared" si="1400"/>
        <v>147.84</v>
      </c>
      <c r="Y4535" s="14">
        <f t="shared" si="1401"/>
        <v>0</v>
      </c>
      <c r="Z4535" s="14">
        <f t="shared" si="1402"/>
        <v>0</v>
      </c>
      <c r="AA4535" s="14">
        <f t="shared" si="1403"/>
        <v>331.24</v>
      </c>
      <c r="AB4535" s="14">
        <f t="shared" si="1404"/>
        <v>0</v>
      </c>
      <c r="AC4535" s="15">
        <f t="shared" si="1405"/>
        <v>479.1</v>
      </c>
      <c r="AD4535" s="48">
        <f>(ROUND(AC4535-AC4527,1)/AC4527)</f>
        <v>0.29626623376623373</v>
      </c>
      <c r="AE4535" s="113"/>
      <c r="AF4535" s="60"/>
    </row>
    <row r="4536" spans="1:32">
      <c r="A4536" s="99" t="s">
        <v>846</v>
      </c>
      <c r="B4536" s="89"/>
      <c r="C4536" s="21" t="s">
        <v>4</v>
      </c>
      <c r="D4536" s="12">
        <v>56</v>
      </c>
      <c r="E4536" s="12">
        <v>0</v>
      </c>
      <c r="F4536" s="12">
        <v>0</v>
      </c>
      <c r="G4536" s="12">
        <v>0</v>
      </c>
      <c r="H4536" s="12">
        <v>112</v>
      </c>
      <c r="I4536" s="13">
        <v>20</v>
      </c>
      <c r="J4536" s="13">
        <v>60</v>
      </c>
      <c r="K4536" s="13">
        <v>42.5</v>
      </c>
      <c r="L4536" s="13">
        <v>42.5</v>
      </c>
      <c r="M4536" s="13">
        <v>0</v>
      </c>
      <c r="N4536" s="14">
        <f>D4536*$D$12</f>
        <v>67.2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145.6</v>
      </c>
      <c r="S4536" s="14">
        <f>(N4536/100)*(I4536*$I$12)+(N4536/100)*(J4536*$J$12)</f>
        <v>80.64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185.64</v>
      </c>
      <c r="X4536" s="14">
        <f t="shared" si="1400"/>
        <v>147.84</v>
      </c>
      <c r="Y4536" s="14">
        <f t="shared" si="1401"/>
        <v>0</v>
      </c>
      <c r="Z4536" s="14">
        <f t="shared" si="1402"/>
        <v>0</v>
      </c>
      <c r="AA4536" s="14">
        <f t="shared" si="1403"/>
        <v>0</v>
      </c>
      <c r="AB4536" s="14">
        <f t="shared" si="1404"/>
        <v>331.24</v>
      </c>
      <c r="AC4536" s="15">
        <f t="shared" si="1405"/>
        <v>479.1</v>
      </c>
      <c r="AD4536" s="48">
        <f>(ROUND(AC4536-AC4527,1)/AC4527)</f>
        <v>0.29626623376623373</v>
      </c>
      <c r="AE4536" s="113"/>
      <c r="AF4536" s="60"/>
    </row>
    <row r="4537" spans="1:32">
      <c r="A4537" s="99" t="s">
        <v>847</v>
      </c>
      <c r="B4537" s="89"/>
      <c r="C4537" s="21" t="s">
        <v>327</v>
      </c>
      <c r="D4537" s="12">
        <v>112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60</v>
      </c>
      <c r="K4537" s="13">
        <v>0</v>
      </c>
      <c r="L4537" s="13">
        <v>0</v>
      </c>
      <c r="M4537" s="13">
        <v>70</v>
      </c>
      <c r="N4537" s="14">
        <f>D4537*$D$13</f>
        <v>145.6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327.60000000000002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400"/>
        <v>473.20000000000005</v>
      </c>
      <c r="Y4537" s="14">
        <f t="shared" si="1401"/>
        <v>0</v>
      </c>
      <c r="Z4537" s="14">
        <f t="shared" si="1402"/>
        <v>0</v>
      </c>
      <c r="AA4537" s="14">
        <f t="shared" si="1403"/>
        <v>0</v>
      </c>
      <c r="AB4537" s="14">
        <f t="shared" si="1404"/>
        <v>0</v>
      </c>
      <c r="AC4537" s="15">
        <f t="shared" si="1405"/>
        <v>473.2</v>
      </c>
      <c r="AD4537" s="48">
        <f>(ROUND(AC4537-AC4527,1)/AC4527)</f>
        <v>0.28030303030303028</v>
      </c>
      <c r="AE4537" s="113"/>
      <c r="AF4537" s="60"/>
    </row>
    <row r="4538" spans="1:32">
      <c r="A4538" s="99" t="s">
        <v>848</v>
      </c>
      <c r="B4538" s="89"/>
      <c r="C4538" s="21" t="s">
        <v>328</v>
      </c>
      <c r="D4538" s="12">
        <v>112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60</v>
      </c>
      <c r="K4538" s="13">
        <v>70</v>
      </c>
      <c r="L4538" s="13">
        <v>0</v>
      </c>
      <c r="M4538" s="13">
        <v>0</v>
      </c>
      <c r="N4538" s="14">
        <f>D4538*$D$14</f>
        <v>145.6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327.60000000000002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400"/>
        <v>473.20000000000005</v>
      </c>
      <c r="Y4538" s="14">
        <f t="shared" si="1401"/>
        <v>0</v>
      </c>
      <c r="Z4538" s="14">
        <f t="shared" si="1402"/>
        <v>0</v>
      </c>
      <c r="AA4538" s="14">
        <f t="shared" si="1403"/>
        <v>0</v>
      </c>
      <c r="AB4538" s="14">
        <f t="shared" si="1404"/>
        <v>0</v>
      </c>
      <c r="AC4538" s="15">
        <f t="shared" si="1405"/>
        <v>473.2</v>
      </c>
      <c r="AD4538" s="48">
        <f>(ROUND(AC4538-AC4527,1)/AC4527)</f>
        <v>0.28030303030303028</v>
      </c>
      <c r="AE4538" s="111"/>
      <c r="AF4538" s="63"/>
    </row>
    <row r="4539" spans="1:32">
      <c r="A4539" s="99"/>
      <c r="B4539" s="89"/>
      <c r="C4539" s="21" t="s">
        <v>329</v>
      </c>
      <c r="D4539" s="12">
        <v>112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60</v>
      </c>
      <c r="K4539" s="13">
        <v>0</v>
      </c>
      <c r="L4539" s="13">
        <v>70</v>
      </c>
      <c r="M4539" s="13">
        <v>0</v>
      </c>
      <c r="N4539" s="14">
        <f>D4539*$D$15</f>
        <v>145.6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327.60000000000002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400"/>
        <v>473.20000000000005</v>
      </c>
      <c r="Y4539" s="14">
        <f t="shared" si="1401"/>
        <v>0</v>
      </c>
      <c r="Z4539" s="14">
        <f t="shared" si="1402"/>
        <v>0</v>
      </c>
      <c r="AA4539" s="14">
        <f t="shared" si="1403"/>
        <v>0</v>
      </c>
      <c r="AB4539" s="14">
        <f t="shared" si="1404"/>
        <v>0</v>
      </c>
      <c r="AC4539" s="15">
        <f t="shared" si="1405"/>
        <v>473.2</v>
      </c>
      <c r="AD4539" s="48">
        <f>(ROUND(AC4539-AC4527,1)/AC4527)</f>
        <v>0.28030303030303028</v>
      </c>
      <c r="AE4539" s="113"/>
      <c r="AF4539" s="60"/>
    </row>
    <row r="4540" spans="1:32">
      <c r="A4540" s="99"/>
      <c r="B4540" s="89"/>
      <c r="C4540" s="21" t="s">
        <v>325</v>
      </c>
      <c r="D4540" s="12">
        <v>112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83</v>
      </c>
      <c r="K4540" s="13">
        <v>0</v>
      </c>
      <c r="L4540" s="13">
        <v>0</v>
      </c>
      <c r="M4540" s="13">
        <v>0</v>
      </c>
      <c r="N4540" s="14">
        <f>D4540*$D$16</f>
        <v>145.6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307.07039999999995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400"/>
        <v>452.67039999999997</v>
      </c>
      <c r="Y4540" s="14">
        <f t="shared" si="1401"/>
        <v>0</v>
      </c>
      <c r="Z4540" s="14">
        <f t="shared" si="1402"/>
        <v>0</v>
      </c>
      <c r="AA4540" s="14">
        <f t="shared" si="1403"/>
        <v>0</v>
      </c>
      <c r="AB4540" s="14">
        <f t="shared" si="1404"/>
        <v>0</v>
      </c>
      <c r="AC4540" s="15">
        <f t="shared" si="1405"/>
        <v>452.7</v>
      </c>
      <c r="AD4540" s="48">
        <f>(ROUND(AC4540-AC4527,1)/AC4527)</f>
        <v>0.22483766233766231</v>
      </c>
      <c r="AE4540" s="113"/>
      <c r="AF4540" s="60"/>
    </row>
    <row r="4541" spans="1:32">
      <c r="A4541" s="99"/>
      <c r="B4541" s="89"/>
      <c r="C4541" s="21" t="s">
        <v>326</v>
      </c>
      <c r="D4541" s="12">
        <v>112</v>
      </c>
      <c r="E4541" s="12">
        <v>0</v>
      </c>
      <c r="F4541" s="12">
        <v>0</v>
      </c>
      <c r="G4541" s="12">
        <v>0</v>
      </c>
      <c r="H4541" s="12">
        <v>0</v>
      </c>
      <c r="I4541" s="13">
        <v>55</v>
      </c>
      <c r="J4541" s="13">
        <v>60</v>
      </c>
      <c r="K4541" s="13">
        <v>0</v>
      </c>
      <c r="L4541" s="13">
        <v>0</v>
      </c>
      <c r="M4541" s="13">
        <v>0</v>
      </c>
      <c r="N4541" s="14">
        <f>D4541*$D$17</f>
        <v>145.6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271.54399999999998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400"/>
        <v>417.14400000000001</v>
      </c>
      <c r="Y4541" s="14">
        <f t="shared" si="1401"/>
        <v>0</v>
      </c>
      <c r="Z4541" s="14">
        <f t="shared" si="1402"/>
        <v>0</v>
      </c>
      <c r="AA4541" s="14">
        <f t="shared" si="1403"/>
        <v>0</v>
      </c>
      <c r="AB4541" s="14">
        <f t="shared" si="1404"/>
        <v>0</v>
      </c>
      <c r="AC4541" s="15">
        <f t="shared" si="1405"/>
        <v>417.1</v>
      </c>
      <c r="AD4541" s="48">
        <f>(ROUND(AC4541-AC4527,1)/AC4527)</f>
        <v>0.128517316017316</v>
      </c>
      <c r="AE4541" s="113"/>
      <c r="AF4541" s="60"/>
    </row>
    <row r="4542" spans="1:32">
      <c r="A4542" s="106" t="s">
        <v>0</v>
      </c>
      <c r="B4542" s="90" t="s">
        <v>204</v>
      </c>
      <c r="C4542" s="50" t="s">
        <v>241</v>
      </c>
      <c r="D4542" s="11">
        <v>145</v>
      </c>
      <c r="E4542" s="11">
        <v>0</v>
      </c>
      <c r="F4542" s="11">
        <v>0</v>
      </c>
      <c r="G4542" s="11">
        <v>0</v>
      </c>
      <c r="H4542" s="11">
        <v>0</v>
      </c>
      <c r="I4542" s="51">
        <v>60</v>
      </c>
      <c r="J4542" s="51">
        <v>0</v>
      </c>
      <c r="K4542" s="51">
        <v>0</v>
      </c>
      <c r="L4542" s="51">
        <v>0</v>
      </c>
      <c r="M4542" s="51">
        <v>0</v>
      </c>
      <c r="N4542" s="52">
        <f>D4542*$D$3</f>
        <v>217.5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0</v>
      </c>
      <c r="S4542" s="52">
        <f>(N4542/100)*(I4542*$I$3)+(N4542/100)*(J4542*$J$3)</f>
        <v>195.74999999999997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400"/>
        <v>413.25</v>
      </c>
      <c r="Y4542" s="52">
        <f t="shared" si="1401"/>
        <v>0</v>
      </c>
      <c r="Z4542" s="52">
        <f t="shared" si="1402"/>
        <v>0</v>
      </c>
      <c r="AA4542" s="52">
        <f t="shared" si="1403"/>
        <v>0</v>
      </c>
      <c r="AB4542" s="52">
        <f t="shared" si="1404"/>
        <v>0</v>
      </c>
      <c r="AC4542" s="53">
        <f>ROUND(X4542+Y4542+Z4542+AA4542+AB4542,1)</f>
        <v>413.3</v>
      </c>
      <c r="AD4542" s="58"/>
      <c r="AE4542" s="113"/>
      <c r="AF4542" s="60"/>
    </row>
    <row r="4543" spans="1:32">
      <c r="A4543" s="99" t="s">
        <v>814</v>
      </c>
      <c r="B4543" s="91">
        <v>40</v>
      </c>
      <c r="C4543" s="21" t="s">
        <v>324</v>
      </c>
      <c r="D4543" s="12">
        <v>145</v>
      </c>
      <c r="E4543" s="12">
        <v>0</v>
      </c>
      <c r="F4543" s="12">
        <v>0</v>
      </c>
      <c r="G4543" s="12">
        <v>0</v>
      </c>
      <c r="H4543" s="12">
        <v>0</v>
      </c>
      <c r="I4543" s="13">
        <v>70</v>
      </c>
      <c r="J4543" s="13">
        <v>18</v>
      </c>
      <c r="K4543" s="13">
        <v>0</v>
      </c>
      <c r="L4543" s="13">
        <v>0</v>
      </c>
      <c r="M4543" s="13">
        <v>0</v>
      </c>
      <c r="N4543" s="14">
        <f>D4543*$D$4</f>
        <v>188.5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0</v>
      </c>
      <c r="S4543" s="14">
        <f>(N4543/100)*(I4543*$I$4)+(N4543/100)*(J4543*$J$4)</f>
        <v>298.584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si="1400"/>
        <v>487.084</v>
      </c>
      <c r="Y4543" s="14">
        <f t="shared" si="1401"/>
        <v>0</v>
      </c>
      <c r="Z4543" s="14">
        <f t="shared" si="1402"/>
        <v>0</v>
      </c>
      <c r="AA4543" s="14">
        <f t="shared" si="1403"/>
        <v>0</v>
      </c>
      <c r="AB4543" s="14">
        <f t="shared" si="1404"/>
        <v>0</v>
      </c>
      <c r="AC4543" s="15">
        <f>ROUND(X4543+Y4543+Z4543+AA4543+AB4543,1)</f>
        <v>487.1</v>
      </c>
      <c r="AD4543" s="48">
        <f>(ROUND(AC4543-AC4542,1)/AC4542)</f>
        <v>0.17856278732155817</v>
      </c>
      <c r="AE4543" s="113"/>
      <c r="AF4543" s="60"/>
    </row>
    <row r="4544" spans="1:32">
      <c r="A4544" s="99" t="s">
        <v>815</v>
      </c>
      <c r="B4544" s="91">
        <v>0</v>
      </c>
      <c r="C4544" s="21" t="s">
        <v>849</v>
      </c>
      <c r="D4544" s="12">
        <v>145</v>
      </c>
      <c r="E4544" s="12">
        <v>0</v>
      </c>
      <c r="F4544" s="12">
        <v>0</v>
      </c>
      <c r="G4544" s="12">
        <v>0</v>
      </c>
      <c r="H4544" s="12">
        <v>0</v>
      </c>
      <c r="I4544" s="13">
        <v>60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D4544*$D$5</f>
        <v>203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0</v>
      </c>
      <c r="S4544" s="14">
        <f>(N4544/100)*(I4544*$I$5)+(N4544/100)*(J4544*$J$5)</f>
        <v>182.7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0"/>
        <v>385.7</v>
      </c>
      <c r="Y4544" s="14">
        <f t="shared" si="1401"/>
        <v>0</v>
      </c>
      <c r="Z4544" s="14">
        <f t="shared" si="1402"/>
        <v>0</v>
      </c>
      <c r="AA4544" s="14">
        <f t="shared" si="1403"/>
        <v>0</v>
      </c>
      <c r="AB4544" s="14">
        <f t="shared" si="1404"/>
        <v>0</v>
      </c>
      <c r="AC4544" s="15">
        <f t="shared" ref="AC4544:AC4556" si="1406">ROUND(X4544+Y4544+Z4544+AA4544+AB4544,1)</f>
        <v>385.7</v>
      </c>
      <c r="AD4544" s="48">
        <f>(ROUND(AC4544-AC4542,1)/AC4542)</f>
        <v>-6.6779578998306319E-2</v>
      </c>
      <c r="AE4544" s="113"/>
      <c r="AF4544" s="60"/>
    </row>
    <row r="4545" spans="1:32">
      <c r="A4545" s="99" t="s">
        <v>816</v>
      </c>
      <c r="B4545" s="91">
        <v>0</v>
      </c>
      <c r="C4545" s="21" t="s">
        <v>337</v>
      </c>
      <c r="D4545" s="12">
        <v>145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0</v>
      </c>
      <c r="K4545" s="13">
        <v>0</v>
      </c>
      <c r="L4545" s="13">
        <v>0</v>
      </c>
      <c r="M4545" s="13">
        <v>0</v>
      </c>
      <c r="N4545" s="14">
        <f>D4545*$D$6</f>
        <v>203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0</v>
      </c>
      <c r="S4545" s="14">
        <f>(N4545/100)*(I4545*$I$6)+(N4545/100)*(J4545*$J$6)</f>
        <v>182.7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0"/>
        <v>385.7</v>
      </c>
      <c r="Y4545" s="14">
        <f t="shared" si="1401"/>
        <v>0</v>
      </c>
      <c r="Z4545" s="14">
        <f t="shared" si="1402"/>
        <v>0</v>
      </c>
      <c r="AA4545" s="14">
        <f t="shared" si="1403"/>
        <v>0</v>
      </c>
      <c r="AB4545" s="14">
        <f t="shared" ref="AB4545:AB4556" si="1407">R4545+W4545</f>
        <v>0</v>
      </c>
      <c r="AC4545" s="15">
        <f t="shared" si="1406"/>
        <v>385.7</v>
      </c>
      <c r="AD4545" s="48">
        <f>(ROUND(AC4545-AC4542,1)/AC4542)</f>
        <v>-6.6779578998306319E-2</v>
      </c>
      <c r="AE4545" s="113"/>
      <c r="AF4545" s="60"/>
    </row>
    <row r="4546" spans="1:32">
      <c r="A4546" s="99" t="s">
        <v>817</v>
      </c>
      <c r="B4546" s="91">
        <v>0</v>
      </c>
      <c r="C4546" s="21" t="s">
        <v>338</v>
      </c>
      <c r="D4546" s="12">
        <v>145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0</v>
      </c>
      <c r="K4546" s="13">
        <v>0</v>
      </c>
      <c r="L4546" s="13">
        <v>0</v>
      </c>
      <c r="M4546" s="13">
        <v>0</v>
      </c>
      <c r="N4546" s="14">
        <f>D4546*$D$7</f>
        <v>203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0</v>
      </c>
      <c r="S4546" s="14">
        <f>(N4546/100)*(I4546*$I$7)+(N4546/100)*(J4546*$J$7)</f>
        <v>182.7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0"/>
        <v>385.7</v>
      </c>
      <c r="Y4546" s="14">
        <f t="shared" si="1401"/>
        <v>0</v>
      </c>
      <c r="Z4546" s="14">
        <f t="shared" si="1402"/>
        <v>0</v>
      </c>
      <c r="AA4546" s="14">
        <f t="shared" si="1403"/>
        <v>0</v>
      </c>
      <c r="AB4546" s="14">
        <f t="shared" si="1407"/>
        <v>0</v>
      </c>
      <c r="AC4546" s="15">
        <f t="shared" si="1406"/>
        <v>385.7</v>
      </c>
      <c r="AD4546" s="48">
        <f>(ROUND(AC4546-AC4542,1)/AC4542)</f>
        <v>-6.6779578998306319E-2</v>
      </c>
      <c r="AE4546" s="113"/>
      <c r="AF4546" s="60"/>
    </row>
    <row r="4547" spans="1:32">
      <c r="A4547" s="99" t="s">
        <v>666</v>
      </c>
      <c r="B4547" s="91"/>
      <c r="C4547" s="21" t="s">
        <v>339</v>
      </c>
      <c r="D4547" s="12">
        <v>145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0</v>
      </c>
      <c r="K4547" s="13">
        <v>0</v>
      </c>
      <c r="L4547" s="13">
        <v>0</v>
      </c>
      <c r="M4547" s="13">
        <v>0</v>
      </c>
      <c r="N4547" s="14">
        <f>D4547*$D$8</f>
        <v>203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0</v>
      </c>
      <c r="S4547" s="14">
        <f>(N4547/100)*(I4547*$I$8)+(N4547/100)*(J4547*$J$8)</f>
        <v>182.7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0"/>
        <v>385.7</v>
      </c>
      <c r="Y4547" s="14">
        <f t="shared" si="1401"/>
        <v>0</v>
      </c>
      <c r="Z4547" s="14">
        <f t="shared" si="1402"/>
        <v>0</v>
      </c>
      <c r="AA4547" s="14">
        <f t="shared" si="1403"/>
        <v>0</v>
      </c>
      <c r="AB4547" s="14">
        <f t="shared" si="1407"/>
        <v>0</v>
      </c>
      <c r="AC4547" s="15">
        <f t="shared" si="1406"/>
        <v>385.7</v>
      </c>
      <c r="AD4547" s="48">
        <f>(ROUND(AC4547-AC4542,1)/AC4542)</f>
        <v>-6.6779578998306319E-2</v>
      </c>
      <c r="AE4547" s="113"/>
      <c r="AF4547" s="60"/>
    </row>
    <row r="4548" spans="1:32">
      <c r="A4548" s="99" t="s">
        <v>605</v>
      </c>
      <c r="B4548" s="91"/>
      <c r="C4548" s="21" t="s">
        <v>1</v>
      </c>
      <c r="D4548" s="12">
        <v>73</v>
      </c>
      <c r="E4548" s="12">
        <v>145</v>
      </c>
      <c r="F4548" s="12">
        <v>0</v>
      </c>
      <c r="G4548" s="12">
        <v>0</v>
      </c>
      <c r="H4548" s="12">
        <v>0</v>
      </c>
      <c r="I4548" s="13">
        <v>60</v>
      </c>
      <c r="J4548" s="13">
        <v>0</v>
      </c>
      <c r="K4548" s="13">
        <v>64</v>
      </c>
      <c r="L4548" s="13">
        <v>0</v>
      </c>
      <c r="M4548" s="13">
        <v>0</v>
      </c>
      <c r="N4548" s="14">
        <f>D4548*$D$9</f>
        <v>87.6</v>
      </c>
      <c r="O4548" s="14">
        <f>E4548*$E$9</f>
        <v>188.5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78.839999999999989</v>
      </c>
      <c r="T4548" s="14">
        <f>(O4548/100)*(K4548*$K$9)</f>
        <v>180.96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0"/>
        <v>166.44</v>
      </c>
      <c r="Y4548" s="14">
        <f t="shared" si="1401"/>
        <v>369.46000000000004</v>
      </c>
      <c r="Z4548" s="14">
        <f t="shared" si="1402"/>
        <v>0</v>
      </c>
      <c r="AA4548" s="14">
        <f t="shared" si="1403"/>
        <v>0</v>
      </c>
      <c r="AB4548" s="14">
        <f t="shared" si="1407"/>
        <v>0</v>
      </c>
      <c r="AC4548" s="15">
        <f t="shared" si="1406"/>
        <v>535.9</v>
      </c>
      <c r="AD4548" s="48">
        <f>(ROUND(AC4548-AC4542,1)/AC4542)</f>
        <v>0.29663682555044757</v>
      </c>
      <c r="AE4548" s="113"/>
      <c r="AF4548" s="60"/>
    </row>
    <row r="4549" spans="1:32">
      <c r="A4549" s="99" t="s">
        <v>844</v>
      </c>
      <c r="B4549" s="91"/>
      <c r="C4549" s="21" t="s">
        <v>2</v>
      </c>
      <c r="D4549" s="12">
        <v>73</v>
      </c>
      <c r="E4549" s="12">
        <v>0</v>
      </c>
      <c r="F4549" s="12">
        <v>145</v>
      </c>
      <c r="G4549" s="12">
        <v>0</v>
      </c>
      <c r="H4549" s="12">
        <v>0</v>
      </c>
      <c r="I4549" s="13">
        <v>60</v>
      </c>
      <c r="J4549" s="13">
        <v>0</v>
      </c>
      <c r="K4549" s="13">
        <v>32</v>
      </c>
      <c r="L4549" s="13">
        <v>32</v>
      </c>
      <c r="M4549" s="13">
        <v>0</v>
      </c>
      <c r="N4549" s="14">
        <f>D4549*$D$10</f>
        <v>87.6</v>
      </c>
      <c r="O4549" s="14">
        <f>E4549*$E$10</f>
        <v>0</v>
      </c>
      <c r="P4549" s="14">
        <f>F4549*$F$10</f>
        <v>188.5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78.839999999999989</v>
      </c>
      <c r="T4549" s="14">
        <f>(O4549/100)*(K4549*$J$10)</f>
        <v>0</v>
      </c>
      <c r="U4549" s="14">
        <f>(P4549/100)*(K4549*$K$10)+(P4549/100)*(L4549*$L$10)</f>
        <v>180.96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0"/>
        <v>166.44</v>
      </c>
      <c r="Y4549" s="14">
        <f t="shared" si="1401"/>
        <v>0</v>
      </c>
      <c r="Z4549" s="14">
        <f t="shared" si="1402"/>
        <v>369.46000000000004</v>
      </c>
      <c r="AA4549" s="14">
        <f t="shared" si="1403"/>
        <v>0</v>
      </c>
      <c r="AB4549" s="14">
        <f t="shared" si="1407"/>
        <v>0</v>
      </c>
      <c r="AC4549" s="15">
        <f t="shared" si="1406"/>
        <v>535.9</v>
      </c>
      <c r="AD4549" s="48">
        <f>(ROUND(AC4549-AC4542,1)/AC4542)</f>
        <v>0.29663682555044757</v>
      </c>
      <c r="AE4549" s="113"/>
      <c r="AF4549" s="60"/>
    </row>
    <row r="4550" spans="1:32">
      <c r="A4550" s="99" t="s">
        <v>845</v>
      </c>
      <c r="B4550" s="91"/>
      <c r="C4550" s="21" t="s">
        <v>3</v>
      </c>
      <c r="D4550" s="12">
        <v>73</v>
      </c>
      <c r="E4550" s="12">
        <v>0</v>
      </c>
      <c r="F4550" s="12">
        <v>0</v>
      </c>
      <c r="G4550" s="12">
        <v>145</v>
      </c>
      <c r="H4550" s="12">
        <v>0</v>
      </c>
      <c r="I4550" s="13">
        <v>60</v>
      </c>
      <c r="J4550" s="13">
        <v>0</v>
      </c>
      <c r="K4550" s="13">
        <v>0</v>
      </c>
      <c r="L4550" s="13">
        <v>64</v>
      </c>
      <c r="M4550" s="13">
        <v>0</v>
      </c>
      <c r="N4550" s="14">
        <f>D4550*$D$11</f>
        <v>87.6</v>
      </c>
      <c r="O4550" s="14">
        <f>E4550*$E$11</f>
        <v>0</v>
      </c>
      <c r="P4550" s="14">
        <f>F4550*$F$11</f>
        <v>0</v>
      </c>
      <c r="Q4550" s="14">
        <f>G4550*$G$11</f>
        <v>188.5</v>
      </c>
      <c r="R4550" s="14">
        <f>H4550*$H$11</f>
        <v>0</v>
      </c>
      <c r="S4550" s="14">
        <f>(N4550/100)*(I4550*$I$11)+(N4550/100)*(J4550*$J$11)</f>
        <v>78.839999999999989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180.96</v>
      </c>
      <c r="W4550" s="14">
        <f>(R4550/100)*(K4550*$K$11)+(R4550/100)*(L4550*$L$11)</f>
        <v>0</v>
      </c>
      <c r="X4550" s="14">
        <f t="shared" si="1400"/>
        <v>166.44</v>
      </c>
      <c r="Y4550" s="14">
        <f t="shared" si="1401"/>
        <v>0</v>
      </c>
      <c r="Z4550" s="14">
        <f t="shared" si="1402"/>
        <v>0</v>
      </c>
      <c r="AA4550" s="14">
        <f t="shared" si="1403"/>
        <v>369.46000000000004</v>
      </c>
      <c r="AB4550" s="14">
        <f t="shared" si="1407"/>
        <v>0</v>
      </c>
      <c r="AC4550" s="15">
        <f t="shared" si="1406"/>
        <v>535.9</v>
      </c>
      <c r="AD4550" s="48">
        <f>(ROUND(AC4550-AC4542,1)/AC4542)</f>
        <v>0.29663682555044757</v>
      </c>
      <c r="AE4550" s="113"/>
      <c r="AF4550" s="60"/>
    </row>
    <row r="4551" spans="1:32">
      <c r="A4551" s="99" t="s">
        <v>846</v>
      </c>
      <c r="B4551" s="91"/>
      <c r="C4551" s="21" t="s">
        <v>4</v>
      </c>
      <c r="D4551" s="12">
        <v>73</v>
      </c>
      <c r="E4551" s="12">
        <v>0</v>
      </c>
      <c r="F4551" s="12">
        <v>0</v>
      </c>
      <c r="G4551" s="12">
        <v>0</v>
      </c>
      <c r="H4551" s="12">
        <v>145</v>
      </c>
      <c r="I4551" s="13">
        <v>60</v>
      </c>
      <c r="J4551" s="13">
        <v>0</v>
      </c>
      <c r="K4551" s="13">
        <v>32</v>
      </c>
      <c r="L4551" s="13">
        <v>32</v>
      </c>
      <c r="M4551" s="13">
        <v>0</v>
      </c>
      <c r="N4551" s="14">
        <f>D4551*$D$12</f>
        <v>87.6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188.5</v>
      </c>
      <c r="S4551" s="14">
        <f>(N4551/100)*(I4551*$I$12)+(N4551/100)*(J4551*$J$12)</f>
        <v>78.839999999999989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180.96</v>
      </c>
      <c r="X4551" s="14">
        <f t="shared" si="1400"/>
        <v>166.44</v>
      </c>
      <c r="Y4551" s="14">
        <f t="shared" si="1401"/>
        <v>0</v>
      </c>
      <c r="Z4551" s="14">
        <f t="shared" si="1402"/>
        <v>0</v>
      </c>
      <c r="AA4551" s="14">
        <f t="shared" si="1403"/>
        <v>0</v>
      </c>
      <c r="AB4551" s="14">
        <f t="shared" si="1407"/>
        <v>369.46000000000004</v>
      </c>
      <c r="AC4551" s="15">
        <f t="shared" si="1406"/>
        <v>535.9</v>
      </c>
      <c r="AD4551" s="48">
        <f>(ROUND(AC4551-AC4542,1)/AC4542)</f>
        <v>0.29663682555044757</v>
      </c>
      <c r="AE4551" s="113"/>
      <c r="AF4551" s="60"/>
    </row>
    <row r="4552" spans="1:32">
      <c r="A4552" s="99" t="s">
        <v>847</v>
      </c>
      <c r="B4552" s="91"/>
      <c r="C4552" s="21" t="s">
        <v>327</v>
      </c>
      <c r="D4552" s="12">
        <v>145</v>
      </c>
      <c r="E4552" s="12">
        <v>0</v>
      </c>
      <c r="F4552" s="12">
        <v>0</v>
      </c>
      <c r="G4552" s="12">
        <v>0</v>
      </c>
      <c r="H4552" s="12">
        <v>0</v>
      </c>
      <c r="I4552" s="13">
        <v>60</v>
      </c>
      <c r="J4552" s="13">
        <v>0</v>
      </c>
      <c r="K4552" s="13">
        <v>0</v>
      </c>
      <c r="L4552" s="13">
        <v>0</v>
      </c>
      <c r="M4552" s="13">
        <v>60</v>
      </c>
      <c r="N4552" s="14">
        <f>D4552*$D$13</f>
        <v>188.5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0</v>
      </c>
      <c r="S4552" s="14">
        <f>(N4552/100)*(I4552*$I$14)+(N4552/100)*(J4552*$J$14)+(N4552/100)*(M4552*$M$14)</f>
        <v>339.3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0</v>
      </c>
      <c r="X4552" s="14">
        <f t="shared" si="1400"/>
        <v>527.79999999999995</v>
      </c>
      <c r="Y4552" s="14">
        <f t="shared" si="1401"/>
        <v>0</v>
      </c>
      <c r="Z4552" s="14">
        <f t="shared" si="1402"/>
        <v>0</v>
      </c>
      <c r="AA4552" s="14">
        <f t="shared" si="1403"/>
        <v>0</v>
      </c>
      <c r="AB4552" s="14">
        <f t="shared" si="1407"/>
        <v>0</v>
      </c>
      <c r="AC4552" s="15">
        <f t="shared" si="1406"/>
        <v>527.79999999999995</v>
      </c>
      <c r="AD4552" s="48">
        <f>(ROUND(AC4552-AC4542,1)/AC4542)</f>
        <v>0.27703847084442296</v>
      </c>
      <c r="AE4552" s="113"/>
      <c r="AF4552" s="60"/>
    </row>
    <row r="4553" spans="1:32">
      <c r="A4553" s="99" t="s">
        <v>848</v>
      </c>
      <c r="B4553" s="91"/>
      <c r="C4553" s="21" t="s">
        <v>328</v>
      </c>
      <c r="D4553" s="12">
        <v>145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0</v>
      </c>
      <c r="K4553" s="13">
        <v>60</v>
      </c>
      <c r="L4553" s="13">
        <v>0</v>
      </c>
      <c r="M4553" s="13">
        <v>0</v>
      </c>
      <c r="N4553" s="14">
        <f>D4553*$D$14</f>
        <v>188.5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339.3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0"/>
        <v>527.79999999999995</v>
      </c>
      <c r="Y4553" s="14">
        <f t="shared" si="1401"/>
        <v>0</v>
      </c>
      <c r="Z4553" s="14">
        <f t="shared" si="1402"/>
        <v>0</v>
      </c>
      <c r="AA4553" s="14">
        <f t="shared" si="1403"/>
        <v>0</v>
      </c>
      <c r="AB4553" s="14">
        <f t="shared" si="1407"/>
        <v>0</v>
      </c>
      <c r="AC4553" s="15">
        <f t="shared" si="1406"/>
        <v>527.79999999999995</v>
      </c>
      <c r="AD4553" s="48">
        <f>(ROUND(AC4553-AC4542,1)/AC4542)</f>
        <v>0.27703847084442296</v>
      </c>
      <c r="AE4553" s="113"/>
      <c r="AF4553" s="60"/>
    </row>
    <row r="4554" spans="1:32">
      <c r="A4554" s="99"/>
      <c r="B4554" s="91"/>
      <c r="C4554" s="21" t="s">
        <v>329</v>
      </c>
      <c r="D4554" s="12">
        <v>145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0</v>
      </c>
      <c r="K4554" s="13">
        <v>0</v>
      </c>
      <c r="L4554" s="13">
        <v>60</v>
      </c>
      <c r="M4554" s="13">
        <v>0</v>
      </c>
      <c r="N4554" s="14">
        <f>D4554*$D$15</f>
        <v>188.5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339.3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0"/>
        <v>527.79999999999995</v>
      </c>
      <c r="Y4554" s="14">
        <f t="shared" si="1401"/>
        <v>0</v>
      </c>
      <c r="Z4554" s="14">
        <f t="shared" si="1402"/>
        <v>0</v>
      </c>
      <c r="AA4554" s="14">
        <f t="shared" si="1403"/>
        <v>0</v>
      </c>
      <c r="AB4554" s="14">
        <f t="shared" si="1407"/>
        <v>0</v>
      </c>
      <c r="AC4554" s="15">
        <f t="shared" si="1406"/>
        <v>527.79999999999995</v>
      </c>
      <c r="AD4554" s="48">
        <f>(ROUND(AC4554-AC4542,1)/AC4542)</f>
        <v>0.27703847084442296</v>
      </c>
      <c r="AE4554" s="113"/>
      <c r="AF4554" s="60"/>
    </row>
    <row r="4555" spans="1:32">
      <c r="A4555" s="99"/>
      <c r="B4555" s="91"/>
      <c r="C4555" s="21" t="s">
        <v>325</v>
      </c>
      <c r="D4555" s="12">
        <v>145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38</v>
      </c>
      <c r="K4555" s="13">
        <v>0</v>
      </c>
      <c r="L4555" s="13">
        <v>0</v>
      </c>
      <c r="M4555" s="13">
        <v>0</v>
      </c>
      <c r="N4555" s="14">
        <f>D4555*$D$16</f>
        <v>188.5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0</v>
      </c>
      <c r="S4555" s="14">
        <f>(N4555/100)*(I4555*$I$16)+(N4555/100)*(J4555*$J$16)</f>
        <v>277.84899999999999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0"/>
        <v>466.34899999999999</v>
      </c>
      <c r="Y4555" s="14">
        <f t="shared" si="1401"/>
        <v>0</v>
      </c>
      <c r="Z4555" s="14">
        <f t="shared" si="1402"/>
        <v>0</v>
      </c>
      <c r="AA4555" s="14">
        <f t="shared" si="1403"/>
        <v>0</v>
      </c>
      <c r="AB4555" s="14">
        <f t="shared" si="1407"/>
        <v>0</v>
      </c>
      <c r="AC4555" s="15">
        <f t="shared" si="1406"/>
        <v>466.3</v>
      </c>
      <c r="AD4555" s="48">
        <f>(ROUND(AC4555-AC4542,1)/AC4542)</f>
        <v>0.12823614807645778</v>
      </c>
      <c r="AE4555" s="113"/>
      <c r="AF4555" s="60"/>
    </row>
    <row r="4556" spans="1:32">
      <c r="A4556" s="99"/>
      <c r="B4556" s="91"/>
      <c r="C4556" s="21" t="s">
        <v>326</v>
      </c>
      <c r="D4556" s="12">
        <v>145</v>
      </c>
      <c r="E4556" s="12">
        <v>0</v>
      </c>
      <c r="F4556" s="12">
        <v>0</v>
      </c>
      <c r="G4556" s="12">
        <v>0</v>
      </c>
      <c r="H4556" s="12">
        <v>0</v>
      </c>
      <c r="I4556" s="13">
        <v>74</v>
      </c>
      <c r="J4556" s="13">
        <v>0</v>
      </c>
      <c r="K4556" s="13">
        <v>0</v>
      </c>
      <c r="L4556" s="13">
        <v>0</v>
      </c>
      <c r="M4556" s="13">
        <v>0</v>
      </c>
      <c r="N4556" s="14">
        <f>D4556*$D$17</f>
        <v>188.5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0</v>
      </c>
      <c r="S4556" s="14">
        <f>(N4556/100)*(I4556*$I$17)+(N4556/100)*(J4556*$J$17)</f>
        <v>320.827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0"/>
        <v>509.327</v>
      </c>
      <c r="Y4556" s="14">
        <f t="shared" si="1401"/>
        <v>0</v>
      </c>
      <c r="Z4556" s="14">
        <f t="shared" si="1402"/>
        <v>0</v>
      </c>
      <c r="AA4556" s="14">
        <f t="shared" si="1403"/>
        <v>0</v>
      </c>
      <c r="AB4556" s="14">
        <f t="shared" si="1407"/>
        <v>0</v>
      </c>
      <c r="AC4556" s="15">
        <f t="shared" si="1406"/>
        <v>509.3</v>
      </c>
      <c r="AD4556" s="48">
        <f>(ROUND(AC4556-AC4542,1)/AC4542)</f>
        <v>0.23227679651584804</v>
      </c>
      <c r="AE4556" s="113"/>
      <c r="AF4556" s="60"/>
    </row>
    <row r="4557" spans="1:32">
      <c r="A4557" s="106" t="s">
        <v>0</v>
      </c>
      <c r="B4557" s="92" t="s">
        <v>228</v>
      </c>
      <c r="C4557" s="50" t="s">
        <v>241</v>
      </c>
      <c r="D4557" s="11">
        <v>124</v>
      </c>
      <c r="E4557" s="11">
        <v>0</v>
      </c>
      <c r="F4557" s="11">
        <v>0</v>
      </c>
      <c r="G4557" s="11">
        <v>0</v>
      </c>
      <c r="H4557" s="11">
        <v>60</v>
      </c>
      <c r="I4557" s="51">
        <v>20</v>
      </c>
      <c r="J4557" s="51">
        <v>30</v>
      </c>
      <c r="K4557" s="51">
        <v>0</v>
      </c>
      <c r="L4557" s="51">
        <v>0</v>
      </c>
      <c r="M4557" s="51">
        <v>0</v>
      </c>
      <c r="N4557" s="52">
        <f>D4557*$D$3</f>
        <v>186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90</v>
      </c>
      <c r="S4557" s="52">
        <f>(N4557/100)*(I4557*$I$3)+(N4557/100)*(J4557*$J$3)</f>
        <v>139.5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(R4557/100)*(K4557*$K$3)+(R4557/100)*(L4557*$L$3)</f>
        <v>0</v>
      </c>
      <c r="X4557" s="52">
        <f t="shared" si="1400"/>
        <v>325.5</v>
      </c>
      <c r="Y4557" s="52">
        <f t="shared" si="1401"/>
        <v>0</v>
      </c>
      <c r="Z4557" s="52">
        <f t="shared" si="1402"/>
        <v>0</v>
      </c>
      <c r="AA4557" s="52">
        <f t="shared" si="1403"/>
        <v>0</v>
      </c>
      <c r="AB4557" s="52">
        <f>R4557+W4557</f>
        <v>90</v>
      </c>
      <c r="AC4557" s="53">
        <f>ROUND(X4557+Y4557+Z4557+AA4557+AB4557,1)</f>
        <v>415.5</v>
      </c>
      <c r="AD4557" s="58"/>
      <c r="AE4557" s="113"/>
      <c r="AF4557" s="60"/>
    </row>
    <row r="4558" spans="1:32">
      <c r="A4558" s="99" t="s">
        <v>814</v>
      </c>
      <c r="B4558" s="93">
        <v>10</v>
      </c>
      <c r="C4558" s="21" t="s">
        <v>324</v>
      </c>
      <c r="D4558" s="12">
        <v>124</v>
      </c>
      <c r="E4558" s="12">
        <v>0</v>
      </c>
      <c r="F4558" s="12">
        <v>0</v>
      </c>
      <c r="G4558" s="12">
        <v>0</v>
      </c>
      <c r="H4558" s="12">
        <v>60</v>
      </c>
      <c r="I4558" s="13">
        <v>38</v>
      </c>
      <c r="J4558" s="13">
        <v>48</v>
      </c>
      <c r="K4558" s="13">
        <v>0</v>
      </c>
      <c r="L4558" s="13">
        <v>0</v>
      </c>
      <c r="M4558" s="13">
        <v>0</v>
      </c>
      <c r="N4558" s="14">
        <f>D4558*$D$4</f>
        <v>161.20000000000002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78</v>
      </c>
      <c r="S4558" s="14">
        <f>(N4558/100)*(I4558*$I$4)+(N4558/100)*(J4558*$J$4)</f>
        <v>249.53760000000003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ref="X4558:X4571" si="1408">N4558+S4558</f>
        <v>410.73760000000004</v>
      </c>
      <c r="Y4558" s="14">
        <f t="shared" ref="Y4558:Y4571" si="1409">O4558+T4558</f>
        <v>0</v>
      </c>
      <c r="Z4558" s="14">
        <f t="shared" ref="Z4558:Z4571" si="1410">P4558+U4558</f>
        <v>0</v>
      </c>
      <c r="AA4558" s="14">
        <f t="shared" ref="AA4558:AA4571" si="1411">Q4558+V4558</f>
        <v>0</v>
      </c>
      <c r="AB4558" s="14">
        <f>R4558+W4558</f>
        <v>78</v>
      </c>
      <c r="AC4558" s="15">
        <f>ROUND(X4558+Y4558+Z4558+AA4558+AB4558,1)</f>
        <v>488.7</v>
      </c>
      <c r="AD4558" s="48">
        <f>(ROUND(AC4558-AC4557,1)/AC4557)</f>
        <v>0.17617328519855596</v>
      </c>
      <c r="AE4558" s="113"/>
      <c r="AF4558" s="60"/>
    </row>
    <row r="4559" spans="1:32">
      <c r="A4559" s="99" t="s">
        <v>815</v>
      </c>
      <c r="B4559" s="93">
        <v>12</v>
      </c>
      <c r="C4559" s="21" t="s">
        <v>849</v>
      </c>
      <c r="D4559" s="12">
        <v>124</v>
      </c>
      <c r="E4559" s="12">
        <v>0</v>
      </c>
      <c r="F4559" s="12">
        <v>0</v>
      </c>
      <c r="G4559" s="12">
        <v>0</v>
      </c>
      <c r="H4559" s="12">
        <v>60</v>
      </c>
      <c r="I4559" s="13">
        <v>20</v>
      </c>
      <c r="J4559" s="13">
        <v>30</v>
      </c>
      <c r="K4559" s="13">
        <v>0</v>
      </c>
      <c r="L4559" s="13">
        <v>0</v>
      </c>
      <c r="M4559" s="13">
        <v>0</v>
      </c>
      <c r="N4559" s="14">
        <f>D4559*$D$5</f>
        <v>173.6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84</v>
      </c>
      <c r="S4559" s="14">
        <f>(N4559/100)*(I4559*$I$5)+(N4559/100)*(J4559*$J$5)</f>
        <v>130.19999999999999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303.79999999999995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84</v>
      </c>
      <c r="AC4559" s="15">
        <f t="shared" ref="AC4559:AC4571" si="1412">ROUND(X4559+Y4559+Z4559+AA4559+AB4559,1)</f>
        <v>387.8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816</v>
      </c>
      <c r="B4560" s="93">
        <v>0</v>
      </c>
      <c r="C4560" s="21" t="s">
        <v>337</v>
      </c>
      <c r="D4560" s="12">
        <v>124</v>
      </c>
      <c r="E4560" s="12">
        <v>0</v>
      </c>
      <c r="F4560" s="12">
        <v>0</v>
      </c>
      <c r="G4560" s="12">
        <v>0</v>
      </c>
      <c r="H4560" s="12">
        <v>60</v>
      </c>
      <c r="I4560" s="13">
        <v>20</v>
      </c>
      <c r="J4560" s="13">
        <v>30</v>
      </c>
      <c r="K4560" s="13">
        <v>0</v>
      </c>
      <c r="L4560" s="13">
        <v>0</v>
      </c>
      <c r="M4560" s="13">
        <v>0</v>
      </c>
      <c r="N4560" s="14">
        <f>D4560*$D$6</f>
        <v>173.6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84</v>
      </c>
      <c r="S4560" s="14">
        <f>(N4560/100)*(I4560*$I$6)+(N4560/100)*(J4560*$J$6)</f>
        <v>130.19999999999999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303.79999999999995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84</v>
      </c>
      <c r="AC4560" s="15">
        <f t="shared" si="1412"/>
        <v>387.8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817</v>
      </c>
      <c r="B4561" s="93">
        <v>0</v>
      </c>
      <c r="C4561" s="21" t="s">
        <v>338</v>
      </c>
      <c r="D4561" s="12">
        <v>124</v>
      </c>
      <c r="E4561" s="12">
        <v>0</v>
      </c>
      <c r="F4561" s="12">
        <v>0</v>
      </c>
      <c r="G4561" s="12">
        <v>0</v>
      </c>
      <c r="H4561" s="12">
        <v>60</v>
      </c>
      <c r="I4561" s="13">
        <v>20</v>
      </c>
      <c r="J4561" s="13">
        <v>30</v>
      </c>
      <c r="K4561" s="13">
        <v>0</v>
      </c>
      <c r="L4561" s="13">
        <v>0</v>
      </c>
      <c r="M4561" s="13">
        <v>0</v>
      </c>
      <c r="N4561" s="14">
        <f>D4561*$D$7</f>
        <v>173.6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84</v>
      </c>
      <c r="S4561" s="14">
        <f>(N4561/100)*(I4561*$I$7)+(N4561/100)*(J4561*$J$7)</f>
        <v>130.19999999999999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303.79999999999995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84</v>
      </c>
      <c r="AC4561" s="15">
        <f t="shared" si="1412"/>
        <v>387.8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666</v>
      </c>
      <c r="B4562" s="93"/>
      <c r="C4562" s="21" t="s">
        <v>339</v>
      </c>
      <c r="D4562" s="12">
        <v>124</v>
      </c>
      <c r="E4562" s="12">
        <v>0</v>
      </c>
      <c r="F4562" s="12">
        <v>0</v>
      </c>
      <c r="G4562" s="12">
        <v>0</v>
      </c>
      <c r="H4562" s="12">
        <v>60</v>
      </c>
      <c r="I4562" s="13">
        <v>20</v>
      </c>
      <c r="J4562" s="13">
        <v>30</v>
      </c>
      <c r="K4562" s="13">
        <v>0</v>
      </c>
      <c r="L4562" s="13">
        <v>0</v>
      </c>
      <c r="M4562" s="13">
        <v>0</v>
      </c>
      <c r="N4562" s="14">
        <f>D4562*$D$8</f>
        <v>173.6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84</v>
      </c>
      <c r="S4562" s="14">
        <f>(N4562/100)*(I4562*$I$8)+(N4562/100)*(J4562*$J$8)</f>
        <v>130.19999999999999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303.79999999999995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84</v>
      </c>
      <c r="AC4562" s="15">
        <f t="shared" si="1412"/>
        <v>387.8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605</v>
      </c>
      <c r="B4563" s="93"/>
      <c r="C4563" s="21" t="s">
        <v>1</v>
      </c>
      <c r="D4563" s="12">
        <v>62</v>
      </c>
      <c r="E4563" s="12">
        <v>184</v>
      </c>
      <c r="F4563" s="12">
        <v>0</v>
      </c>
      <c r="G4563" s="12">
        <v>0</v>
      </c>
      <c r="H4563" s="12">
        <v>0</v>
      </c>
      <c r="I4563" s="13">
        <v>20</v>
      </c>
      <c r="J4563" s="13">
        <v>30</v>
      </c>
      <c r="K4563" s="13">
        <v>47</v>
      </c>
      <c r="L4563" s="13">
        <v>0</v>
      </c>
      <c r="M4563" s="13">
        <v>0</v>
      </c>
      <c r="N4563" s="14">
        <f>D4563*$D$9</f>
        <v>74.399999999999991</v>
      </c>
      <c r="O4563" s="14">
        <f>E4563*$E$9</f>
        <v>239.20000000000002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55.8</v>
      </c>
      <c r="T4563" s="14">
        <f>(O4563/100)*(K4563*$K$9)</f>
        <v>168.63600000000002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130.19999999999999</v>
      </c>
      <c r="Y4563" s="14">
        <f t="shared" si="1409"/>
        <v>407.83600000000001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538</v>
      </c>
      <c r="AD4563" s="48">
        <f>(ROUND(AC4563-AC4557,1)/AC4557)</f>
        <v>0.29482551143200963</v>
      </c>
      <c r="AE4563" s="113"/>
      <c r="AF4563" s="60"/>
    </row>
    <row r="4564" spans="1:32">
      <c r="A4564" s="99" t="s">
        <v>844</v>
      </c>
      <c r="B4564" s="93"/>
      <c r="C4564" s="21" t="s">
        <v>2</v>
      </c>
      <c r="D4564" s="12">
        <v>62</v>
      </c>
      <c r="E4564" s="12">
        <v>0</v>
      </c>
      <c r="F4564" s="12">
        <v>184</v>
      </c>
      <c r="G4564" s="12">
        <v>0</v>
      </c>
      <c r="H4564" s="12">
        <v>0</v>
      </c>
      <c r="I4564" s="13">
        <v>20</v>
      </c>
      <c r="J4564" s="13">
        <v>30</v>
      </c>
      <c r="K4564" s="13">
        <v>23.5</v>
      </c>
      <c r="L4564" s="13">
        <v>23.5</v>
      </c>
      <c r="M4564" s="13">
        <v>0</v>
      </c>
      <c r="N4564" s="14">
        <f>D4564*$D$10</f>
        <v>74.399999999999991</v>
      </c>
      <c r="O4564" s="14">
        <f>E4564*$E$10</f>
        <v>0</v>
      </c>
      <c r="P4564" s="14">
        <f>F4564*$F$10</f>
        <v>239.20000000000002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55.8</v>
      </c>
      <c r="T4564" s="14">
        <f>(O4564/100)*(K4564*$J$10)</f>
        <v>0</v>
      </c>
      <c r="U4564" s="14">
        <f>(P4564/100)*(K4564*$K$10)+(P4564/100)*(L4564*$L$10)</f>
        <v>168.63600000000002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130.19999999999999</v>
      </c>
      <c r="Y4564" s="14">
        <f t="shared" si="1409"/>
        <v>0</v>
      </c>
      <c r="Z4564" s="14">
        <f t="shared" si="1410"/>
        <v>407.83600000000001</v>
      </c>
      <c r="AA4564" s="14">
        <f t="shared" si="1411"/>
        <v>0</v>
      </c>
      <c r="AB4564" s="14">
        <f t="shared" si="1413"/>
        <v>0</v>
      </c>
      <c r="AC4564" s="15">
        <f t="shared" si="1412"/>
        <v>538</v>
      </c>
      <c r="AD4564" s="48">
        <f>(ROUND(AC4564-AC4557,1)/AC4557)</f>
        <v>0.29482551143200963</v>
      </c>
      <c r="AE4564" s="113"/>
      <c r="AF4564" s="60"/>
    </row>
    <row r="4565" spans="1:32">
      <c r="A4565" s="99" t="s">
        <v>845</v>
      </c>
      <c r="B4565" s="93"/>
      <c r="C4565" s="21" t="s">
        <v>3</v>
      </c>
      <c r="D4565" s="12">
        <v>62</v>
      </c>
      <c r="E4565" s="12">
        <v>0</v>
      </c>
      <c r="F4565" s="12">
        <v>0</v>
      </c>
      <c r="G4565" s="12">
        <v>184</v>
      </c>
      <c r="H4565" s="12">
        <v>0</v>
      </c>
      <c r="I4565" s="13">
        <v>20</v>
      </c>
      <c r="J4565" s="13">
        <v>30</v>
      </c>
      <c r="K4565" s="13">
        <v>0</v>
      </c>
      <c r="L4565" s="13">
        <v>47</v>
      </c>
      <c r="M4565" s="13">
        <v>0</v>
      </c>
      <c r="N4565" s="14">
        <f>D4565*$D$11</f>
        <v>74.399999999999991</v>
      </c>
      <c r="O4565" s="14">
        <f>E4565*$E$11</f>
        <v>0</v>
      </c>
      <c r="P4565" s="14">
        <f>F4565*$F$11</f>
        <v>0</v>
      </c>
      <c r="Q4565" s="14">
        <f>G4565*$G$11</f>
        <v>239.20000000000002</v>
      </c>
      <c r="R4565" s="14">
        <f>H4565*$H$11</f>
        <v>0</v>
      </c>
      <c r="S4565" s="14">
        <f>(N4565/100)*(I4565*$I$11)+(N4565/100)*(J4565*$J$11)</f>
        <v>55.8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168.63600000000002</v>
      </c>
      <c r="W4565" s="14">
        <f>(R4565/100)*(K4565*$K$11)+(R4565/100)*(L4565*$L$11)</f>
        <v>0</v>
      </c>
      <c r="X4565" s="14">
        <f t="shared" si="1408"/>
        <v>130.19999999999999</v>
      </c>
      <c r="Y4565" s="14">
        <f t="shared" si="1409"/>
        <v>0</v>
      </c>
      <c r="Z4565" s="14">
        <f t="shared" si="1410"/>
        <v>0</v>
      </c>
      <c r="AA4565" s="14">
        <f t="shared" si="1411"/>
        <v>407.83600000000001</v>
      </c>
      <c r="AB4565" s="14">
        <f t="shared" si="1413"/>
        <v>0</v>
      </c>
      <c r="AC4565" s="15">
        <f t="shared" si="1412"/>
        <v>538</v>
      </c>
      <c r="AD4565" s="48">
        <f>(ROUND(AC4565-AC4557,1)/AC4557)</f>
        <v>0.29482551143200963</v>
      </c>
      <c r="AE4565" s="113"/>
      <c r="AF4565" s="60"/>
    </row>
    <row r="4566" spans="1:32">
      <c r="A4566" s="99" t="s">
        <v>846</v>
      </c>
      <c r="B4566" s="93"/>
      <c r="C4566" s="21" t="s">
        <v>4</v>
      </c>
      <c r="D4566" s="12">
        <v>62</v>
      </c>
      <c r="E4566" s="12">
        <v>0</v>
      </c>
      <c r="F4566" s="12">
        <v>0</v>
      </c>
      <c r="G4566" s="12">
        <v>0</v>
      </c>
      <c r="H4566" s="12">
        <v>184</v>
      </c>
      <c r="I4566" s="13">
        <v>20</v>
      </c>
      <c r="J4566" s="13">
        <v>30</v>
      </c>
      <c r="K4566" s="13">
        <v>23.5</v>
      </c>
      <c r="L4566" s="13">
        <v>23.5</v>
      </c>
      <c r="M4566" s="13">
        <v>0</v>
      </c>
      <c r="N4566" s="14">
        <f>D4566*$D$12</f>
        <v>74.399999999999991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239.20000000000002</v>
      </c>
      <c r="S4566" s="14">
        <f>(N4566/100)*(I4566*$I$12)+(N4566/100)*(J4566*$J$12)</f>
        <v>55.8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168.63600000000002</v>
      </c>
      <c r="X4566" s="14">
        <f t="shared" si="1408"/>
        <v>130.19999999999999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407.83600000000001</v>
      </c>
      <c r="AC4566" s="15">
        <f t="shared" si="1412"/>
        <v>538</v>
      </c>
      <c r="AD4566" s="48">
        <f>(ROUND(AC4566-AC4557,1)/AC4557)</f>
        <v>0.29482551143200963</v>
      </c>
      <c r="AE4566" s="113"/>
      <c r="AF4566" s="60"/>
    </row>
    <row r="4567" spans="1:32">
      <c r="A4567" s="99" t="s">
        <v>847</v>
      </c>
      <c r="B4567" s="93"/>
      <c r="C4567" s="21" t="s">
        <v>327</v>
      </c>
      <c r="D4567" s="12">
        <v>124</v>
      </c>
      <c r="E4567" s="12">
        <v>0</v>
      </c>
      <c r="F4567" s="12">
        <v>0</v>
      </c>
      <c r="G4567" s="12">
        <v>0</v>
      </c>
      <c r="H4567" s="12">
        <v>60</v>
      </c>
      <c r="I4567" s="13">
        <v>20</v>
      </c>
      <c r="J4567" s="13">
        <v>30</v>
      </c>
      <c r="K4567" s="13">
        <v>0</v>
      </c>
      <c r="L4567" s="13">
        <v>0</v>
      </c>
      <c r="M4567" s="13">
        <v>48</v>
      </c>
      <c r="N4567" s="14">
        <f>D4567*$D$13</f>
        <v>161.20000000000002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78</v>
      </c>
      <c r="S4567" s="14">
        <f>(N4567/100)*(I4567*$I$14)+(N4567/100)*(J4567*$J$14)+(N4567/100)*(M4567*$M$14)</f>
        <v>236.964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56.160000000000004</v>
      </c>
      <c r="X4567" s="14">
        <f t="shared" si="1408"/>
        <v>398.16399999999999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134.16</v>
      </c>
      <c r="AC4567" s="15">
        <f t="shared" si="1412"/>
        <v>532.29999999999995</v>
      </c>
      <c r="AD4567" s="48">
        <f>(ROUND(AC4567-AC4557,1)/AC4557)</f>
        <v>0.28110709987966304</v>
      </c>
      <c r="AE4567" s="113"/>
      <c r="AF4567" s="60"/>
    </row>
    <row r="4568" spans="1:32">
      <c r="A4568" s="99" t="s">
        <v>848</v>
      </c>
      <c r="B4568" s="93"/>
      <c r="C4568" s="21" t="s">
        <v>328</v>
      </c>
      <c r="D4568" s="12">
        <v>150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30</v>
      </c>
      <c r="K4568" s="13">
        <v>65</v>
      </c>
      <c r="L4568" s="13">
        <v>0</v>
      </c>
      <c r="M4568" s="13">
        <v>0</v>
      </c>
      <c r="N4568" s="14">
        <f>D4568*$D$14</f>
        <v>195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336.375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531.375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531.4</v>
      </c>
      <c r="AD4568" s="48">
        <f>(ROUND(AC4568-AC4557,1)/AC4557)</f>
        <v>0.2789410348977136</v>
      </c>
      <c r="AE4568" s="113"/>
      <c r="AF4568" s="60"/>
    </row>
    <row r="4569" spans="1:32">
      <c r="A4569" s="99"/>
      <c r="B4569" s="93"/>
      <c r="C4569" s="21" t="s">
        <v>329</v>
      </c>
      <c r="D4569" s="12">
        <v>150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30</v>
      </c>
      <c r="K4569" s="13">
        <v>0</v>
      </c>
      <c r="L4569" s="13">
        <v>65</v>
      </c>
      <c r="M4569" s="13">
        <v>0</v>
      </c>
      <c r="N4569" s="14">
        <f>D4569*$D$15</f>
        <v>195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336.375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531.375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531.4</v>
      </c>
      <c r="AD4569" s="48">
        <f>(ROUND(AC4569-AC4557,1)/AC4557)</f>
        <v>0.2789410348977136</v>
      </c>
      <c r="AE4569" s="113"/>
      <c r="AF4569" s="60"/>
    </row>
    <row r="4570" spans="1:32">
      <c r="A4570" s="99"/>
      <c r="B4570" s="93"/>
      <c r="C4570" s="21" t="s">
        <v>325</v>
      </c>
      <c r="D4570" s="12">
        <v>124</v>
      </c>
      <c r="E4570" s="12">
        <v>0</v>
      </c>
      <c r="F4570" s="12">
        <v>0</v>
      </c>
      <c r="G4570" s="12">
        <v>0</v>
      </c>
      <c r="H4570" s="12">
        <v>60</v>
      </c>
      <c r="I4570" s="13">
        <v>20</v>
      </c>
      <c r="J4570" s="13">
        <v>65</v>
      </c>
      <c r="K4570" s="13">
        <v>0</v>
      </c>
      <c r="L4570" s="13">
        <v>0</v>
      </c>
      <c r="M4570" s="13">
        <v>0</v>
      </c>
      <c r="N4570" s="14">
        <f>D4570*$D$16</f>
        <v>161.20000000000002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78</v>
      </c>
      <c r="S4570" s="14">
        <f>(N4570/100)*(I4570*$I$16)+(N4570/100)*(J4570*$J$16)</f>
        <v>273.23400000000004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434.43400000000008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78</v>
      </c>
      <c r="AC4570" s="15">
        <f t="shared" si="1412"/>
        <v>512.4</v>
      </c>
      <c r="AD4570" s="48">
        <f>(ROUND(AC4570-AC4557,1)/AC4557)</f>
        <v>0.23321299638989171</v>
      </c>
      <c r="AE4570" s="113"/>
      <c r="AF4570" s="60"/>
    </row>
    <row r="4571" spans="1:32">
      <c r="A4571" s="99"/>
      <c r="B4571" s="93"/>
      <c r="C4571" s="21" t="s">
        <v>326</v>
      </c>
      <c r="D4571" s="12">
        <v>124</v>
      </c>
      <c r="E4571" s="12">
        <v>0</v>
      </c>
      <c r="F4571" s="12">
        <v>0</v>
      </c>
      <c r="G4571" s="12">
        <v>0</v>
      </c>
      <c r="H4571" s="12">
        <v>60</v>
      </c>
      <c r="I4571" s="13">
        <v>49</v>
      </c>
      <c r="J4571" s="13">
        <v>30</v>
      </c>
      <c r="K4571" s="13">
        <v>0</v>
      </c>
      <c r="L4571" s="13">
        <v>0</v>
      </c>
      <c r="M4571" s="13">
        <v>0</v>
      </c>
      <c r="N4571" s="14">
        <f>D4571*$D$17</f>
        <v>161.20000000000002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78</v>
      </c>
      <c r="S4571" s="14">
        <f>(N4571/100)*(I4571*$I$17)+(N4571/100)*(J4571*$J$17)</f>
        <v>230.0324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391.23239999999998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78</v>
      </c>
      <c r="AC4571" s="15">
        <f t="shared" si="1412"/>
        <v>469.2</v>
      </c>
      <c r="AD4571" s="48">
        <f>(ROUND(AC4571-AC4557,1)/AC4557)</f>
        <v>0.12924187725631769</v>
      </c>
      <c r="AE4571" s="113"/>
      <c r="AF4571" s="60"/>
    </row>
    <row r="4572" spans="1:32">
      <c r="A4572" s="106" t="s">
        <v>0</v>
      </c>
      <c r="B4572" s="90" t="s">
        <v>205</v>
      </c>
      <c r="C4572" s="50" t="s">
        <v>242</v>
      </c>
      <c r="D4572" s="11">
        <v>120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20</v>
      </c>
      <c r="K4572" s="51">
        <v>0</v>
      </c>
      <c r="L4572" s="51">
        <v>0</v>
      </c>
      <c r="M4572" s="51">
        <v>50</v>
      </c>
      <c r="N4572" s="52">
        <f>D4572*$D$3</f>
        <v>180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(N4572/100)*(I4572*$I$3)+(N4572/100)*(J4572*$J$3)+(N4572/100)*(M4572*$M$3)</f>
        <v>243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</f>
        <v>0</v>
      </c>
      <c r="X4572" s="52">
        <f t="shared" ref="X4572:X4586" si="1414">N4572+S4572</f>
        <v>423</v>
      </c>
      <c r="Y4572" s="52">
        <f t="shared" ref="Y4572:Y4586" si="1415">O4572+T4572</f>
        <v>0</v>
      </c>
      <c r="Z4572" s="52">
        <f t="shared" ref="Z4572:Z4586" si="1416">P4572+U4572</f>
        <v>0</v>
      </c>
      <c r="AA4572" s="52">
        <f t="shared" ref="AA4572:AA4586" si="1417">Q4572+V4572</f>
        <v>0</v>
      </c>
      <c r="AB4572" s="52">
        <f>R4572+W4572</f>
        <v>0</v>
      </c>
      <c r="AC4572" s="53">
        <f>ROUND(X4572+Y4572+Z4572+AA4572+AB4572,1)</f>
        <v>423</v>
      </c>
      <c r="AD4572" s="58" t="s">
        <v>327</v>
      </c>
      <c r="AE4572" s="113"/>
      <c r="AF4572" s="60"/>
    </row>
    <row r="4573" spans="1:32">
      <c r="A4573" s="99" t="s">
        <v>814</v>
      </c>
      <c r="B4573" s="91">
        <v>20</v>
      </c>
      <c r="C4573" s="21" t="s">
        <v>324</v>
      </c>
      <c r="D4573" s="12">
        <v>120</v>
      </c>
      <c r="E4573" s="12">
        <v>0</v>
      </c>
      <c r="F4573" s="12">
        <v>0</v>
      </c>
      <c r="G4573" s="12">
        <v>0</v>
      </c>
      <c r="H4573" s="12">
        <v>0</v>
      </c>
      <c r="I4573" s="13">
        <v>44</v>
      </c>
      <c r="J4573" s="13">
        <v>44</v>
      </c>
      <c r="K4573" s="13">
        <v>0</v>
      </c>
      <c r="L4573" s="13">
        <v>0</v>
      </c>
      <c r="M4573" s="13">
        <v>50</v>
      </c>
      <c r="N4573" s="14">
        <f>D4573*$D$4</f>
        <v>156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(N4573/100)*(I4573*$I$4)+(N4573/100)*(J4573*$J$4)+(N4573/100)*(M4573*$M$4)</f>
        <v>364.10400000000004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4"/>
        <v>520.10400000000004</v>
      </c>
      <c r="Y4573" s="14">
        <f t="shared" si="1415"/>
        <v>0</v>
      </c>
      <c r="Z4573" s="14">
        <f t="shared" si="1416"/>
        <v>0</v>
      </c>
      <c r="AA4573" s="14">
        <f t="shared" si="1417"/>
        <v>0</v>
      </c>
      <c r="AB4573" s="14">
        <f>R4573+W4573</f>
        <v>0</v>
      </c>
      <c r="AC4573" s="15">
        <f>ROUND(X4573+Y4573+Z4573+AA4573+AB4573,1)</f>
        <v>520.1</v>
      </c>
      <c r="AD4573" s="48">
        <f>(ROUND(AC4573-AC4572,1)/AC4572)</f>
        <v>0.22955082742316785</v>
      </c>
      <c r="AE4573" s="113"/>
      <c r="AF4573" s="60"/>
    </row>
    <row r="4574" spans="1:32">
      <c r="A4574" s="99" t="s">
        <v>815</v>
      </c>
      <c r="B4574" s="91">
        <v>20</v>
      </c>
      <c r="C4574" s="21" t="s">
        <v>849</v>
      </c>
      <c r="D4574" s="12">
        <v>120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20</v>
      </c>
      <c r="K4574" s="13">
        <v>0</v>
      </c>
      <c r="L4574" s="13">
        <v>0</v>
      </c>
      <c r="M4574" s="13">
        <v>50</v>
      </c>
      <c r="N4574" s="14">
        <f>D4574*$D$5</f>
        <v>168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(N4574/100)*(I4574*$I$5)+(N4574/100)*(J4574*$J$5)+(N4574/100)*(M4574*$M$5)</f>
        <v>226.8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4"/>
        <v>394.8</v>
      </c>
      <c r="Y4574" s="14">
        <f t="shared" si="1415"/>
        <v>0</v>
      </c>
      <c r="Z4574" s="14">
        <f t="shared" si="1416"/>
        <v>0</v>
      </c>
      <c r="AA4574" s="14">
        <f t="shared" si="1417"/>
        <v>0</v>
      </c>
      <c r="AB4574" s="14">
        <f>R4574+W4574</f>
        <v>0</v>
      </c>
      <c r="AC4574" s="15">
        <f t="shared" ref="AC4574:AC4586" si="1418">ROUND(X4574+Y4574+Z4574+AA4574+AB4574,1)</f>
        <v>394.8</v>
      </c>
      <c r="AD4574" s="48">
        <f>(ROUND(AC4574-AC4572,1)/AC4572)</f>
        <v>-6.6666666666666666E-2</v>
      </c>
      <c r="AE4574" s="113"/>
      <c r="AF4574" s="60"/>
    </row>
    <row r="4575" spans="1:32">
      <c r="A4575" s="99" t="s">
        <v>816</v>
      </c>
      <c r="B4575" s="91">
        <v>0</v>
      </c>
      <c r="C4575" s="21" t="s">
        <v>337</v>
      </c>
      <c r="D4575" s="12">
        <v>120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0</v>
      </c>
      <c r="M4575" s="13">
        <v>50</v>
      </c>
      <c r="N4575" s="14">
        <f>D4575*$D$6</f>
        <v>168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(N4575/100)*(I4575*$I$6)+(N4575/100)*(J4575*$J$6)+(N4575/100)*(M4575*$M$6)</f>
        <v>226.8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4"/>
        <v>394.8</v>
      </c>
      <c r="Y4575" s="14">
        <f t="shared" si="1415"/>
        <v>0</v>
      </c>
      <c r="Z4575" s="14">
        <f t="shared" si="1416"/>
        <v>0</v>
      </c>
      <c r="AA4575" s="14">
        <f t="shared" si="1417"/>
        <v>0</v>
      </c>
      <c r="AB4575" s="14">
        <f t="shared" ref="AB4575:AB4586" si="1419">R4575+W4575</f>
        <v>0</v>
      </c>
      <c r="AC4575" s="15">
        <f t="shared" si="1418"/>
        <v>394.8</v>
      </c>
      <c r="AD4575" s="48">
        <f>(ROUND(AC4575-AC4572,1)/AC4572)</f>
        <v>-6.6666666666666666E-2</v>
      </c>
      <c r="AE4575" s="113"/>
      <c r="AF4575" s="60"/>
    </row>
    <row r="4576" spans="1:32">
      <c r="A4576" s="99" t="s">
        <v>817</v>
      </c>
      <c r="B4576" s="91">
        <v>0</v>
      </c>
      <c r="C4576" s="21" t="s">
        <v>338</v>
      </c>
      <c r="D4576" s="12">
        <v>120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0</v>
      </c>
      <c r="M4576" s="13">
        <v>50</v>
      </c>
      <c r="N4576" s="14">
        <f>D4576*$D$7</f>
        <v>168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(N4576/100)*(I4576*$I$7)+(N4576/100)*(J4576*$J$7)+(N4576/100)*(M4576*$M$7)</f>
        <v>226.8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4"/>
        <v>394.8</v>
      </c>
      <c r="Y4576" s="14">
        <f t="shared" si="1415"/>
        <v>0</v>
      </c>
      <c r="Z4576" s="14">
        <f t="shared" si="1416"/>
        <v>0</v>
      </c>
      <c r="AA4576" s="14">
        <f t="shared" si="1417"/>
        <v>0</v>
      </c>
      <c r="AB4576" s="14">
        <f t="shared" si="1419"/>
        <v>0</v>
      </c>
      <c r="AC4576" s="15">
        <f t="shared" si="1418"/>
        <v>394.8</v>
      </c>
      <c r="AD4576" s="48">
        <f>(ROUND(AC4576-AC4572,1)/AC4572)</f>
        <v>-6.6666666666666666E-2</v>
      </c>
      <c r="AE4576" s="113"/>
      <c r="AF4576" s="60"/>
    </row>
    <row r="4577" spans="1:32">
      <c r="A4577" s="99" t="s">
        <v>666</v>
      </c>
      <c r="B4577" s="91"/>
      <c r="C4577" s="21" t="s">
        <v>339</v>
      </c>
      <c r="D4577" s="12">
        <v>120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0</v>
      </c>
      <c r="M4577" s="13">
        <v>50</v>
      </c>
      <c r="N4577" s="14">
        <f>D4577*$D$8</f>
        <v>168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(N4577/100)*(I4577*$I$8)+(N4577/100)*(J4577*$J$8)+(N4577/100)*(M4577*$M$8)</f>
        <v>226.8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4"/>
        <v>394.8</v>
      </c>
      <c r="Y4577" s="14">
        <f t="shared" si="1415"/>
        <v>0</v>
      </c>
      <c r="Z4577" s="14">
        <f t="shared" si="1416"/>
        <v>0</v>
      </c>
      <c r="AA4577" s="14">
        <f t="shared" si="1417"/>
        <v>0</v>
      </c>
      <c r="AB4577" s="14">
        <f t="shared" si="1419"/>
        <v>0</v>
      </c>
      <c r="AC4577" s="15">
        <f t="shared" si="1418"/>
        <v>394.8</v>
      </c>
      <c r="AD4577" s="48">
        <f>(ROUND(AC4577-AC4572,1)/AC4572)</f>
        <v>-6.6666666666666666E-2</v>
      </c>
      <c r="AE4577" s="113"/>
      <c r="AF4577" s="60"/>
    </row>
    <row r="4578" spans="1:32">
      <c r="A4578" s="99" t="s">
        <v>605</v>
      </c>
      <c r="B4578" s="91"/>
      <c r="C4578" s="21" t="s">
        <v>1</v>
      </c>
      <c r="D4578" s="12">
        <v>60</v>
      </c>
      <c r="E4578" s="12">
        <v>120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74</v>
      </c>
      <c r="L4578" s="13">
        <v>0</v>
      </c>
      <c r="M4578" s="13">
        <v>50</v>
      </c>
      <c r="N4578" s="14">
        <f>D4578*$D$9</f>
        <v>72</v>
      </c>
      <c r="O4578" s="14">
        <f>E4578*$E$9</f>
        <v>156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(N4578/100)*(I4578*$I$9)+(N4578/100)*(J4578*$J$9)+(N4578/100)*(M4578*$M$9)</f>
        <v>97.199999999999989</v>
      </c>
      <c r="T4578" s="14">
        <f>(O4578/100)*(K4578*$K$9)+(N4578/100)*(M4578*$M$9)</f>
        <v>227.16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4"/>
        <v>169.2</v>
      </c>
      <c r="Y4578" s="14">
        <f t="shared" si="1415"/>
        <v>383.15999999999997</v>
      </c>
      <c r="Z4578" s="14">
        <f t="shared" si="1416"/>
        <v>0</v>
      </c>
      <c r="AA4578" s="14">
        <f t="shared" si="1417"/>
        <v>0</v>
      </c>
      <c r="AB4578" s="14">
        <f t="shared" si="1419"/>
        <v>0</v>
      </c>
      <c r="AC4578" s="15">
        <f t="shared" si="1418"/>
        <v>552.4</v>
      </c>
      <c r="AD4578" s="48">
        <f>(ROUND(AC4578-AC4572,1)/AC4572)</f>
        <v>0.30591016548463357</v>
      </c>
      <c r="AE4578" s="113"/>
      <c r="AF4578" s="60"/>
    </row>
    <row r="4579" spans="1:32">
      <c r="A4579" s="99" t="s">
        <v>844</v>
      </c>
      <c r="B4579" s="91"/>
      <c r="C4579" s="21" t="s">
        <v>2</v>
      </c>
      <c r="D4579" s="12">
        <v>60</v>
      </c>
      <c r="E4579" s="12">
        <v>0</v>
      </c>
      <c r="F4579" s="12">
        <v>120</v>
      </c>
      <c r="G4579" s="12">
        <v>0</v>
      </c>
      <c r="H4579" s="12">
        <v>0</v>
      </c>
      <c r="I4579" s="13">
        <v>20</v>
      </c>
      <c r="J4579" s="13">
        <v>20</v>
      </c>
      <c r="K4579" s="13">
        <v>37</v>
      </c>
      <c r="L4579" s="13">
        <v>37</v>
      </c>
      <c r="M4579" s="13">
        <v>50</v>
      </c>
      <c r="N4579" s="14">
        <f>D4579*$D$10</f>
        <v>72</v>
      </c>
      <c r="O4579" s="14">
        <f>E4579*$E$10</f>
        <v>0</v>
      </c>
      <c r="P4579" s="14">
        <f>F4579*$F$10</f>
        <v>156</v>
      </c>
      <c r="Q4579" s="14">
        <f>G4579*$G$10</f>
        <v>0</v>
      </c>
      <c r="R4579" s="14">
        <f>H4579*$H$10</f>
        <v>0</v>
      </c>
      <c r="S4579" s="14">
        <f>(N4579/100)*(I4579*$I$10)+(N4579/100)*(J4579*$J$10)+(N4579/100)*(M4579*$M$10)</f>
        <v>97.199999999999989</v>
      </c>
      <c r="T4579" s="14">
        <f>(O4579/100)*(K4579*$J$10)</f>
        <v>0</v>
      </c>
      <c r="U4579" s="14">
        <f>(P4579/100)*(K4579*$K$10)+(P4579/100)*(L4579*$L$10)+(N4579/100)*(M4579*$M$10)</f>
        <v>227.16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4"/>
        <v>169.2</v>
      </c>
      <c r="Y4579" s="14">
        <f t="shared" si="1415"/>
        <v>0</v>
      </c>
      <c r="Z4579" s="14">
        <f t="shared" si="1416"/>
        <v>383.15999999999997</v>
      </c>
      <c r="AA4579" s="14">
        <f t="shared" si="1417"/>
        <v>0</v>
      </c>
      <c r="AB4579" s="14">
        <f t="shared" si="1419"/>
        <v>0</v>
      </c>
      <c r="AC4579" s="15">
        <f t="shared" si="1418"/>
        <v>552.4</v>
      </c>
      <c r="AD4579" s="48">
        <f>(ROUND(AC4579-AC4572,1)/AC4572)</f>
        <v>0.30591016548463357</v>
      </c>
      <c r="AE4579" s="113"/>
      <c r="AF4579" s="60"/>
    </row>
    <row r="4580" spans="1:32">
      <c r="A4580" s="99" t="s">
        <v>845</v>
      </c>
      <c r="B4580" s="91"/>
      <c r="C4580" s="21" t="s">
        <v>3</v>
      </c>
      <c r="D4580" s="12">
        <v>60</v>
      </c>
      <c r="E4580" s="12">
        <v>0</v>
      </c>
      <c r="F4580" s="12">
        <v>0</v>
      </c>
      <c r="G4580" s="12">
        <v>120</v>
      </c>
      <c r="H4580" s="12">
        <v>0</v>
      </c>
      <c r="I4580" s="13">
        <v>20</v>
      </c>
      <c r="J4580" s="13">
        <v>20</v>
      </c>
      <c r="K4580" s="13">
        <v>0</v>
      </c>
      <c r="L4580" s="13">
        <v>74</v>
      </c>
      <c r="M4580" s="13">
        <v>50</v>
      </c>
      <c r="N4580" s="14">
        <f>D4580*$D$11</f>
        <v>72</v>
      </c>
      <c r="O4580" s="14">
        <f>E4580*$E$11</f>
        <v>0</v>
      </c>
      <c r="P4580" s="14">
        <f>F4580*$F$11</f>
        <v>0</v>
      </c>
      <c r="Q4580" s="14">
        <f>G4580*$G$11</f>
        <v>156</v>
      </c>
      <c r="R4580" s="14">
        <f>H4580*$H$11</f>
        <v>0</v>
      </c>
      <c r="S4580" s="14">
        <f>(N4580/100)*(I4580*$I$11)+(N4580/100)*(J4580*$J$11)+(N4580/100)*(M4580*$M$11)</f>
        <v>97.199999999999989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(Q4580/100)*(L4580*$L$11)+(N4580/100)*(M4580*$M$11)</f>
        <v>227.16</v>
      </c>
      <c r="W4580" s="14">
        <f>(R4580/100)*(K4580*$K$11)+(R4580/100)*(L4580*$L$11)</f>
        <v>0</v>
      </c>
      <c r="X4580" s="14">
        <f t="shared" si="1414"/>
        <v>169.2</v>
      </c>
      <c r="Y4580" s="14">
        <f t="shared" si="1415"/>
        <v>0</v>
      </c>
      <c r="Z4580" s="14">
        <f t="shared" si="1416"/>
        <v>0</v>
      </c>
      <c r="AA4580" s="14">
        <f t="shared" si="1417"/>
        <v>383.15999999999997</v>
      </c>
      <c r="AB4580" s="14">
        <f t="shared" si="1419"/>
        <v>0</v>
      </c>
      <c r="AC4580" s="15">
        <f t="shared" si="1418"/>
        <v>552.4</v>
      </c>
      <c r="AD4580" s="48">
        <f>(ROUND(AC4580-AC4572,1)/AC4572)</f>
        <v>0.30591016548463357</v>
      </c>
      <c r="AE4580" s="113"/>
      <c r="AF4580" s="60"/>
    </row>
    <row r="4581" spans="1:32">
      <c r="A4581" s="99" t="s">
        <v>846</v>
      </c>
      <c r="B4581" s="91"/>
      <c r="C4581" s="21" t="s">
        <v>4</v>
      </c>
      <c r="D4581" s="12">
        <v>60</v>
      </c>
      <c r="E4581" s="12">
        <v>0</v>
      </c>
      <c r="F4581" s="12">
        <v>0</v>
      </c>
      <c r="G4581" s="12">
        <v>0</v>
      </c>
      <c r="H4581" s="12">
        <v>120</v>
      </c>
      <c r="I4581" s="13">
        <v>20</v>
      </c>
      <c r="J4581" s="13">
        <v>20</v>
      </c>
      <c r="K4581" s="13">
        <v>37</v>
      </c>
      <c r="L4581" s="13">
        <v>37</v>
      </c>
      <c r="M4581" s="13">
        <v>50</v>
      </c>
      <c r="N4581" s="14">
        <f>D4581*$D$12</f>
        <v>72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156</v>
      </c>
      <c r="S4581" s="14">
        <f>(N4581/100)*(I4581*$I$12)+(N4581/100)*(J4581*$J$12)+(N4581/100)*(M4581*$M$12)</f>
        <v>97.199999999999989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(R4581/100)*(K4581*$K$12)+(R4581/100)*(L4581*$L$12)+(N4581/100)*(M4581*$M$12)</f>
        <v>227.16</v>
      </c>
      <c r="X4581" s="14">
        <f t="shared" si="1414"/>
        <v>169.2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19"/>
        <v>383.15999999999997</v>
      </c>
      <c r="AC4581" s="15">
        <f t="shared" si="1418"/>
        <v>552.4</v>
      </c>
      <c r="AD4581" s="48">
        <f>(ROUND(AC4581-AC4572,1)/AC4572)</f>
        <v>0.30591016548463357</v>
      </c>
      <c r="AE4581" s="113"/>
      <c r="AF4581" s="60"/>
    </row>
    <row r="4582" spans="1:32">
      <c r="A4582" s="99" t="s">
        <v>847</v>
      </c>
      <c r="B4582" s="91"/>
      <c r="C4582" s="21" t="s">
        <v>327</v>
      </c>
      <c r="D4582" s="12">
        <v>120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20</v>
      </c>
      <c r="K4582" s="13">
        <v>0</v>
      </c>
      <c r="L4582" s="13">
        <v>0</v>
      </c>
      <c r="M4582" s="13">
        <v>62</v>
      </c>
      <c r="N4582" s="14">
        <f>D4582*$D$13</f>
        <v>156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(N4582/100)*(I4582*$I$13)+(N4582/100)*(J4582*$J$13)+(N4582/100)*(M4582*$M$13)+(N4582/100)*(M4582*$M$13)</f>
        <v>383.76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4"/>
        <v>539.76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19"/>
        <v>0</v>
      </c>
      <c r="AC4582" s="15">
        <f t="shared" si="1418"/>
        <v>539.79999999999995</v>
      </c>
      <c r="AD4582" s="48">
        <f>(ROUND(AC4582-AC4572,1)/AC4572)</f>
        <v>0.27612293144208039</v>
      </c>
      <c r="AE4582" s="113"/>
      <c r="AF4582" s="60"/>
    </row>
    <row r="4583" spans="1:32">
      <c r="A4583" s="99" t="s">
        <v>848</v>
      </c>
      <c r="B4583" s="91"/>
      <c r="C4583" s="21" t="s">
        <v>328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92</v>
      </c>
      <c r="L4583" s="13">
        <v>0</v>
      </c>
      <c r="M4583" s="13">
        <v>50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360.36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4"/>
        <v>542.36</v>
      </c>
      <c r="Y4583" s="14">
        <f t="shared" si="1415"/>
        <v>0</v>
      </c>
      <c r="Z4583" s="14">
        <f t="shared" si="1416"/>
        <v>0</v>
      </c>
      <c r="AA4583" s="14">
        <f t="shared" si="1417"/>
        <v>0</v>
      </c>
      <c r="AB4583" s="14">
        <f t="shared" si="1419"/>
        <v>0</v>
      </c>
      <c r="AC4583" s="15">
        <f t="shared" si="1418"/>
        <v>542.4</v>
      </c>
      <c r="AD4583" s="48">
        <f>(ROUND(AC4583-AC4572,1)/AC4572)</f>
        <v>0.28226950354609931</v>
      </c>
      <c r="AE4583" s="113"/>
      <c r="AF4583" s="60"/>
    </row>
    <row r="4584" spans="1:32">
      <c r="A4584" s="99"/>
      <c r="B4584" s="91"/>
      <c r="C4584" s="21" t="s">
        <v>329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0</v>
      </c>
      <c r="L4584" s="13">
        <v>92</v>
      </c>
      <c r="M4584" s="13">
        <v>50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360.36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4"/>
        <v>542.36</v>
      </c>
      <c r="Y4584" s="14">
        <f t="shared" si="1415"/>
        <v>0</v>
      </c>
      <c r="Z4584" s="14">
        <f t="shared" si="1416"/>
        <v>0</v>
      </c>
      <c r="AA4584" s="14">
        <f t="shared" si="1417"/>
        <v>0</v>
      </c>
      <c r="AB4584" s="14">
        <f t="shared" si="1419"/>
        <v>0</v>
      </c>
      <c r="AC4584" s="15">
        <f t="shared" si="1418"/>
        <v>542.4</v>
      </c>
      <c r="AD4584" s="48">
        <f>(ROUND(AC4584-AC4572,1)/AC4572)</f>
        <v>0.28226950354609931</v>
      </c>
      <c r="AE4584" s="113"/>
      <c r="AF4584" s="60"/>
    </row>
    <row r="4585" spans="1:32">
      <c r="A4585" s="99"/>
      <c r="B4585" s="91"/>
      <c r="C4585" s="21" t="s">
        <v>325</v>
      </c>
      <c r="D4585" s="12">
        <v>120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54</v>
      </c>
      <c r="K4585" s="13">
        <v>0</v>
      </c>
      <c r="L4585" s="13">
        <v>0</v>
      </c>
      <c r="M4585" s="13">
        <v>50</v>
      </c>
      <c r="N4585" s="14">
        <f>D4585*$D$16</f>
        <v>156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(N4585/100)*(I4585*$I$16)+(N4585/100)*(J4585*$J$16)+(N4585/100)*(M4585*$M$16)</f>
        <v>341.952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4"/>
        <v>497.952</v>
      </c>
      <c r="Y4585" s="14">
        <f t="shared" si="1415"/>
        <v>0</v>
      </c>
      <c r="Z4585" s="14">
        <f t="shared" si="1416"/>
        <v>0</v>
      </c>
      <c r="AA4585" s="14">
        <f t="shared" si="1417"/>
        <v>0</v>
      </c>
      <c r="AB4585" s="14">
        <f t="shared" si="1419"/>
        <v>0</v>
      </c>
      <c r="AC4585" s="15">
        <f t="shared" si="1418"/>
        <v>498</v>
      </c>
      <c r="AD4585" s="48">
        <f>(ROUND(AC4585-AC4572,1)/AC4572)</f>
        <v>0.1773049645390071</v>
      </c>
      <c r="AE4585" s="113"/>
      <c r="AF4585" s="60"/>
    </row>
    <row r="4586" spans="1:32">
      <c r="A4586" s="99"/>
      <c r="B4586" s="91"/>
      <c r="C4586" s="21" t="s">
        <v>326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54</v>
      </c>
      <c r="J4586" s="13">
        <v>20</v>
      </c>
      <c r="K4586" s="13">
        <v>0</v>
      </c>
      <c r="L4586" s="13">
        <v>0</v>
      </c>
      <c r="M4586" s="13">
        <v>50</v>
      </c>
      <c r="N4586" s="14">
        <f>D4586*$D$17</f>
        <v>156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(N4586/100)*(I4586*$I$17)+(N4586/100)*(J4586*$J$17)+(N4586/100)*(M4586*$M$17)</f>
        <v>341.952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4"/>
        <v>497.952</v>
      </c>
      <c r="Y4586" s="14">
        <f t="shared" si="1415"/>
        <v>0</v>
      </c>
      <c r="Z4586" s="14">
        <f t="shared" si="1416"/>
        <v>0</v>
      </c>
      <c r="AA4586" s="14">
        <f t="shared" si="1417"/>
        <v>0</v>
      </c>
      <c r="AB4586" s="14">
        <f t="shared" si="1419"/>
        <v>0</v>
      </c>
      <c r="AC4586" s="15">
        <f t="shared" si="1418"/>
        <v>498</v>
      </c>
      <c r="AD4586" s="48">
        <f>(ROUND(AC4586-AC4572,1)/AC4572)</f>
        <v>0.1773049645390071</v>
      </c>
      <c r="AE4586" s="113"/>
      <c r="AF4586" s="60"/>
    </row>
    <row r="4587" spans="1:32">
      <c r="A4587" s="106" t="s">
        <v>0</v>
      </c>
      <c r="B4587" s="92" t="s">
        <v>206</v>
      </c>
      <c r="C4587" s="50" t="s">
        <v>241</v>
      </c>
      <c r="D4587" s="11">
        <v>114</v>
      </c>
      <c r="E4587" s="11">
        <v>0</v>
      </c>
      <c r="F4587" s="11">
        <v>0</v>
      </c>
      <c r="G4587" s="11">
        <v>50</v>
      </c>
      <c r="H4587" s="11">
        <v>0</v>
      </c>
      <c r="I4587" s="51">
        <v>20</v>
      </c>
      <c r="J4587" s="51">
        <v>50</v>
      </c>
      <c r="K4587" s="51">
        <v>0</v>
      </c>
      <c r="L4587" s="51">
        <v>0</v>
      </c>
      <c r="M4587" s="51">
        <v>0</v>
      </c>
      <c r="N4587" s="52">
        <f>D4587*$D$3</f>
        <v>171</v>
      </c>
      <c r="O4587" s="52">
        <f>E4587*$E$3</f>
        <v>0</v>
      </c>
      <c r="P4587" s="52">
        <f>F4587*$F$3</f>
        <v>0</v>
      </c>
      <c r="Q4587" s="52">
        <f>G4587*$G$3</f>
        <v>75</v>
      </c>
      <c r="R4587" s="52">
        <f>H4587*$H$3</f>
        <v>0</v>
      </c>
      <c r="S4587" s="52">
        <f>(N4587/100)*(I4587*$I$3)+(N4587/100)*(J4587*$J$3)</f>
        <v>179.55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00"/>
        <v>350.55</v>
      </c>
      <c r="Y4587" s="52">
        <f t="shared" si="1401"/>
        <v>0</v>
      </c>
      <c r="Z4587" s="52">
        <f t="shared" si="1402"/>
        <v>0</v>
      </c>
      <c r="AA4587" s="52">
        <f t="shared" si="1403"/>
        <v>75</v>
      </c>
      <c r="AB4587" s="52">
        <f>R4587+W4587</f>
        <v>0</v>
      </c>
      <c r="AC4587" s="53">
        <f>ROUND(X4587+Y4587+Z4587+AA4587+AB4587,1)</f>
        <v>425.6</v>
      </c>
      <c r="AD4587" s="58"/>
      <c r="AE4587" s="113"/>
      <c r="AF4587" s="60"/>
    </row>
    <row r="4588" spans="1:32">
      <c r="A4588" s="99" t="s">
        <v>814</v>
      </c>
      <c r="B4588" s="93">
        <v>10</v>
      </c>
      <c r="C4588" s="21" t="s">
        <v>324</v>
      </c>
      <c r="D4588" s="12">
        <v>114</v>
      </c>
      <c r="E4588" s="12">
        <v>0</v>
      </c>
      <c r="F4588" s="12">
        <v>0</v>
      </c>
      <c r="G4588" s="12">
        <v>50</v>
      </c>
      <c r="H4588" s="12">
        <v>0</v>
      </c>
      <c r="I4588" s="13">
        <v>40</v>
      </c>
      <c r="J4588" s="13">
        <v>68</v>
      </c>
      <c r="K4588" s="13">
        <v>0</v>
      </c>
      <c r="L4588" s="13">
        <v>0</v>
      </c>
      <c r="M4588" s="13">
        <v>0</v>
      </c>
      <c r="N4588" s="14">
        <f>D4588*$D$4</f>
        <v>148.20000000000002</v>
      </c>
      <c r="O4588" s="14">
        <f>E4588*$E$4</f>
        <v>0</v>
      </c>
      <c r="P4588" s="14">
        <f>F4588*$F$4</f>
        <v>0</v>
      </c>
      <c r="Q4588" s="14">
        <f>G4588*$G$4</f>
        <v>65</v>
      </c>
      <c r="R4588" s="14">
        <f>H4588*$H$4</f>
        <v>0</v>
      </c>
      <c r="S4588" s="14">
        <f>(N4588/100)*(I4588*$I$4)+(N4588/100)*(J4588*$J$4)</f>
        <v>288.10080000000005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00"/>
        <v>436.30080000000009</v>
      </c>
      <c r="Y4588" s="14">
        <f t="shared" si="1401"/>
        <v>0</v>
      </c>
      <c r="Z4588" s="14">
        <f t="shared" si="1402"/>
        <v>0</v>
      </c>
      <c r="AA4588" s="14">
        <f t="shared" si="1403"/>
        <v>65</v>
      </c>
      <c r="AB4588" s="14">
        <f>R4588+W4588</f>
        <v>0</v>
      </c>
      <c r="AC4588" s="15">
        <f>ROUND(X4588+Y4588+Z4588+AA4588+AB4588,1)</f>
        <v>501.3</v>
      </c>
      <c r="AD4588" s="48">
        <f>(ROUND(AC4588-AC4587,1)/AC4587)</f>
        <v>0.17786654135338345</v>
      </c>
      <c r="AE4588" s="113"/>
      <c r="AF4588" s="60"/>
    </row>
    <row r="4589" spans="1:32">
      <c r="A4589" s="99" t="s">
        <v>815</v>
      </c>
      <c r="B4589" s="93">
        <v>30</v>
      </c>
      <c r="C4589" s="21" t="s">
        <v>849</v>
      </c>
      <c r="D4589" s="12">
        <v>114</v>
      </c>
      <c r="E4589" s="12">
        <v>0</v>
      </c>
      <c r="F4589" s="12">
        <v>0</v>
      </c>
      <c r="G4589" s="12">
        <v>50</v>
      </c>
      <c r="H4589" s="12">
        <v>0</v>
      </c>
      <c r="I4589" s="13">
        <v>20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D4589*$D$5</f>
        <v>159.6</v>
      </c>
      <c r="O4589" s="14">
        <f>E4589*$E$5</f>
        <v>0</v>
      </c>
      <c r="P4589" s="14">
        <f>F4589*$F$5</f>
        <v>0</v>
      </c>
      <c r="Q4589" s="14">
        <f>G4589*$G$5</f>
        <v>70</v>
      </c>
      <c r="R4589" s="14">
        <f>H4589*$H$5</f>
        <v>0</v>
      </c>
      <c r="S4589" s="14">
        <f>(N4589/100)*(I4589*$I$5)+(N4589/100)*(J4589*$J$5)</f>
        <v>167.57999999999998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00"/>
        <v>327.17999999999995</v>
      </c>
      <c r="Y4589" s="14">
        <f t="shared" si="1401"/>
        <v>0</v>
      </c>
      <c r="Z4589" s="14">
        <f t="shared" si="1402"/>
        <v>0</v>
      </c>
      <c r="AA4589" s="14">
        <f t="shared" si="1403"/>
        <v>70</v>
      </c>
      <c r="AB4589" s="14">
        <f>R4589+W4589</f>
        <v>0</v>
      </c>
      <c r="AC4589" s="15">
        <f t="shared" ref="AC4589:AC4601" si="1420">ROUND(X4589+Y4589+Z4589+AA4589+AB4589,1)</f>
        <v>397.2</v>
      </c>
      <c r="AD4589" s="48">
        <f>(ROUND(AC4589-AC4587,1)/AC4587)</f>
        <v>-6.6729323308270666E-2</v>
      </c>
      <c r="AE4589" s="113"/>
      <c r="AF4589" s="60"/>
    </row>
    <row r="4590" spans="1:32">
      <c r="A4590" s="99" t="s">
        <v>816</v>
      </c>
      <c r="B4590" s="93">
        <v>0</v>
      </c>
      <c r="C4590" s="21" t="s">
        <v>337</v>
      </c>
      <c r="D4590" s="12">
        <v>114</v>
      </c>
      <c r="E4590" s="12">
        <v>0</v>
      </c>
      <c r="F4590" s="12">
        <v>0</v>
      </c>
      <c r="G4590" s="12">
        <v>50</v>
      </c>
      <c r="H4590" s="12">
        <v>0</v>
      </c>
      <c r="I4590" s="13">
        <v>20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D4590*$D$6</f>
        <v>159.6</v>
      </c>
      <c r="O4590" s="14">
        <f>E4590*$E$6</f>
        <v>0</v>
      </c>
      <c r="P4590" s="14">
        <f>F4590*$F$6</f>
        <v>0</v>
      </c>
      <c r="Q4590" s="14">
        <f>G4590*$G$6</f>
        <v>70</v>
      </c>
      <c r="R4590" s="14">
        <f>H4590*$H$6</f>
        <v>0</v>
      </c>
      <c r="S4590" s="14">
        <f>(N4590/100)*(I4590*$I$6)+(N4590/100)*(J4590*$J$6)</f>
        <v>167.57999999999998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00"/>
        <v>327.17999999999995</v>
      </c>
      <c r="Y4590" s="14">
        <f t="shared" si="1401"/>
        <v>0</v>
      </c>
      <c r="Z4590" s="14">
        <f t="shared" si="1402"/>
        <v>0</v>
      </c>
      <c r="AA4590" s="14">
        <f t="shared" si="1403"/>
        <v>70</v>
      </c>
      <c r="AB4590" s="14">
        <f t="shared" ref="AB4590:AB4601" si="1421">R4590+W4590</f>
        <v>0</v>
      </c>
      <c r="AC4590" s="15">
        <f t="shared" si="1420"/>
        <v>397.2</v>
      </c>
      <c r="AD4590" s="48">
        <f>(ROUND(AC4590-AC4587,1)/AC4587)</f>
        <v>-6.6729323308270666E-2</v>
      </c>
      <c r="AE4590" s="113"/>
      <c r="AF4590" s="60"/>
    </row>
    <row r="4591" spans="1:32">
      <c r="A4591" s="99" t="s">
        <v>817</v>
      </c>
      <c r="B4591" s="93">
        <v>0</v>
      </c>
      <c r="C4591" s="21" t="s">
        <v>338</v>
      </c>
      <c r="D4591" s="12">
        <v>114</v>
      </c>
      <c r="E4591" s="12">
        <v>0</v>
      </c>
      <c r="F4591" s="12">
        <v>0</v>
      </c>
      <c r="G4591" s="12">
        <v>50</v>
      </c>
      <c r="H4591" s="12">
        <v>0</v>
      </c>
      <c r="I4591" s="13">
        <v>20</v>
      </c>
      <c r="J4591" s="13">
        <v>50</v>
      </c>
      <c r="K4591" s="13">
        <v>0</v>
      </c>
      <c r="L4591" s="13">
        <v>0</v>
      </c>
      <c r="M4591" s="13">
        <v>0</v>
      </c>
      <c r="N4591" s="14">
        <f>D4591*$D$7</f>
        <v>159.6</v>
      </c>
      <c r="O4591" s="14">
        <f>E4591*$E$7</f>
        <v>0</v>
      </c>
      <c r="P4591" s="14">
        <f>F4591*$F$7</f>
        <v>0</v>
      </c>
      <c r="Q4591" s="14">
        <f>G4591*$G$7</f>
        <v>70</v>
      </c>
      <c r="R4591" s="14">
        <f>H4591*$H$7</f>
        <v>0</v>
      </c>
      <c r="S4591" s="14">
        <f>(N4591/100)*(I4591*$I$7)+(N4591/100)*(J4591*$J$7)</f>
        <v>167.57999999999998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00"/>
        <v>327.17999999999995</v>
      </c>
      <c r="Y4591" s="14">
        <f t="shared" si="1401"/>
        <v>0</v>
      </c>
      <c r="Z4591" s="14">
        <f t="shared" si="1402"/>
        <v>0</v>
      </c>
      <c r="AA4591" s="14">
        <f t="shared" si="1403"/>
        <v>70</v>
      </c>
      <c r="AB4591" s="14">
        <f t="shared" si="1421"/>
        <v>0</v>
      </c>
      <c r="AC4591" s="15">
        <f t="shared" si="1420"/>
        <v>397.2</v>
      </c>
      <c r="AD4591" s="48">
        <f>(ROUND(AC4591-AC4587,1)/AC4587)</f>
        <v>-6.6729323308270666E-2</v>
      </c>
      <c r="AE4591" s="113"/>
      <c r="AF4591" s="60"/>
    </row>
    <row r="4592" spans="1:32">
      <c r="A4592" s="99" t="s">
        <v>666</v>
      </c>
      <c r="B4592" s="93"/>
      <c r="C4592" s="21" t="s">
        <v>339</v>
      </c>
      <c r="D4592" s="12">
        <v>114</v>
      </c>
      <c r="E4592" s="12">
        <v>0</v>
      </c>
      <c r="F4592" s="12">
        <v>0</v>
      </c>
      <c r="G4592" s="12">
        <v>50</v>
      </c>
      <c r="H4592" s="12">
        <v>0</v>
      </c>
      <c r="I4592" s="13">
        <v>20</v>
      </c>
      <c r="J4592" s="13">
        <v>50</v>
      </c>
      <c r="K4592" s="13">
        <v>0</v>
      </c>
      <c r="L4592" s="13">
        <v>0</v>
      </c>
      <c r="M4592" s="13">
        <v>0</v>
      </c>
      <c r="N4592" s="14">
        <f>D4592*$D$8</f>
        <v>159.6</v>
      </c>
      <c r="O4592" s="14">
        <f>E4592*$E$8</f>
        <v>0</v>
      </c>
      <c r="P4592" s="14">
        <f>F4592*$F$8</f>
        <v>0</v>
      </c>
      <c r="Q4592" s="14">
        <f>G4592*$G$8</f>
        <v>70</v>
      </c>
      <c r="R4592" s="14">
        <f>H4592*$H$8</f>
        <v>0</v>
      </c>
      <c r="S4592" s="14">
        <f>(N4592/100)*(I4592*$I$8)+(N4592/100)*(J4592*$J$8)</f>
        <v>167.57999999999998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00"/>
        <v>327.17999999999995</v>
      </c>
      <c r="Y4592" s="14">
        <f t="shared" si="1401"/>
        <v>0</v>
      </c>
      <c r="Z4592" s="14">
        <f t="shared" si="1402"/>
        <v>0</v>
      </c>
      <c r="AA4592" s="14">
        <f t="shared" si="1403"/>
        <v>70</v>
      </c>
      <c r="AB4592" s="14">
        <f t="shared" si="1421"/>
        <v>0</v>
      </c>
      <c r="AC4592" s="15">
        <f t="shared" si="1420"/>
        <v>397.2</v>
      </c>
      <c r="AD4592" s="48">
        <f>(ROUND(AC4592-AC4587,1)/AC4587)</f>
        <v>-6.6729323308270666E-2</v>
      </c>
      <c r="AE4592" s="113"/>
      <c r="AF4592" s="60"/>
    </row>
    <row r="4593" spans="1:32">
      <c r="A4593" s="99" t="s">
        <v>605</v>
      </c>
      <c r="B4593" s="93"/>
      <c r="C4593" s="21" t="s">
        <v>1</v>
      </c>
      <c r="D4593" s="12">
        <v>57</v>
      </c>
      <c r="E4593" s="12">
        <v>164</v>
      </c>
      <c r="F4593" s="12">
        <v>0</v>
      </c>
      <c r="G4593" s="12">
        <v>0</v>
      </c>
      <c r="H4593" s="12">
        <v>0</v>
      </c>
      <c r="I4593" s="13">
        <v>20</v>
      </c>
      <c r="J4593" s="13">
        <v>50</v>
      </c>
      <c r="K4593" s="13">
        <v>62</v>
      </c>
      <c r="L4593" s="13">
        <v>0</v>
      </c>
      <c r="M4593" s="13">
        <v>0</v>
      </c>
      <c r="N4593" s="14">
        <f>D4593*$D$9</f>
        <v>68.399999999999991</v>
      </c>
      <c r="O4593" s="14">
        <f>E4593*$E$9</f>
        <v>213.20000000000002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71.819999999999993</v>
      </c>
      <c r="T4593" s="14">
        <f>(O4593/100)*(K4593*$K$9)</f>
        <v>198.27600000000001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00"/>
        <v>140.21999999999997</v>
      </c>
      <c r="Y4593" s="14">
        <f t="shared" si="1401"/>
        <v>411.476</v>
      </c>
      <c r="Z4593" s="14">
        <f t="shared" si="1402"/>
        <v>0</v>
      </c>
      <c r="AA4593" s="14">
        <f t="shared" si="1403"/>
        <v>0</v>
      </c>
      <c r="AB4593" s="14">
        <f t="shared" si="1421"/>
        <v>0</v>
      </c>
      <c r="AC4593" s="15">
        <f t="shared" si="1420"/>
        <v>551.70000000000005</v>
      </c>
      <c r="AD4593" s="48">
        <f>(ROUND(AC4593-AC4587,1)/AC4587)</f>
        <v>0.29628759398496235</v>
      </c>
      <c r="AE4593" s="113"/>
      <c r="AF4593" s="60"/>
    </row>
    <row r="4594" spans="1:32">
      <c r="A4594" s="99" t="s">
        <v>844</v>
      </c>
      <c r="B4594" s="93"/>
      <c r="C4594" s="21" t="s">
        <v>2</v>
      </c>
      <c r="D4594" s="12">
        <v>57</v>
      </c>
      <c r="E4594" s="12">
        <v>0</v>
      </c>
      <c r="F4594" s="12">
        <v>164</v>
      </c>
      <c r="G4594" s="12">
        <v>0</v>
      </c>
      <c r="H4594" s="12">
        <v>0</v>
      </c>
      <c r="I4594" s="13">
        <v>20</v>
      </c>
      <c r="J4594" s="13">
        <v>50</v>
      </c>
      <c r="K4594" s="13">
        <v>31</v>
      </c>
      <c r="L4594" s="13">
        <v>31</v>
      </c>
      <c r="M4594" s="13">
        <v>0</v>
      </c>
      <c r="N4594" s="14">
        <f>D4594*$D$10</f>
        <v>68.399999999999991</v>
      </c>
      <c r="O4594" s="14">
        <f>E4594*$E$10</f>
        <v>0</v>
      </c>
      <c r="P4594" s="14">
        <f>F4594*$F$10</f>
        <v>213.20000000000002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71.819999999999993</v>
      </c>
      <c r="T4594" s="14">
        <f>(O4594/100)*(K4594*$J$10)</f>
        <v>0</v>
      </c>
      <c r="U4594" s="14">
        <f>(P4594/100)*(K4594*$K$10)+(P4594/100)*(L4594*$L$10)</f>
        <v>198.27600000000001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00"/>
        <v>140.21999999999997</v>
      </c>
      <c r="Y4594" s="14">
        <f t="shared" si="1401"/>
        <v>0</v>
      </c>
      <c r="Z4594" s="14">
        <f t="shared" si="1402"/>
        <v>411.476</v>
      </c>
      <c r="AA4594" s="14">
        <f t="shared" si="1403"/>
        <v>0</v>
      </c>
      <c r="AB4594" s="14">
        <f t="shared" si="1421"/>
        <v>0</v>
      </c>
      <c r="AC4594" s="15">
        <f t="shared" si="1420"/>
        <v>551.70000000000005</v>
      </c>
      <c r="AD4594" s="48">
        <f>(ROUND(AC4594-AC4587,1)/AC4587)</f>
        <v>0.29628759398496235</v>
      </c>
      <c r="AE4594" s="113"/>
      <c r="AF4594" s="60"/>
    </row>
    <row r="4595" spans="1:32">
      <c r="A4595" s="99" t="s">
        <v>845</v>
      </c>
      <c r="B4595" s="93"/>
      <c r="C4595" s="21" t="s">
        <v>3</v>
      </c>
      <c r="D4595" s="12">
        <v>57</v>
      </c>
      <c r="E4595" s="12">
        <v>0</v>
      </c>
      <c r="F4595" s="12">
        <v>0</v>
      </c>
      <c r="G4595" s="12">
        <v>164</v>
      </c>
      <c r="H4595" s="12">
        <v>0</v>
      </c>
      <c r="I4595" s="13">
        <v>20</v>
      </c>
      <c r="J4595" s="13">
        <v>50</v>
      </c>
      <c r="K4595" s="13">
        <v>0</v>
      </c>
      <c r="L4595" s="13">
        <v>62</v>
      </c>
      <c r="M4595" s="13">
        <v>0</v>
      </c>
      <c r="N4595" s="14">
        <f>D4595*$D$11</f>
        <v>68.399999999999991</v>
      </c>
      <c r="O4595" s="14">
        <f>E4595*$E$11</f>
        <v>0</v>
      </c>
      <c r="P4595" s="14">
        <f>F4595*$F$11</f>
        <v>0</v>
      </c>
      <c r="Q4595" s="14">
        <f>G4595*$G$11</f>
        <v>213.20000000000002</v>
      </c>
      <c r="R4595" s="14">
        <f>H4595*$H$11</f>
        <v>0</v>
      </c>
      <c r="S4595" s="14">
        <f>(N4595/100)*(I4595*$I$11)+(N4595/100)*(J4595*$J$11)</f>
        <v>71.819999999999993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198.27600000000001</v>
      </c>
      <c r="W4595" s="14">
        <f>(R4595/100)*(K4595*$K$11)+(R4595/100)*(L4595*$L$11)</f>
        <v>0</v>
      </c>
      <c r="X4595" s="14">
        <f t="shared" si="1400"/>
        <v>140.21999999999997</v>
      </c>
      <c r="Y4595" s="14">
        <f t="shared" si="1401"/>
        <v>0</v>
      </c>
      <c r="Z4595" s="14">
        <f t="shared" si="1402"/>
        <v>0</v>
      </c>
      <c r="AA4595" s="14">
        <f t="shared" si="1403"/>
        <v>411.476</v>
      </c>
      <c r="AB4595" s="14">
        <f t="shared" si="1421"/>
        <v>0</v>
      </c>
      <c r="AC4595" s="15">
        <f t="shared" si="1420"/>
        <v>551.70000000000005</v>
      </c>
      <c r="AD4595" s="48">
        <f>(ROUND(AC4595-AC4587,1)/AC4587)</f>
        <v>0.29628759398496235</v>
      </c>
      <c r="AE4595" s="113"/>
      <c r="AF4595" s="60"/>
    </row>
    <row r="4596" spans="1:32">
      <c r="A4596" s="99" t="s">
        <v>846</v>
      </c>
      <c r="B4596" s="93"/>
      <c r="C4596" s="21" t="s">
        <v>4</v>
      </c>
      <c r="D4596" s="12">
        <v>57</v>
      </c>
      <c r="E4596" s="12">
        <v>0</v>
      </c>
      <c r="F4596" s="12">
        <v>0</v>
      </c>
      <c r="G4596" s="12">
        <v>0</v>
      </c>
      <c r="H4596" s="12">
        <v>164</v>
      </c>
      <c r="I4596" s="13">
        <v>20</v>
      </c>
      <c r="J4596" s="13">
        <v>50</v>
      </c>
      <c r="K4596" s="13">
        <v>31</v>
      </c>
      <c r="L4596" s="13">
        <v>31</v>
      </c>
      <c r="M4596" s="13">
        <v>0</v>
      </c>
      <c r="N4596" s="14">
        <f>D4596*$D$12</f>
        <v>68.399999999999991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213.20000000000002</v>
      </c>
      <c r="S4596" s="14">
        <f>(N4596/100)*(I4596*$I$12)+(N4596/100)*(J4596*$J$12)</f>
        <v>71.819999999999993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198.27600000000001</v>
      </c>
      <c r="X4596" s="14">
        <f t="shared" si="1400"/>
        <v>140.21999999999997</v>
      </c>
      <c r="Y4596" s="14">
        <f t="shared" si="1401"/>
        <v>0</v>
      </c>
      <c r="Z4596" s="14">
        <f t="shared" si="1402"/>
        <v>0</v>
      </c>
      <c r="AA4596" s="14">
        <f t="shared" si="1403"/>
        <v>0</v>
      </c>
      <c r="AB4596" s="14">
        <f t="shared" si="1421"/>
        <v>411.476</v>
      </c>
      <c r="AC4596" s="15">
        <f t="shared" si="1420"/>
        <v>551.70000000000005</v>
      </c>
      <c r="AD4596" s="48">
        <f>(ROUND(AC4596-AC4587,1)/AC4587)</f>
        <v>0.29628759398496235</v>
      </c>
      <c r="AE4596" s="113"/>
      <c r="AF4596" s="60"/>
    </row>
    <row r="4597" spans="1:32">
      <c r="A4597" s="99" t="s">
        <v>847</v>
      </c>
      <c r="B4597" s="93"/>
      <c r="C4597" s="21" t="s">
        <v>327</v>
      </c>
      <c r="D4597" s="12">
        <v>114</v>
      </c>
      <c r="E4597" s="12">
        <v>0</v>
      </c>
      <c r="F4597" s="12">
        <v>0</v>
      </c>
      <c r="G4597" s="12">
        <v>50</v>
      </c>
      <c r="H4597" s="12">
        <v>0</v>
      </c>
      <c r="I4597" s="13">
        <v>20</v>
      </c>
      <c r="J4597" s="13">
        <v>50</v>
      </c>
      <c r="K4597" s="13">
        <v>0</v>
      </c>
      <c r="L4597" s="13">
        <v>0</v>
      </c>
      <c r="M4597" s="13">
        <v>55</v>
      </c>
      <c r="N4597" s="14">
        <f>D4597*$D$13</f>
        <v>148.20000000000002</v>
      </c>
      <c r="O4597" s="14">
        <f>E4597*$E$13</f>
        <v>0</v>
      </c>
      <c r="P4597" s="14">
        <f>F4597*$F$13</f>
        <v>0</v>
      </c>
      <c r="Q4597" s="14">
        <f>G4597*$G$13</f>
        <v>65</v>
      </c>
      <c r="R4597" s="14">
        <f>H4597*$H$13</f>
        <v>0</v>
      </c>
      <c r="S4597" s="14">
        <f>(N4597/100)*(I4597*$I$14)+(N4597/100)*(J4597*$J$14)+(N4597/100)*(M4597*$M$14)</f>
        <v>277.875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53.625</v>
      </c>
      <c r="W4597" s="14">
        <f>(R4597/100)*(K4597*$K$13)+(R4597/100)*(L4597*$L$13)+(R4597/100)*(M4597*$M$13)</f>
        <v>0</v>
      </c>
      <c r="X4597" s="14">
        <f t="shared" si="1400"/>
        <v>426.07500000000005</v>
      </c>
      <c r="Y4597" s="14">
        <f t="shared" si="1401"/>
        <v>0</v>
      </c>
      <c r="Z4597" s="14">
        <f t="shared" si="1402"/>
        <v>0</v>
      </c>
      <c r="AA4597" s="14">
        <f t="shared" si="1403"/>
        <v>118.625</v>
      </c>
      <c r="AB4597" s="14">
        <f t="shared" si="1421"/>
        <v>0</v>
      </c>
      <c r="AC4597" s="15">
        <f t="shared" si="1420"/>
        <v>544.70000000000005</v>
      </c>
      <c r="AD4597" s="48">
        <f>(ROUND(AC4597-AC4587,1)/AC4587)</f>
        <v>0.27984022556390975</v>
      </c>
      <c r="AE4597" s="113"/>
      <c r="AF4597" s="60"/>
    </row>
    <row r="4598" spans="1:32">
      <c r="A4598" s="99" t="s">
        <v>848</v>
      </c>
      <c r="B4598" s="93"/>
      <c r="C4598" s="21" t="s">
        <v>328</v>
      </c>
      <c r="D4598" s="12">
        <v>140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50</v>
      </c>
      <c r="K4598" s="13">
        <v>63</v>
      </c>
      <c r="L4598" s="13">
        <v>0</v>
      </c>
      <c r="M4598" s="13">
        <v>0</v>
      </c>
      <c r="N4598" s="14">
        <f>D4598*$D$14</f>
        <v>182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363.09000000000003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00"/>
        <v>545.09</v>
      </c>
      <c r="Y4598" s="14">
        <f t="shared" si="1401"/>
        <v>0</v>
      </c>
      <c r="Z4598" s="14">
        <f t="shared" si="1402"/>
        <v>0</v>
      </c>
      <c r="AA4598" s="14">
        <f t="shared" si="1403"/>
        <v>0</v>
      </c>
      <c r="AB4598" s="14">
        <f t="shared" si="1421"/>
        <v>0</v>
      </c>
      <c r="AC4598" s="15">
        <f t="shared" si="1420"/>
        <v>545.1</v>
      </c>
      <c r="AD4598" s="48">
        <f>(ROUND(AC4598-AC4587,1)/AC4587)</f>
        <v>0.28078007518796994</v>
      </c>
      <c r="AE4598" s="113"/>
      <c r="AF4598" s="60"/>
    </row>
    <row r="4599" spans="1:32">
      <c r="A4599" s="99"/>
      <c r="B4599" s="93"/>
      <c r="C4599" s="21" t="s">
        <v>329</v>
      </c>
      <c r="D4599" s="12">
        <v>140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50</v>
      </c>
      <c r="K4599" s="13">
        <v>0</v>
      </c>
      <c r="L4599" s="13">
        <v>63</v>
      </c>
      <c r="M4599" s="13">
        <v>0</v>
      </c>
      <c r="N4599" s="14">
        <f>D4599*$D$15</f>
        <v>182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363.09000000000003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00"/>
        <v>545.09</v>
      </c>
      <c r="Y4599" s="14">
        <f t="shared" si="1401"/>
        <v>0</v>
      </c>
      <c r="Z4599" s="14">
        <f t="shared" si="1402"/>
        <v>0</v>
      </c>
      <c r="AA4599" s="14">
        <f t="shared" si="1403"/>
        <v>0</v>
      </c>
      <c r="AB4599" s="14">
        <f t="shared" si="1421"/>
        <v>0</v>
      </c>
      <c r="AC4599" s="15">
        <f t="shared" si="1420"/>
        <v>545.1</v>
      </c>
      <c r="AD4599" s="48">
        <f>(ROUND(AC4599-AC4587,1)/AC4587)</f>
        <v>0.28078007518796994</v>
      </c>
      <c r="AE4599" s="113"/>
      <c r="AF4599" s="60"/>
    </row>
    <row r="4600" spans="1:32">
      <c r="A4600" s="99"/>
      <c r="B4600" s="93"/>
      <c r="C4600" s="21" t="s">
        <v>325</v>
      </c>
      <c r="D4600" s="12">
        <v>114</v>
      </c>
      <c r="E4600" s="12">
        <v>0</v>
      </c>
      <c r="F4600" s="12">
        <v>0</v>
      </c>
      <c r="G4600" s="12">
        <v>50</v>
      </c>
      <c r="H4600" s="12">
        <v>0</v>
      </c>
      <c r="I4600" s="13">
        <v>20</v>
      </c>
      <c r="J4600" s="13">
        <v>82</v>
      </c>
      <c r="K4600" s="13">
        <v>0</v>
      </c>
      <c r="L4600" s="13">
        <v>0</v>
      </c>
      <c r="M4600" s="13">
        <v>0</v>
      </c>
      <c r="N4600" s="14">
        <f>D4600*$D$16</f>
        <v>148.20000000000002</v>
      </c>
      <c r="O4600" s="14">
        <f>E4600*$E$16</f>
        <v>0</v>
      </c>
      <c r="P4600" s="14">
        <f>F4600*$F$16</f>
        <v>0</v>
      </c>
      <c r="Q4600" s="14">
        <f>G4600*$G$16</f>
        <v>65</v>
      </c>
      <c r="R4600" s="14">
        <f>H4600*$H$16</f>
        <v>0</v>
      </c>
      <c r="S4600" s="14">
        <f>(N4600/100)*(I4600*$I$16)+(N4600/100)*(J4600*$J$16)</f>
        <v>309.14519999999999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00"/>
        <v>457.34519999999998</v>
      </c>
      <c r="Y4600" s="14">
        <f t="shared" si="1401"/>
        <v>0</v>
      </c>
      <c r="Z4600" s="14">
        <f t="shared" si="1402"/>
        <v>0</v>
      </c>
      <c r="AA4600" s="14">
        <f t="shared" si="1403"/>
        <v>65</v>
      </c>
      <c r="AB4600" s="14">
        <f t="shared" si="1421"/>
        <v>0</v>
      </c>
      <c r="AC4600" s="15">
        <f t="shared" si="1420"/>
        <v>522.29999999999995</v>
      </c>
      <c r="AD4600" s="48">
        <f>(ROUND(AC4600-AC4587,1)/AC4587)</f>
        <v>0.22720864661654136</v>
      </c>
      <c r="AE4600" s="113"/>
      <c r="AF4600" s="60"/>
    </row>
    <row r="4601" spans="1:32">
      <c r="A4601" s="99"/>
      <c r="B4601" s="93"/>
      <c r="C4601" s="21" t="s">
        <v>326</v>
      </c>
      <c r="D4601" s="12">
        <v>114</v>
      </c>
      <c r="E4601" s="12">
        <v>0</v>
      </c>
      <c r="F4601" s="12">
        <v>0</v>
      </c>
      <c r="G4601" s="12">
        <v>50</v>
      </c>
      <c r="H4601" s="12">
        <v>0</v>
      </c>
      <c r="I4601" s="13">
        <v>56</v>
      </c>
      <c r="J4601" s="13">
        <v>50</v>
      </c>
      <c r="K4601" s="13">
        <v>0</v>
      </c>
      <c r="L4601" s="13">
        <v>0</v>
      </c>
      <c r="M4601" s="13">
        <v>0</v>
      </c>
      <c r="N4601" s="14">
        <f>D4601*$D$17</f>
        <v>148.20000000000002</v>
      </c>
      <c r="O4601" s="14">
        <f>E4601*$E$17</f>
        <v>0</v>
      </c>
      <c r="P4601" s="14">
        <f>F4601*$F$17</f>
        <v>0</v>
      </c>
      <c r="Q4601" s="14">
        <f>G4601*$G$17</f>
        <v>65</v>
      </c>
      <c r="R4601" s="14">
        <f>H4601*$H$17</f>
        <v>0</v>
      </c>
      <c r="S4601" s="14">
        <f>(N4601/100)*(I4601*$I$17)+(N4601/100)*(J4601*$J$17)</f>
        <v>264.98160000000001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00"/>
        <v>413.1816</v>
      </c>
      <c r="Y4601" s="14">
        <f t="shared" si="1401"/>
        <v>0</v>
      </c>
      <c r="Z4601" s="14">
        <f t="shared" si="1402"/>
        <v>0</v>
      </c>
      <c r="AA4601" s="14">
        <f t="shared" si="1403"/>
        <v>65</v>
      </c>
      <c r="AB4601" s="14">
        <f t="shared" si="1421"/>
        <v>0</v>
      </c>
      <c r="AC4601" s="15">
        <f t="shared" si="1420"/>
        <v>478.2</v>
      </c>
      <c r="AD4601" s="48">
        <f>(ROUND(AC4601-AC4587,1)/AC4587)</f>
        <v>0.12359022556390978</v>
      </c>
      <c r="AE4601" s="111"/>
      <c r="AF4601" s="63"/>
    </row>
    <row r="4602" spans="1:32">
      <c r="A4602" s="106" t="s">
        <v>0</v>
      </c>
      <c r="B4602" s="90" t="s">
        <v>207</v>
      </c>
      <c r="C4602" s="50" t="s">
        <v>241</v>
      </c>
      <c r="D4602" s="11">
        <v>106</v>
      </c>
      <c r="E4602" s="11">
        <v>0</v>
      </c>
      <c r="F4602" s="11">
        <v>0</v>
      </c>
      <c r="G4602" s="11">
        <v>0</v>
      </c>
      <c r="H4602" s="11">
        <v>50</v>
      </c>
      <c r="I4602" s="51">
        <v>30</v>
      </c>
      <c r="J4602" s="51">
        <v>30</v>
      </c>
      <c r="K4602" s="51">
        <v>20</v>
      </c>
      <c r="L4602" s="51">
        <v>20</v>
      </c>
      <c r="M4602" s="51">
        <v>0</v>
      </c>
      <c r="N4602" s="52">
        <f>D4602*$D$3</f>
        <v>159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75</v>
      </c>
      <c r="S4602" s="52">
        <f>(N4602/100)*(I4602*$I$3)+(N4602/100)*(J4602*$J$3)</f>
        <v>143.1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45</v>
      </c>
      <c r="X4602" s="52">
        <f t="shared" si="1400"/>
        <v>302.10000000000002</v>
      </c>
      <c r="Y4602" s="52">
        <f t="shared" si="1401"/>
        <v>0</v>
      </c>
      <c r="Z4602" s="52">
        <f t="shared" si="1402"/>
        <v>0</v>
      </c>
      <c r="AA4602" s="52">
        <f t="shared" si="1403"/>
        <v>0</v>
      </c>
      <c r="AB4602" s="52">
        <f>R4602+W4602</f>
        <v>120</v>
      </c>
      <c r="AC4602" s="53">
        <f>ROUND(X4602+Y4602+Z4602+AA4602+AB4602,1)</f>
        <v>422.1</v>
      </c>
      <c r="AD4602" s="58"/>
      <c r="AE4602" s="113"/>
      <c r="AF4602" s="60"/>
    </row>
    <row r="4603" spans="1:32">
      <c r="A4603" s="99" t="s">
        <v>814</v>
      </c>
      <c r="B4603" s="91">
        <v>10</v>
      </c>
      <c r="C4603" s="21" t="s">
        <v>324</v>
      </c>
      <c r="D4603" s="12">
        <v>106</v>
      </c>
      <c r="E4603" s="12">
        <v>0</v>
      </c>
      <c r="F4603" s="12">
        <v>0</v>
      </c>
      <c r="G4603" s="12">
        <v>0</v>
      </c>
      <c r="H4603" s="12">
        <v>50</v>
      </c>
      <c r="I4603" s="13">
        <v>56</v>
      </c>
      <c r="J4603" s="13">
        <v>56</v>
      </c>
      <c r="K4603" s="13">
        <v>20</v>
      </c>
      <c r="L4603" s="13">
        <v>20</v>
      </c>
      <c r="M4603" s="13">
        <v>0</v>
      </c>
      <c r="N4603" s="14">
        <f>D4603*$D$4</f>
        <v>137.80000000000001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65</v>
      </c>
      <c r="S4603" s="14">
        <f>(N4603/100)*(I4603*$I$4)+(N4603/100)*(J4603*$J$4)</f>
        <v>277.8048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39</v>
      </c>
      <c r="X4603" s="14">
        <f t="shared" ref="X4603:X4616" si="1422">N4603+S4603</f>
        <v>415.60480000000001</v>
      </c>
      <c r="Y4603" s="14">
        <f t="shared" ref="Y4603:Y4616" si="1423">O4603+T4603</f>
        <v>0</v>
      </c>
      <c r="Z4603" s="14">
        <f t="shared" ref="Z4603:Z4616" si="1424">P4603+U4603</f>
        <v>0</v>
      </c>
      <c r="AA4603" s="14">
        <f t="shared" ref="AA4603:AA4616" si="1425">Q4603+V4603</f>
        <v>0</v>
      </c>
      <c r="AB4603" s="14">
        <f>R4603+W4603</f>
        <v>104</v>
      </c>
      <c r="AC4603" s="15">
        <f>ROUND(X4603+Y4603+Z4603+AA4603+AB4603,1)</f>
        <v>519.6</v>
      </c>
      <c r="AD4603" s="48">
        <f>(ROUND(AC4603-AC4602,1)/AC4602)</f>
        <v>0.23098791755508172</v>
      </c>
      <c r="AE4603" s="113"/>
      <c r="AF4603" s="60"/>
    </row>
    <row r="4604" spans="1:32">
      <c r="A4604" s="99" t="s">
        <v>815</v>
      </c>
      <c r="B4604" s="91">
        <v>10</v>
      </c>
      <c r="C4604" s="21" t="s">
        <v>849</v>
      </c>
      <c r="D4604" s="12">
        <v>106</v>
      </c>
      <c r="E4604" s="12">
        <v>0</v>
      </c>
      <c r="F4604" s="12">
        <v>0</v>
      </c>
      <c r="G4604" s="12">
        <v>0</v>
      </c>
      <c r="H4604" s="12">
        <v>50</v>
      </c>
      <c r="I4604" s="13">
        <v>30</v>
      </c>
      <c r="J4604" s="13">
        <v>30</v>
      </c>
      <c r="K4604" s="13">
        <v>20</v>
      </c>
      <c r="L4604" s="13">
        <v>20</v>
      </c>
      <c r="M4604" s="13">
        <v>0</v>
      </c>
      <c r="N4604" s="14">
        <f>D4604*$D$5</f>
        <v>148.39999999999998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70</v>
      </c>
      <c r="S4604" s="14">
        <f>(N4604/100)*(I4604*$I$5)+(N4604/100)*(J4604*$J$5)</f>
        <v>133.55999999999997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42</v>
      </c>
      <c r="X4604" s="14">
        <f t="shared" si="1422"/>
        <v>281.95999999999992</v>
      </c>
      <c r="Y4604" s="14">
        <f t="shared" si="1423"/>
        <v>0</v>
      </c>
      <c r="Z4604" s="14">
        <f t="shared" si="1424"/>
        <v>0</v>
      </c>
      <c r="AA4604" s="14">
        <f t="shared" si="1425"/>
        <v>0</v>
      </c>
      <c r="AB4604" s="14">
        <f>R4604+W4604</f>
        <v>112</v>
      </c>
      <c r="AC4604" s="15">
        <f t="shared" ref="AC4604:AC4616" si="1426">ROUND(X4604+Y4604+Z4604+AA4604+AB4604,1)</f>
        <v>394</v>
      </c>
      <c r="AD4604" s="48">
        <f>(ROUND(AC4604-AC4602,1)/AC4602)</f>
        <v>-6.6571902392797921E-2</v>
      </c>
      <c r="AE4604" s="113"/>
      <c r="AF4604" s="60"/>
    </row>
    <row r="4605" spans="1:32">
      <c r="A4605" s="99" t="s">
        <v>816</v>
      </c>
      <c r="B4605" s="91">
        <v>0</v>
      </c>
      <c r="C4605" s="21" t="s">
        <v>337</v>
      </c>
      <c r="D4605" s="12">
        <v>106</v>
      </c>
      <c r="E4605" s="12">
        <v>0</v>
      </c>
      <c r="F4605" s="12">
        <v>0</v>
      </c>
      <c r="G4605" s="12">
        <v>0</v>
      </c>
      <c r="H4605" s="12">
        <v>50</v>
      </c>
      <c r="I4605" s="13">
        <v>30</v>
      </c>
      <c r="J4605" s="13">
        <v>30</v>
      </c>
      <c r="K4605" s="13">
        <v>20</v>
      </c>
      <c r="L4605" s="13">
        <v>20</v>
      </c>
      <c r="M4605" s="13">
        <v>0</v>
      </c>
      <c r="N4605" s="14">
        <f>D4605*$D$6</f>
        <v>148.39999999999998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70</v>
      </c>
      <c r="S4605" s="14">
        <f>(N4605/100)*(I4605*$I$6)+(N4605/100)*(J4605*$J$6)</f>
        <v>133.55999999999997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42</v>
      </c>
      <c r="X4605" s="14">
        <f t="shared" si="1422"/>
        <v>281.95999999999992</v>
      </c>
      <c r="Y4605" s="14">
        <f t="shared" si="1423"/>
        <v>0</v>
      </c>
      <c r="Z4605" s="14">
        <f t="shared" si="1424"/>
        <v>0</v>
      </c>
      <c r="AA4605" s="14">
        <f t="shared" si="1425"/>
        <v>0</v>
      </c>
      <c r="AB4605" s="14">
        <f t="shared" ref="AB4605:AB4616" si="1427">R4605+W4605</f>
        <v>112</v>
      </c>
      <c r="AC4605" s="15">
        <f t="shared" si="1426"/>
        <v>394</v>
      </c>
      <c r="AD4605" s="48">
        <f>(ROUND(AC4605-AC4602,1)/AC4602)</f>
        <v>-6.6571902392797921E-2</v>
      </c>
      <c r="AE4605" s="113"/>
      <c r="AF4605" s="60"/>
    </row>
    <row r="4606" spans="1:32">
      <c r="A4606" s="99" t="s">
        <v>817</v>
      </c>
      <c r="B4606" s="91">
        <v>20</v>
      </c>
      <c r="C4606" s="21" t="s">
        <v>338</v>
      </c>
      <c r="D4606" s="12">
        <v>106</v>
      </c>
      <c r="E4606" s="12">
        <v>0</v>
      </c>
      <c r="F4606" s="12">
        <v>0</v>
      </c>
      <c r="G4606" s="12">
        <v>0</v>
      </c>
      <c r="H4606" s="12">
        <v>50</v>
      </c>
      <c r="I4606" s="13">
        <v>30</v>
      </c>
      <c r="J4606" s="13">
        <v>30</v>
      </c>
      <c r="K4606" s="13">
        <v>20</v>
      </c>
      <c r="L4606" s="13">
        <v>20</v>
      </c>
      <c r="M4606" s="13">
        <v>0</v>
      </c>
      <c r="N4606" s="14">
        <f>D4606*$D$7</f>
        <v>148.39999999999998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70</v>
      </c>
      <c r="S4606" s="14">
        <f>(N4606/100)*(I4606*$I$7)+(N4606/100)*(J4606*$J$7)</f>
        <v>133.55999999999997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42</v>
      </c>
      <c r="X4606" s="14">
        <f t="shared" si="1422"/>
        <v>281.95999999999992</v>
      </c>
      <c r="Y4606" s="14">
        <f t="shared" si="1423"/>
        <v>0</v>
      </c>
      <c r="Z4606" s="14">
        <f t="shared" si="1424"/>
        <v>0</v>
      </c>
      <c r="AA4606" s="14">
        <f t="shared" si="1425"/>
        <v>0</v>
      </c>
      <c r="AB4606" s="14">
        <f t="shared" si="1427"/>
        <v>112</v>
      </c>
      <c r="AC4606" s="15">
        <f t="shared" si="1426"/>
        <v>394</v>
      </c>
      <c r="AD4606" s="48">
        <f>(ROUND(AC4606-AC4602,1)/AC4602)</f>
        <v>-6.6571902392797921E-2</v>
      </c>
      <c r="AE4606" s="113"/>
      <c r="AF4606" s="60"/>
    </row>
    <row r="4607" spans="1:32">
      <c r="A4607" s="99" t="s">
        <v>666</v>
      </c>
      <c r="B4607" s="91"/>
      <c r="C4607" s="21" t="s">
        <v>339</v>
      </c>
      <c r="D4607" s="12">
        <v>106</v>
      </c>
      <c r="E4607" s="12">
        <v>0</v>
      </c>
      <c r="F4607" s="12">
        <v>0</v>
      </c>
      <c r="G4607" s="12">
        <v>0</v>
      </c>
      <c r="H4607" s="12">
        <v>50</v>
      </c>
      <c r="I4607" s="13">
        <v>30</v>
      </c>
      <c r="J4607" s="13">
        <v>30</v>
      </c>
      <c r="K4607" s="13">
        <v>20</v>
      </c>
      <c r="L4607" s="13">
        <v>20</v>
      </c>
      <c r="M4607" s="13">
        <v>0</v>
      </c>
      <c r="N4607" s="14">
        <f>D4607*$D$8</f>
        <v>148.39999999999998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70</v>
      </c>
      <c r="S4607" s="14">
        <f>(N4607/100)*(I4607*$I$8)+(N4607/100)*(J4607*$J$8)</f>
        <v>133.55999999999997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42</v>
      </c>
      <c r="X4607" s="14">
        <f t="shared" si="1422"/>
        <v>281.95999999999992</v>
      </c>
      <c r="Y4607" s="14">
        <f t="shared" si="1423"/>
        <v>0</v>
      </c>
      <c r="Z4607" s="14">
        <f t="shared" si="1424"/>
        <v>0</v>
      </c>
      <c r="AA4607" s="14">
        <f t="shared" si="1425"/>
        <v>0</v>
      </c>
      <c r="AB4607" s="14">
        <f t="shared" si="1427"/>
        <v>112</v>
      </c>
      <c r="AC4607" s="15">
        <f t="shared" si="1426"/>
        <v>394</v>
      </c>
      <c r="AD4607" s="48">
        <f>(ROUND(AC4607-AC4602,1)/AC4602)</f>
        <v>-6.6571902392797921E-2</v>
      </c>
      <c r="AE4607" s="113"/>
      <c r="AF4607" s="60"/>
    </row>
    <row r="4608" spans="1:32">
      <c r="A4608" s="99" t="s">
        <v>605</v>
      </c>
      <c r="B4608" s="91"/>
      <c r="C4608" s="21" t="s">
        <v>1</v>
      </c>
      <c r="D4608" s="12">
        <v>53</v>
      </c>
      <c r="E4608" s="12">
        <v>156</v>
      </c>
      <c r="F4608" s="12">
        <v>0</v>
      </c>
      <c r="G4608" s="12">
        <v>0</v>
      </c>
      <c r="H4608" s="12">
        <v>0</v>
      </c>
      <c r="I4608" s="13">
        <v>30</v>
      </c>
      <c r="J4608" s="13">
        <v>30</v>
      </c>
      <c r="K4608" s="13">
        <v>73</v>
      </c>
      <c r="L4608" s="13">
        <v>0</v>
      </c>
      <c r="M4608" s="13">
        <v>0</v>
      </c>
      <c r="N4608" s="14">
        <f>D4608*$D$9</f>
        <v>63.599999999999994</v>
      </c>
      <c r="O4608" s="14">
        <f>E4608*$E$9</f>
        <v>202.8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57.239999999999988</v>
      </c>
      <c r="T4608" s="14">
        <f>(O4608/100)*(K4608*$K$9)</f>
        <v>222.066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2"/>
        <v>120.83999999999997</v>
      </c>
      <c r="Y4608" s="14">
        <f t="shared" si="1423"/>
        <v>424.86599999999999</v>
      </c>
      <c r="Z4608" s="14">
        <f t="shared" si="1424"/>
        <v>0</v>
      </c>
      <c r="AA4608" s="14">
        <f t="shared" si="1425"/>
        <v>0</v>
      </c>
      <c r="AB4608" s="14">
        <f t="shared" si="1427"/>
        <v>0</v>
      </c>
      <c r="AC4608" s="15">
        <f t="shared" si="1426"/>
        <v>545.70000000000005</v>
      </c>
      <c r="AD4608" s="48">
        <f>(ROUND(AC4608-AC4602,1)/AC4602)</f>
        <v>0.29282160625444204</v>
      </c>
      <c r="AE4608" s="113"/>
      <c r="AF4608" s="60"/>
    </row>
    <row r="4609" spans="1:32">
      <c r="A4609" s="99" t="s">
        <v>844</v>
      </c>
      <c r="B4609" s="91"/>
      <c r="C4609" s="21" t="s">
        <v>2</v>
      </c>
      <c r="D4609" s="12">
        <v>53</v>
      </c>
      <c r="E4609" s="12">
        <v>0</v>
      </c>
      <c r="F4609" s="12">
        <v>156</v>
      </c>
      <c r="G4609" s="12">
        <v>0</v>
      </c>
      <c r="H4609" s="12">
        <v>0</v>
      </c>
      <c r="I4609" s="13">
        <v>30</v>
      </c>
      <c r="J4609" s="13">
        <v>30</v>
      </c>
      <c r="K4609" s="13">
        <v>36.5</v>
      </c>
      <c r="L4609" s="13">
        <v>36.5</v>
      </c>
      <c r="M4609" s="13">
        <v>0</v>
      </c>
      <c r="N4609" s="14">
        <f>D4609*$D$10</f>
        <v>63.599999999999994</v>
      </c>
      <c r="O4609" s="14">
        <f>E4609*$E$10</f>
        <v>0</v>
      </c>
      <c r="P4609" s="14">
        <f>F4609*$F$10</f>
        <v>202.8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57.239999999999988</v>
      </c>
      <c r="T4609" s="14">
        <f>(O4609/100)*(K4609*$J$10)</f>
        <v>0</v>
      </c>
      <c r="U4609" s="14">
        <f>(P4609/100)*(K4609*$K$10)+(P4609/100)*(L4609*$L$10)</f>
        <v>222.066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2"/>
        <v>120.83999999999997</v>
      </c>
      <c r="Y4609" s="14">
        <f t="shared" si="1423"/>
        <v>0</v>
      </c>
      <c r="Z4609" s="14">
        <f t="shared" si="1424"/>
        <v>424.86599999999999</v>
      </c>
      <c r="AA4609" s="14">
        <f t="shared" si="1425"/>
        <v>0</v>
      </c>
      <c r="AB4609" s="14">
        <f t="shared" si="1427"/>
        <v>0</v>
      </c>
      <c r="AC4609" s="15">
        <f t="shared" si="1426"/>
        <v>545.70000000000005</v>
      </c>
      <c r="AD4609" s="48">
        <f>(ROUND(AC4609-AC4602,1)/AC4602)</f>
        <v>0.29282160625444204</v>
      </c>
      <c r="AE4609" s="113"/>
      <c r="AF4609" s="60"/>
    </row>
    <row r="4610" spans="1:32">
      <c r="A4610" s="99" t="s">
        <v>845</v>
      </c>
      <c r="B4610" s="91"/>
      <c r="C4610" s="21" t="s">
        <v>3</v>
      </c>
      <c r="D4610" s="12">
        <v>53</v>
      </c>
      <c r="E4610" s="12">
        <v>0</v>
      </c>
      <c r="F4610" s="12">
        <v>0</v>
      </c>
      <c r="G4610" s="12">
        <v>156</v>
      </c>
      <c r="H4610" s="12">
        <v>0</v>
      </c>
      <c r="I4610" s="13">
        <v>30</v>
      </c>
      <c r="J4610" s="13">
        <v>30</v>
      </c>
      <c r="K4610" s="13">
        <v>0</v>
      </c>
      <c r="L4610" s="13">
        <v>73</v>
      </c>
      <c r="M4610" s="13">
        <v>0</v>
      </c>
      <c r="N4610" s="14">
        <f>D4610*$D$11</f>
        <v>63.599999999999994</v>
      </c>
      <c r="O4610" s="14">
        <f>E4610*$E$11</f>
        <v>0</v>
      </c>
      <c r="P4610" s="14">
        <f>F4610*$F$11</f>
        <v>0</v>
      </c>
      <c r="Q4610" s="14">
        <f>G4610*$G$11</f>
        <v>202.8</v>
      </c>
      <c r="R4610" s="14">
        <f>H4610*$H$11</f>
        <v>0</v>
      </c>
      <c r="S4610" s="14">
        <f>(N4610/100)*(I4610*$I$11)+(N4610/100)*(J4610*$J$11)</f>
        <v>57.239999999999988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222.066</v>
      </c>
      <c r="W4610" s="14">
        <f>(R4610/100)*(K4610*$K$11)+(R4610/100)*(L4610*$L$11)</f>
        <v>0</v>
      </c>
      <c r="X4610" s="14">
        <f t="shared" si="1422"/>
        <v>120.83999999999997</v>
      </c>
      <c r="Y4610" s="14">
        <f t="shared" si="1423"/>
        <v>0</v>
      </c>
      <c r="Z4610" s="14">
        <f t="shared" si="1424"/>
        <v>0</v>
      </c>
      <c r="AA4610" s="14">
        <f t="shared" si="1425"/>
        <v>424.86599999999999</v>
      </c>
      <c r="AB4610" s="14">
        <f t="shared" si="1427"/>
        <v>0</v>
      </c>
      <c r="AC4610" s="15">
        <f t="shared" si="1426"/>
        <v>545.70000000000005</v>
      </c>
      <c r="AD4610" s="48">
        <f>(ROUND(AC4610-AC4602,1)/AC4602)</f>
        <v>0.29282160625444204</v>
      </c>
      <c r="AE4610" s="113"/>
      <c r="AF4610" s="60"/>
    </row>
    <row r="4611" spans="1:32">
      <c r="A4611" s="99" t="s">
        <v>846</v>
      </c>
      <c r="B4611" s="91"/>
      <c r="C4611" s="21" t="s">
        <v>4</v>
      </c>
      <c r="D4611" s="12">
        <v>53</v>
      </c>
      <c r="E4611" s="12">
        <v>0</v>
      </c>
      <c r="F4611" s="12">
        <v>0</v>
      </c>
      <c r="G4611" s="12">
        <v>0</v>
      </c>
      <c r="H4611" s="12">
        <v>156</v>
      </c>
      <c r="I4611" s="13">
        <v>30</v>
      </c>
      <c r="J4611" s="13">
        <v>30</v>
      </c>
      <c r="K4611" s="13">
        <v>36.5</v>
      </c>
      <c r="L4611" s="13">
        <v>36.5</v>
      </c>
      <c r="M4611" s="13">
        <v>0</v>
      </c>
      <c r="N4611" s="14">
        <f>D4611*$D$12</f>
        <v>63.599999999999994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202.8</v>
      </c>
      <c r="S4611" s="14">
        <f>(N4611/100)*(I4611*$I$12)+(N4611/100)*(J4611*$J$12)</f>
        <v>57.239999999999988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222.066</v>
      </c>
      <c r="X4611" s="14">
        <f t="shared" si="1422"/>
        <v>120.83999999999997</v>
      </c>
      <c r="Y4611" s="14">
        <f t="shared" si="1423"/>
        <v>0</v>
      </c>
      <c r="Z4611" s="14">
        <f t="shared" si="1424"/>
        <v>0</v>
      </c>
      <c r="AA4611" s="14">
        <f t="shared" si="1425"/>
        <v>0</v>
      </c>
      <c r="AB4611" s="14">
        <f t="shared" si="1427"/>
        <v>424.86599999999999</v>
      </c>
      <c r="AC4611" s="15">
        <f t="shared" si="1426"/>
        <v>545.70000000000005</v>
      </c>
      <c r="AD4611" s="48">
        <f>(ROUND(AC4611-AC4602,1)/AC4602)</f>
        <v>0.29282160625444204</v>
      </c>
      <c r="AE4611" s="113"/>
      <c r="AF4611" s="60"/>
    </row>
    <row r="4612" spans="1:32">
      <c r="A4612" s="99" t="s">
        <v>847</v>
      </c>
      <c r="B4612" s="91"/>
      <c r="C4612" s="21" t="s">
        <v>327</v>
      </c>
      <c r="D4612" s="12">
        <v>106</v>
      </c>
      <c r="E4612" s="12">
        <v>0</v>
      </c>
      <c r="F4612" s="12">
        <v>0</v>
      </c>
      <c r="G4612" s="12">
        <v>0</v>
      </c>
      <c r="H4612" s="12">
        <v>50</v>
      </c>
      <c r="I4612" s="13">
        <v>30</v>
      </c>
      <c r="J4612" s="13">
        <v>30</v>
      </c>
      <c r="K4612" s="13">
        <v>20</v>
      </c>
      <c r="L4612" s="13">
        <v>20</v>
      </c>
      <c r="M4612" s="13">
        <v>57</v>
      </c>
      <c r="N4612" s="14">
        <f>D4612*$D$13</f>
        <v>137.80000000000001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65</v>
      </c>
      <c r="S4612" s="14">
        <f>(N4612/100)*(I4612*$I$14)+(N4612/100)*(J4612*$J$14)+(N4612/100)*(M4612*$M$14)</f>
        <v>241.83900000000003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94.575000000000003</v>
      </c>
      <c r="X4612" s="14">
        <f t="shared" si="1422"/>
        <v>379.63900000000001</v>
      </c>
      <c r="Y4612" s="14">
        <f t="shared" si="1423"/>
        <v>0</v>
      </c>
      <c r="Z4612" s="14">
        <f t="shared" si="1424"/>
        <v>0</v>
      </c>
      <c r="AA4612" s="14">
        <f t="shared" si="1425"/>
        <v>0</v>
      </c>
      <c r="AB4612" s="14">
        <f t="shared" si="1427"/>
        <v>159.57499999999999</v>
      </c>
      <c r="AC4612" s="15">
        <f t="shared" si="1426"/>
        <v>539.20000000000005</v>
      </c>
      <c r="AD4612" s="48">
        <f>(ROUND(AC4612-AC4602,1)/AC4602)</f>
        <v>0.27742241175076993</v>
      </c>
      <c r="AE4612" s="113"/>
      <c r="AF4612" s="60"/>
    </row>
    <row r="4613" spans="1:32">
      <c r="A4613" s="99" t="s">
        <v>848</v>
      </c>
      <c r="B4613" s="91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30</v>
      </c>
      <c r="K4613" s="13">
        <v>58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345.15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2"/>
        <v>540.15</v>
      </c>
      <c r="Y4613" s="14">
        <f t="shared" si="1423"/>
        <v>0</v>
      </c>
      <c r="Z4613" s="14">
        <f t="shared" si="1424"/>
        <v>0</v>
      </c>
      <c r="AA4613" s="14">
        <f t="shared" si="1425"/>
        <v>0</v>
      </c>
      <c r="AB4613" s="14">
        <f t="shared" si="1427"/>
        <v>0</v>
      </c>
      <c r="AC4613" s="15">
        <f t="shared" si="1426"/>
        <v>540.20000000000005</v>
      </c>
      <c r="AD4613" s="48">
        <f>(ROUND(AC4613-AC4602,1)/AC4602)</f>
        <v>0.27979151859748874</v>
      </c>
      <c r="AE4613" s="113"/>
      <c r="AF4613" s="60"/>
    </row>
    <row r="4614" spans="1:32">
      <c r="A4614" s="99"/>
      <c r="B4614" s="91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30</v>
      </c>
      <c r="J4614" s="13">
        <v>30</v>
      </c>
      <c r="K4614" s="13">
        <v>0</v>
      </c>
      <c r="L4614" s="13">
        <v>58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345.15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2"/>
        <v>540.15</v>
      </c>
      <c r="Y4614" s="14">
        <f t="shared" si="1423"/>
        <v>0</v>
      </c>
      <c r="Z4614" s="14">
        <f t="shared" si="1424"/>
        <v>0</v>
      </c>
      <c r="AA4614" s="14">
        <f t="shared" si="1425"/>
        <v>0</v>
      </c>
      <c r="AB4614" s="14">
        <f t="shared" si="1427"/>
        <v>0</v>
      </c>
      <c r="AC4614" s="15">
        <f t="shared" si="1426"/>
        <v>540.20000000000005</v>
      </c>
      <c r="AD4614" s="48">
        <f>(ROUND(AC4614-AC4602,1)/AC4602)</f>
        <v>0.27979151859748874</v>
      </c>
      <c r="AE4614" s="113"/>
      <c r="AF4614" s="60"/>
    </row>
    <row r="4615" spans="1:32">
      <c r="A4615" s="99"/>
      <c r="B4615" s="91"/>
      <c r="C4615" s="21" t="s">
        <v>325</v>
      </c>
      <c r="D4615" s="12">
        <v>106</v>
      </c>
      <c r="E4615" s="12">
        <v>0</v>
      </c>
      <c r="F4615" s="12">
        <v>0</v>
      </c>
      <c r="G4615" s="12">
        <v>0</v>
      </c>
      <c r="H4615" s="12">
        <v>50</v>
      </c>
      <c r="I4615" s="13">
        <v>30</v>
      </c>
      <c r="J4615" s="13">
        <v>68</v>
      </c>
      <c r="K4615" s="13">
        <v>20</v>
      </c>
      <c r="L4615" s="13">
        <v>20</v>
      </c>
      <c r="M4615" s="13">
        <v>0</v>
      </c>
      <c r="N4615" s="14">
        <f>D4615*$D$16</f>
        <v>137.80000000000001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65</v>
      </c>
      <c r="S4615" s="14">
        <f>(N4615/100)*(I4615*$I$16)+(N4615/100)*(J4615*$J$16)</f>
        <v>256.85919999999999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39</v>
      </c>
      <c r="X4615" s="14">
        <f t="shared" si="1422"/>
        <v>394.6592</v>
      </c>
      <c r="Y4615" s="14">
        <f t="shared" si="1423"/>
        <v>0</v>
      </c>
      <c r="Z4615" s="14">
        <f t="shared" si="1424"/>
        <v>0</v>
      </c>
      <c r="AA4615" s="14">
        <f t="shared" si="1425"/>
        <v>0</v>
      </c>
      <c r="AB4615" s="14">
        <f t="shared" si="1427"/>
        <v>104</v>
      </c>
      <c r="AC4615" s="15">
        <f t="shared" si="1426"/>
        <v>498.7</v>
      </c>
      <c r="AD4615" s="48">
        <f>(ROUND(AC4615-AC4602,1)/AC4602)</f>
        <v>0.18147358445865905</v>
      </c>
      <c r="AE4615" s="113"/>
      <c r="AF4615" s="60"/>
    </row>
    <row r="4616" spans="1:32">
      <c r="A4616" s="99"/>
      <c r="B4616" s="91"/>
      <c r="C4616" s="21" t="s">
        <v>326</v>
      </c>
      <c r="D4616" s="12">
        <v>106</v>
      </c>
      <c r="E4616" s="12">
        <v>0</v>
      </c>
      <c r="F4616" s="12">
        <v>0</v>
      </c>
      <c r="G4616" s="12">
        <v>0</v>
      </c>
      <c r="H4616" s="12">
        <v>50</v>
      </c>
      <c r="I4616" s="13">
        <v>68</v>
      </c>
      <c r="J4616" s="13">
        <v>30</v>
      </c>
      <c r="K4616" s="13">
        <v>20</v>
      </c>
      <c r="L4616" s="13">
        <v>20</v>
      </c>
      <c r="M4616" s="13">
        <v>0</v>
      </c>
      <c r="N4616" s="14">
        <f>D4616*$D$17</f>
        <v>137.80000000000001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65</v>
      </c>
      <c r="S4616" s="14">
        <f>(N4616/100)*(I4616*$I$17)+(N4616/100)*(J4616*$J$17)</f>
        <v>256.85919999999999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39</v>
      </c>
      <c r="X4616" s="14">
        <f t="shared" si="1422"/>
        <v>394.6592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 t="shared" si="1427"/>
        <v>104</v>
      </c>
      <c r="AC4616" s="15">
        <f t="shared" si="1426"/>
        <v>498.7</v>
      </c>
      <c r="AD4616" s="48">
        <f>(ROUND(AC4616-AC4602,1)/AC4602)</f>
        <v>0.18147358445865905</v>
      </c>
      <c r="AE4616" s="113"/>
      <c r="AF4616" s="60"/>
    </row>
    <row r="4617" spans="1:32">
      <c r="A4617" s="106" t="s">
        <v>0</v>
      </c>
      <c r="B4617" s="92" t="s">
        <v>208</v>
      </c>
      <c r="C4617" s="50" t="s">
        <v>241</v>
      </c>
      <c r="D4617" s="11">
        <v>125</v>
      </c>
      <c r="E4617" s="11">
        <v>0</v>
      </c>
      <c r="F4617" s="11">
        <v>0</v>
      </c>
      <c r="G4617" s="11">
        <v>0</v>
      </c>
      <c r="H4617" s="11">
        <v>40</v>
      </c>
      <c r="I4617" s="51">
        <v>20</v>
      </c>
      <c r="J4617" s="51">
        <v>30</v>
      </c>
      <c r="K4617" s="51">
        <v>15</v>
      </c>
      <c r="L4617" s="51">
        <v>15</v>
      </c>
      <c r="M4617" s="51">
        <v>0</v>
      </c>
      <c r="N4617" s="52">
        <f>D4617*$D$3</f>
        <v>187.5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60</v>
      </c>
      <c r="S4617" s="52">
        <f>(N4617/100)*(I4617*$I$3)+(N4617/100)*(J4617*$J$3)</f>
        <v>140.625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(R4617/100)*(K4617*$K$3)+(R4617/100)*(L4617*$L$3)</f>
        <v>27</v>
      </c>
      <c r="X4617" s="52">
        <f t="shared" si="1400"/>
        <v>328.125</v>
      </c>
      <c r="Y4617" s="52">
        <f t="shared" si="1401"/>
        <v>0</v>
      </c>
      <c r="Z4617" s="52">
        <f t="shared" si="1402"/>
        <v>0</v>
      </c>
      <c r="AA4617" s="52">
        <f t="shared" si="1403"/>
        <v>0</v>
      </c>
      <c r="AB4617" s="52">
        <f>R4617+W4617</f>
        <v>87</v>
      </c>
      <c r="AC4617" s="53">
        <f>ROUND(X4617+Y4617+Z4617+AA4617+AB4617,1)</f>
        <v>415.1</v>
      </c>
      <c r="AD4617" s="58"/>
      <c r="AE4617" s="111"/>
      <c r="AF4617" s="63"/>
    </row>
    <row r="4618" spans="1:32">
      <c r="A4618" s="99" t="s">
        <v>814</v>
      </c>
      <c r="B4618" s="93">
        <v>12</v>
      </c>
      <c r="C4618" s="21" t="s">
        <v>324</v>
      </c>
      <c r="D4618" s="12">
        <v>125</v>
      </c>
      <c r="E4618" s="12">
        <v>0</v>
      </c>
      <c r="F4618" s="12">
        <v>0</v>
      </c>
      <c r="G4618" s="12">
        <v>0</v>
      </c>
      <c r="H4618" s="12">
        <v>40</v>
      </c>
      <c r="I4618" s="13">
        <v>38</v>
      </c>
      <c r="J4618" s="13">
        <v>48</v>
      </c>
      <c r="K4618" s="13">
        <v>15</v>
      </c>
      <c r="L4618" s="13">
        <v>15</v>
      </c>
      <c r="M4618" s="13">
        <v>0</v>
      </c>
      <c r="N4618" s="14">
        <f>D4618*$D$4</f>
        <v>162.5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52</v>
      </c>
      <c r="S4618" s="14">
        <f>(N4618/100)*(I4618*$I$4)+(N4618/100)*(J4618*$J$4)</f>
        <v>251.55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23.400000000000002</v>
      </c>
      <c r="X4618" s="14">
        <f t="shared" si="1400"/>
        <v>414.05</v>
      </c>
      <c r="Y4618" s="14">
        <f t="shared" si="1401"/>
        <v>0</v>
      </c>
      <c r="Z4618" s="14">
        <f t="shared" si="1402"/>
        <v>0</v>
      </c>
      <c r="AA4618" s="14">
        <f t="shared" si="1403"/>
        <v>0</v>
      </c>
      <c r="AB4618" s="14">
        <f>R4618+W4618</f>
        <v>75.400000000000006</v>
      </c>
      <c r="AC4618" s="15">
        <f>ROUND(X4618+Y4618+Z4618+AA4618+AB4618,1)</f>
        <v>489.5</v>
      </c>
      <c r="AD4618" s="48">
        <f>(ROUND(AC4618-AC4617,1)/AC4617)</f>
        <v>0.17923391953746085</v>
      </c>
      <c r="AE4618" s="113"/>
      <c r="AF4618" s="60"/>
    </row>
    <row r="4619" spans="1:32">
      <c r="A4619" s="99" t="s">
        <v>815</v>
      </c>
      <c r="B4619" s="93">
        <v>16</v>
      </c>
      <c r="C4619" s="21" t="s">
        <v>849</v>
      </c>
      <c r="D4619" s="12">
        <v>125</v>
      </c>
      <c r="E4619" s="12">
        <v>0</v>
      </c>
      <c r="F4619" s="12">
        <v>0</v>
      </c>
      <c r="G4619" s="12">
        <v>0</v>
      </c>
      <c r="H4619" s="12">
        <v>40</v>
      </c>
      <c r="I4619" s="13">
        <v>20</v>
      </c>
      <c r="J4619" s="13">
        <v>30</v>
      </c>
      <c r="K4619" s="13">
        <v>15</v>
      </c>
      <c r="L4619" s="13">
        <v>15</v>
      </c>
      <c r="M4619" s="13">
        <v>0</v>
      </c>
      <c r="N4619" s="14">
        <f>D4619*$D$5</f>
        <v>175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56</v>
      </c>
      <c r="S4619" s="14">
        <f>(N4619/100)*(I4619*$I$5)+(N4619/100)*(J4619*$J$5)</f>
        <v>131.25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25.200000000000003</v>
      </c>
      <c r="X4619" s="14">
        <f t="shared" si="1400"/>
        <v>306.25</v>
      </c>
      <c r="Y4619" s="14">
        <f t="shared" si="1401"/>
        <v>0</v>
      </c>
      <c r="Z4619" s="14">
        <f t="shared" si="1402"/>
        <v>0</v>
      </c>
      <c r="AA4619" s="14">
        <f t="shared" si="1403"/>
        <v>0</v>
      </c>
      <c r="AB4619" s="14">
        <f>R4619+W4619</f>
        <v>81.2</v>
      </c>
      <c r="AC4619" s="15">
        <f t="shared" ref="AC4619:AC4631" si="1428">ROUND(X4619+Y4619+Z4619+AA4619+AB4619,1)</f>
        <v>387.5</v>
      </c>
      <c r="AD4619" s="48">
        <f>(ROUND(AC4619-AC4617,1)/AC4617)</f>
        <v>-6.6490002409058058E-2</v>
      </c>
      <c r="AE4619" s="113"/>
      <c r="AF4619" s="60"/>
    </row>
    <row r="4620" spans="1:32">
      <c r="A4620" s="99" t="s">
        <v>816</v>
      </c>
      <c r="B4620" s="93">
        <v>0</v>
      </c>
      <c r="C4620" s="21" t="s">
        <v>337</v>
      </c>
      <c r="D4620" s="12">
        <v>125</v>
      </c>
      <c r="E4620" s="12">
        <v>0</v>
      </c>
      <c r="F4620" s="12">
        <v>0</v>
      </c>
      <c r="G4620" s="12">
        <v>0</v>
      </c>
      <c r="H4620" s="12">
        <v>40</v>
      </c>
      <c r="I4620" s="13">
        <v>20</v>
      </c>
      <c r="J4620" s="13">
        <v>30</v>
      </c>
      <c r="K4620" s="13">
        <v>15</v>
      </c>
      <c r="L4620" s="13">
        <v>15</v>
      </c>
      <c r="M4620" s="13">
        <v>0</v>
      </c>
      <c r="N4620" s="14">
        <f>D4620*$D$6</f>
        <v>175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56</v>
      </c>
      <c r="S4620" s="14">
        <f>(N4620/100)*(I4620*$I$6)+(N4620/100)*(J4620*$J$6)</f>
        <v>131.25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25.200000000000003</v>
      </c>
      <c r="X4620" s="14">
        <f t="shared" si="1400"/>
        <v>306.25</v>
      </c>
      <c r="Y4620" s="14">
        <f t="shared" si="1401"/>
        <v>0</v>
      </c>
      <c r="Z4620" s="14">
        <f t="shared" si="1402"/>
        <v>0</v>
      </c>
      <c r="AA4620" s="14">
        <f t="shared" si="1403"/>
        <v>0</v>
      </c>
      <c r="AB4620" s="14">
        <f t="shared" ref="AB4620:AB4631" si="1429">R4620+W4620</f>
        <v>81.2</v>
      </c>
      <c r="AC4620" s="15">
        <f t="shared" si="1428"/>
        <v>387.5</v>
      </c>
      <c r="AD4620" s="48">
        <f>(ROUND(AC4620-AC4617,1)/AC4617)</f>
        <v>-6.6490002409058058E-2</v>
      </c>
      <c r="AE4620" s="113"/>
      <c r="AF4620" s="60"/>
    </row>
    <row r="4621" spans="1:32">
      <c r="A4621" s="99" t="s">
        <v>817</v>
      </c>
      <c r="B4621" s="93">
        <v>0</v>
      </c>
      <c r="C4621" s="21" t="s">
        <v>338</v>
      </c>
      <c r="D4621" s="12">
        <v>125</v>
      </c>
      <c r="E4621" s="12">
        <v>0</v>
      </c>
      <c r="F4621" s="12">
        <v>0</v>
      </c>
      <c r="G4621" s="12">
        <v>0</v>
      </c>
      <c r="H4621" s="12">
        <v>40</v>
      </c>
      <c r="I4621" s="13">
        <v>20</v>
      </c>
      <c r="J4621" s="13">
        <v>30</v>
      </c>
      <c r="K4621" s="13">
        <v>15</v>
      </c>
      <c r="L4621" s="13">
        <v>15</v>
      </c>
      <c r="M4621" s="13">
        <v>0</v>
      </c>
      <c r="N4621" s="14">
        <f>D4621*$D$7</f>
        <v>175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56</v>
      </c>
      <c r="S4621" s="14">
        <f>(N4621/100)*(I4621*$I$7)+(N4621/100)*(J4621*$J$7)</f>
        <v>131.25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25.200000000000003</v>
      </c>
      <c r="X4621" s="14">
        <f t="shared" si="1400"/>
        <v>306.25</v>
      </c>
      <c r="Y4621" s="14">
        <f t="shared" si="1401"/>
        <v>0</v>
      </c>
      <c r="Z4621" s="14">
        <f t="shared" si="1402"/>
        <v>0</v>
      </c>
      <c r="AA4621" s="14">
        <f t="shared" si="1403"/>
        <v>0</v>
      </c>
      <c r="AB4621" s="14">
        <f t="shared" si="1429"/>
        <v>81.2</v>
      </c>
      <c r="AC4621" s="15">
        <f t="shared" si="1428"/>
        <v>387.5</v>
      </c>
      <c r="AD4621" s="48">
        <f>(ROUND(AC4621-AC4617,1)/AC4617)</f>
        <v>-6.6490002409058058E-2</v>
      </c>
      <c r="AE4621" s="113"/>
      <c r="AF4621" s="60"/>
    </row>
    <row r="4622" spans="1:32">
      <c r="A4622" s="99" t="s">
        <v>666</v>
      </c>
      <c r="B4622" s="93"/>
      <c r="C4622" s="21" t="s">
        <v>339</v>
      </c>
      <c r="D4622" s="12">
        <v>125</v>
      </c>
      <c r="E4622" s="12">
        <v>0</v>
      </c>
      <c r="F4622" s="12">
        <v>0</v>
      </c>
      <c r="G4622" s="12">
        <v>0</v>
      </c>
      <c r="H4622" s="12">
        <v>40</v>
      </c>
      <c r="I4622" s="13">
        <v>20</v>
      </c>
      <c r="J4622" s="13">
        <v>30</v>
      </c>
      <c r="K4622" s="13">
        <v>15</v>
      </c>
      <c r="L4622" s="13">
        <v>15</v>
      </c>
      <c r="M4622" s="13">
        <v>0</v>
      </c>
      <c r="N4622" s="14">
        <f>D4622*$D$8</f>
        <v>175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56</v>
      </c>
      <c r="S4622" s="14">
        <f>(N4622/100)*(I4622*$I$8)+(N4622/100)*(J4622*$J$8)</f>
        <v>131.25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25.200000000000003</v>
      </c>
      <c r="X4622" s="14">
        <f t="shared" si="1400"/>
        <v>306.25</v>
      </c>
      <c r="Y4622" s="14">
        <f t="shared" si="1401"/>
        <v>0</v>
      </c>
      <c r="Z4622" s="14">
        <f t="shared" si="1402"/>
        <v>0</v>
      </c>
      <c r="AA4622" s="14">
        <f t="shared" si="1403"/>
        <v>0</v>
      </c>
      <c r="AB4622" s="14">
        <f t="shared" si="1429"/>
        <v>81.2</v>
      </c>
      <c r="AC4622" s="15">
        <f t="shared" si="1428"/>
        <v>387.5</v>
      </c>
      <c r="AD4622" s="48">
        <f>(ROUND(AC4622-AC4617,1)/AC4617)</f>
        <v>-6.6490002409058058E-2</v>
      </c>
      <c r="AE4622" s="113"/>
      <c r="AF4622" s="60"/>
    </row>
    <row r="4623" spans="1:32">
      <c r="A4623" s="99" t="s">
        <v>605</v>
      </c>
      <c r="B4623" s="93"/>
      <c r="C4623" s="21" t="s">
        <v>1</v>
      </c>
      <c r="D4623" s="12">
        <v>63</v>
      </c>
      <c r="E4623" s="12">
        <v>165</v>
      </c>
      <c r="F4623" s="12">
        <v>0</v>
      </c>
      <c r="G4623" s="12">
        <v>0</v>
      </c>
      <c r="H4623" s="12">
        <v>0</v>
      </c>
      <c r="I4623" s="13">
        <v>20</v>
      </c>
      <c r="J4623" s="13">
        <v>30</v>
      </c>
      <c r="K4623" s="13">
        <v>59</v>
      </c>
      <c r="L4623" s="13">
        <v>0</v>
      </c>
      <c r="M4623" s="13">
        <v>0</v>
      </c>
      <c r="N4623" s="14">
        <f>D4623*$D$9</f>
        <v>75.599999999999994</v>
      </c>
      <c r="O4623" s="14">
        <f>E4623*$E$9</f>
        <v>214.5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56.699999999999989</v>
      </c>
      <c r="T4623" s="14">
        <f>(O4623/100)*(K4623*$K$9)</f>
        <v>189.83250000000001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00"/>
        <v>132.29999999999998</v>
      </c>
      <c r="Y4623" s="14">
        <f t="shared" si="1401"/>
        <v>404.33249999999998</v>
      </c>
      <c r="Z4623" s="14">
        <f t="shared" si="1402"/>
        <v>0</v>
      </c>
      <c r="AA4623" s="14">
        <f t="shared" si="1403"/>
        <v>0</v>
      </c>
      <c r="AB4623" s="14">
        <f t="shared" si="1429"/>
        <v>0</v>
      </c>
      <c r="AC4623" s="15">
        <f t="shared" si="1428"/>
        <v>536.6</v>
      </c>
      <c r="AD4623" s="48">
        <f>(ROUND(AC4623-AC4617,1)/AC4617)</f>
        <v>0.29270055408335338</v>
      </c>
      <c r="AE4623" s="113"/>
      <c r="AF4623" s="60"/>
    </row>
    <row r="4624" spans="1:32">
      <c r="A4624" s="99" t="s">
        <v>844</v>
      </c>
      <c r="B4624" s="93"/>
      <c r="C4624" s="21" t="s">
        <v>2</v>
      </c>
      <c r="D4624" s="12">
        <v>63</v>
      </c>
      <c r="E4624" s="12">
        <v>0</v>
      </c>
      <c r="F4624" s="12">
        <v>165</v>
      </c>
      <c r="G4624" s="12">
        <v>0</v>
      </c>
      <c r="H4624" s="12">
        <v>0</v>
      </c>
      <c r="I4624" s="13">
        <v>20</v>
      </c>
      <c r="J4624" s="13">
        <v>30</v>
      </c>
      <c r="K4624" s="13">
        <v>29.5</v>
      </c>
      <c r="L4624" s="13">
        <v>29.5</v>
      </c>
      <c r="M4624" s="13">
        <v>0</v>
      </c>
      <c r="N4624" s="14">
        <f>D4624*$D$10</f>
        <v>75.599999999999994</v>
      </c>
      <c r="O4624" s="14">
        <f>E4624*$E$10</f>
        <v>0</v>
      </c>
      <c r="P4624" s="14">
        <f>F4624*$F$10</f>
        <v>214.5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56.699999999999989</v>
      </c>
      <c r="T4624" s="14">
        <f>(O4624/100)*(K4624*$J$10)</f>
        <v>0</v>
      </c>
      <c r="U4624" s="14">
        <f>(P4624/100)*(K4624*$K$10)+(P4624/100)*(L4624*$L$10)</f>
        <v>189.83250000000001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00"/>
        <v>132.29999999999998</v>
      </c>
      <c r="Y4624" s="14">
        <f t="shared" si="1401"/>
        <v>0</v>
      </c>
      <c r="Z4624" s="14">
        <f t="shared" si="1402"/>
        <v>404.33249999999998</v>
      </c>
      <c r="AA4624" s="14">
        <f t="shared" si="1403"/>
        <v>0</v>
      </c>
      <c r="AB4624" s="14">
        <f t="shared" si="1429"/>
        <v>0</v>
      </c>
      <c r="AC4624" s="15">
        <f t="shared" si="1428"/>
        <v>536.6</v>
      </c>
      <c r="AD4624" s="48">
        <f>(ROUND(AC4624-AC4617,1)/AC4617)</f>
        <v>0.29270055408335338</v>
      </c>
      <c r="AE4624" s="113"/>
      <c r="AF4624" s="60"/>
    </row>
    <row r="4625" spans="1:32">
      <c r="A4625" s="99" t="s">
        <v>845</v>
      </c>
      <c r="B4625" s="93"/>
      <c r="C4625" s="21" t="s">
        <v>3</v>
      </c>
      <c r="D4625" s="12">
        <v>63</v>
      </c>
      <c r="E4625" s="12">
        <v>0</v>
      </c>
      <c r="F4625" s="12">
        <v>0</v>
      </c>
      <c r="G4625" s="12">
        <v>165</v>
      </c>
      <c r="H4625" s="12">
        <v>0</v>
      </c>
      <c r="I4625" s="13">
        <v>20</v>
      </c>
      <c r="J4625" s="13">
        <v>30</v>
      </c>
      <c r="K4625" s="13">
        <v>0</v>
      </c>
      <c r="L4625" s="13">
        <v>59</v>
      </c>
      <c r="M4625" s="13">
        <v>0</v>
      </c>
      <c r="N4625" s="14">
        <f>D4625*$D$11</f>
        <v>75.599999999999994</v>
      </c>
      <c r="O4625" s="14">
        <f>E4625*$E$11</f>
        <v>0</v>
      </c>
      <c r="P4625" s="14">
        <f>F4625*$F$11</f>
        <v>0</v>
      </c>
      <c r="Q4625" s="14">
        <f>G4625*$G$11</f>
        <v>214.5</v>
      </c>
      <c r="R4625" s="14">
        <f>H4625*$H$11</f>
        <v>0</v>
      </c>
      <c r="S4625" s="14">
        <f>(N4625/100)*(I4625*$I$11)+(N4625/100)*(J4625*$J$11)</f>
        <v>56.699999999999989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189.83250000000001</v>
      </c>
      <c r="W4625" s="14">
        <f>(R4625/100)*(K4625*$K$11)+(R4625/100)*(L4625*$L$11)</f>
        <v>0</v>
      </c>
      <c r="X4625" s="14">
        <f t="shared" si="1400"/>
        <v>132.29999999999998</v>
      </c>
      <c r="Y4625" s="14">
        <f t="shared" si="1401"/>
        <v>0</v>
      </c>
      <c r="Z4625" s="14">
        <f t="shared" si="1402"/>
        <v>0</v>
      </c>
      <c r="AA4625" s="14">
        <f t="shared" si="1403"/>
        <v>404.33249999999998</v>
      </c>
      <c r="AB4625" s="14">
        <f t="shared" si="1429"/>
        <v>0</v>
      </c>
      <c r="AC4625" s="15">
        <f t="shared" si="1428"/>
        <v>536.6</v>
      </c>
      <c r="AD4625" s="48">
        <f>(ROUND(AC4625-AC4617,1)/AC4617)</f>
        <v>0.29270055408335338</v>
      </c>
      <c r="AE4625" s="113"/>
      <c r="AF4625" s="60"/>
    </row>
    <row r="4626" spans="1:32">
      <c r="A4626" s="99" t="s">
        <v>846</v>
      </c>
      <c r="B4626" s="93"/>
      <c r="C4626" s="21" t="s">
        <v>4</v>
      </c>
      <c r="D4626" s="12">
        <v>63</v>
      </c>
      <c r="E4626" s="12">
        <v>0</v>
      </c>
      <c r="F4626" s="12">
        <v>0</v>
      </c>
      <c r="G4626" s="12">
        <v>0</v>
      </c>
      <c r="H4626" s="12">
        <v>165</v>
      </c>
      <c r="I4626" s="13">
        <v>20</v>
      </c>
      <c r="J4626" s="13">
        <v>30</v>
      </c>
      <c r="K4626" s="13">
        <v>29.5</v>
      </c>
      <c r="L4626" s="13">
        <v>29.5</v>
      </c>
      <c r="M4626" s="13">
        <v>0</v>
      </c>
      <c r="N4626" s="14">
        <f>D4626*$D$12</f>
        <v>75.599999999999994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214.5</v>
      </c>
      <c r="S4626" s="14">
        <f>(N4626/100)*(I4626*$I$12)+(N4626/100)*(J4626*$J$12)</f>
        <v>56.699999999999989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189.83250000000001</v>
      </c>
      <c r="X4626" s="14">
        <f t="shared" si="1400"/>
        <v>132.29999999999998</v>
      </c>
      <c r="Y4626" s="14">
        <f t="shared" si="1401"/>
        <v>0</v>
      </c>
      <c r="Z4626" s="14">
        <f t="shared" si="1402"/>
        <v>0</v>
      </c>
      <c r="AA4626" s="14">
        <f t="shared" si="1403"/>
        <v>0</v>
      </c>
      <c r="AB4626" s="14">
        <f t="shared" si="1429"/>
        <v>404.33249999999998</v>
      </c>
      <c r="AC4626" s="15">
        <f t="shared" si="1428"/>
        <v>536.6</v>
      </c>
      <c r="AD4626" s="48">
        <f>(ROUND(AC4626-AC4617,1)/AC4617)</f>
        <v>0.29270055408335338</v>
      </c>
      <c r="AE4626" s="113"/>
      <c r="AF4626" s="60"/>
    </row>
    <row r="4627" spans="1:32">
      <c r="A4627" s="99" t="s">
        <v>847</v>
      </c>
      <c r="B4627" s="93"/>
      <c r="C4627" s="21" t="s">
        <v>327</v>
      </c>
      <c r="D4627" s="12">
        <v>125</v>
      </c>
      <c r="E4627" s="12">
        <v>0</v>
      </c>
      <c r="F4627" s="12">
        <v>0</v>
      </c>
      <c r="G4627" s="12">
        <v>0</v>
      </c>
      <c r="H4627" s="12">
        <v>40</v>
      </c>
      <c r="I4627" s="13">
        <v>20</v>
      </c>
      <c r="J4627" s="13">
        <v>30</v>
      </c>
      <c r="K4627" s="13">
        <v>15</v>
      </c>
      <c r="L4627" s="13">
        <v>15</v>
      </c>
      <c r="M4627" s="13">
        <v>53</v>
      </c>
      <c r="N4627" s="14">
        <f>D4627*$D$13</f>
        <v>162.5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52</v>
      </c>
      <c r="S4627" s="14">
        <f>(N4627/100)*(I4627*$I$14)+(N4627/100)*(J4627*$J$14)+(N4627/100)*(M4627*$M$14)</f>
        <v>251.0625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64.740000000000009</v>
      </c>
      <c r="X4627" s="14">
        <f t="shared" si="1400"/>
        <v>413.5625</v>
      </c>
      <c r="Y4627" s="14">
        <f t="shared" si="1401"/>
        <v>0</v>
      </c>
      <c r="Z4627" s="14">
        <f t="shared" si="1402"/>
        <v>0</v>
      </c>
      <c r="AA4627" s="14">
        <f t="shared" si="1403"/>
        <v>0</v>
      </c>
      <c r="AB4627" s="14">
        <f t="shared" si="1429"/>
        <v>116.74000000000001</v>
      </c>
      <c r="AC4627" s="15">
        <f t="shared" si="1428"/>
        <v>530.29999999999995</v>
      </c>
      <c r="AD4627" s="48">
        <f>(ROUND(AC4627-AC4617,1)/AC4617)</f>
        <v>0.27752348831606843</v>
      </c>
      <c r="AE4627" s="111"/>
      <c r="AF4627" s="63"/>
    </row>
    <row r="4628" spans="1:32">
      <c r="A4628" s="99" t="s">
        <v>848</v>
      </c>
      <c r="B4628" s="93"/>
      <c r="C4628" s="21" t="s">
        <v>328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30</v>
      </c>
      <c r="K4628" s="13">
        <v>65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336.375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00"/>
        <v>531.375</v>
      </c>
      <c r="Y4628" s="14">
        <f t="shared" si="1401"/>
        <v>0</v>
      </c>
      <c r="Z4628" s="14">
        <f t="shared" si="1402"/>
        <v>0</v>
      </c>
      <c r="AA4628" s="14">
        <f t="shared" si="1403"/>
        <v>0</v>
      </c>
      <c r="AB4628" s="14">
        <f t="shared" si="1429"/>
        <v>0</v>
      </c>
      <c r="AC4628" s="15">
        <f t="shared" si="1428"/>
        <v>531.4</v>
      </c>
      <c r="AD4628" s="48">
        <f>(ROUND(AC4628-AC4617,1)/AC4617)</f>
        <v>0.28017345218019751</v>
      </c>
      <c r="AE4628" s="113"/>
      <c r="AF4628" s="60"/>
    </row>
    <row r="4629" spans="1:32">
      <c r="A4629" s="99"/>
      <c r="B4629" s="93"/>
      <c r="C4629" s="21" t="s">
        <v>329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30</v>
      </c>
      <c r="K4629" s="13">
        <v>0</v>
      </c>
      <c r="L4629" s="13">
        <v>65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336.375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00"/>
        <v>531.375</v>
      </c>
      <c r="Y4629" s="14">
        <f t="shared" si="1401"/>
        <v>0</v>
      </c>
      <c r="Z4629" s="14">
        <f t="shared" si="1402"/>
        <v>0</v>
      </c>
      <c r="AA4629" s="14">
        <f t="shared" si="1403"/>
        <v>0</v>
      </c>
      <c r="AB4629" s="14">
        <f t="shared" si="1429"/>
        <v>0</v>
      </c>
      <c r="AC4629" s="15">
        <f t="shared" si="1428"/>
        <v>531.4</v>
      </c>
      <c r="AD4629" s="48">
        <f>(ROUND(AC4629-AC4617,1)/AC4617)</f>
        <v>0.28017345218019751</v>
      </c>
      <c r="AE4629" s="113"/>
      <c r="AF4629" s="60"/>
    </row>
    <row r="4630" spans="1:32">
      <c r="A4630" s="99"/>
      <c r="B4630" s="93"/>
      <c r="C4630" s="21" t="s">
        <v>325</v>
      </c>
      <c r="D4630" s="12">
        <v>125</v>
      </c>
      <c r="E4630" s="12">
        <v>0</v>
      </c>
      <c r="F4630" s="12">
        <v>0</v>
      </c>
      <c r="G4630" s="12">
        <v>0</v>
      </c>
      <c r="H4630" s="12">
        <v>40</v>
      </c>
      <c r="I4630" s="13">
        <v>20</v>
      </c>
      <c r="J4630" s="13">
        <v>64</v>
      </c>
      <c r="K4630" s="13">
        <v>15</v>
      </c>
      <c r="L4630" s="13">
        <v>15</v>
      </c>
      <c r="M4630" s="13">
        <v>0</v>
      </c>
      <c r="N4630" s="14">
        <f>D4630*$D$16</f>
        <v>162.5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52</v>
      </c>
      <c r="S4630" s="14">
        <f>(N4630/100)*(I4630*$I$16)+(N4630/100)*(J4630*$J$16)</f>
        <v>271.7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23.400000000000002</v>
      </c>
      <c r="X4630" s="14">
        <f t="shared" si="1400"/>
        <v>434.2</v>
      </c>
      <c r="Y4630" s="14">
        <f t="shared" si="1401"/>
        <v>0</v>
      </c>
      <c r="Z4630" s="14">
        <f t="shared" si="1402"/>
        <v>0</v>
      </c>
      <c r="AA4630" s="14">
        <f t="shared" si="1403"/>
        <v>0</v>
      </c>
      <c r="AB4630" s="14">
        <f t="shared" si="1429"/>
        <v>75.400000000000006</v>
      </c>
      <c r="AC4630" s="15">
        <f t="shared" si="1428"/>
        <v>509.6</v>
      </c>
      <c r="AD4630" s="48">
        <f>(ROUND(AC4630-AC4617,1)/AC4617)</f>
        <v>0.22765598650927485</v>
      </c>
      <c r="AE4630" s="113"/>
      <c r="AF4630" s="60"/>
    </row>
    <row r="4631" spans="1:32">
      <c r="A4631" s="99"/>
      <c r="B4631" s="93"/>
      <c r="C4631" s="21" t="s">
        <v>326</v>
      </c>
      <c r="D4631" s="12">
        <v>125</v>
      </c>
      <c r="E4631" s="12">
        <v>0</v>
      </c>
      <c r="F4631" s="12">
        <v>0</v>
      </c>
      <c r="G4631" s="12">
        <v>0</v>
      </c>
      <c r="H4631" s="12">
        <v>40</v>
      </c>
      <c r="I4631" s="13">
        <v>48</v>
      </c>
      <c r="J4631" s="13">
        <v>30</v>
      </c>
      <c r="K4631" s="13">
        <v>15</v>
      </c>
      <c r="L4631" s="13">
        <v>15</v>
      </c>
      <c r="M4631" s="13">
        <v>0</v>
      </c>
      <c r="N4631" s="14">
        <f>D4631*$D$17</f>
        <v>162.5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52</v>
      </c>
      <c r="S4631" s="14">
        <f>(N4631/100)*(I4631*$I$17)+(N4631/100)*(J4631*$J$17)</f>
        <v>228.14999999999998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23.400000000000002</v>
      </c>
      <c r="X4631" s="14">
        <f t="shared" si="1400"/>
        <v>390.65</v>
      </c>
      <c r="Y4631" s="14">
        <f t="shared" si="1401"/>
        <v>0</v>
      </c>
      <c r="Z4631" s="14">
        <f t="shared" si="1402"/>
        <v>0</v>
      </c>
      <c r="AA4631" s="14">
        <f t="shared" si="1403"/>
        <v>0</v>
      </c>
      <c r="AB4631" s="14">
        <f t="shared" si="1429"/>
        <v>75.400000000000006</v>
      </c>
      <c r="AC4631" s="15">
        <f t="shared" si="1428"/>
        <v>466.1</v>
      </c>
      <c r="AD4631" s="48">
        <f>(ROUND(AC4631-AC4617,1)/AC4617)</f>
        <v>0.12286196097325945</v>
      </c>
      <c r="AE4631" s="113"/>
      <c r="AF4631" s="60"/>
    </row>
    <row r="4632" spans="1:32">
      <c r="A4632" s="106" t="s">
        <v>0</v>
      </c>
      <c r="B4632" s="90" t="s">
        <v>209</v>
      </c>
      <c r="C4632" s="50" t="s">
        <v>241</v>
      </c>
      <c r="D4632" s="11">
        <v>110</v>
      </c>
      <c r="E4632" s="11">
        <v>0</v>
      </c>
      <c r="F4632" s="11">
        <v>60</v>
      </c>
      <c r="G4632" s="11">
        <v>0</v>
      </c>
      <c r="H4632" s="11">
        <v>0</v>
      </c>
      <c r="I4632" s="51">
        <v>15</v>
      </c>
      <c r="J4632" s="51">
        <v>40</v>
      </c>
      <c r="K4632" s="51">
        <v>15</v>
      </c>
      <c r="L4632" s="51">
        <v>15</v>
      </c>
      <c r="M4632" s="51">
        <v>0</v>
      </c>
      <c r="N4632" s="52">
        <f>D4632*$D$3</f>
        <v>165</v>
      </c>
      <c r="O4632" s="52">
        <f>E4632*$E$3</f>
        <v>0</v>
      </c>
      <c r="P4632" s="52">
        <f>F4632*$F$3</f>
        <v>90</v>
      </c>
      <c r="Q4632" s="52">
        <f>G4632*$G$3</f>
        <v>0</v>
      </c>
      <c r="R4632" s="52">
        <f>H4632*$H$3</f>
        <v>0</v>
      </c>
      <c r="S4632" s="52">
        <f>(N4632/100)*(I4632*$I$3)+(N4632/100)*(J4632*$J$3)</f>
        <v>136.125</v>
      </c>
      <c r="T4632" s="52">
        <f>(O4632/100)*(K4632*$K$3)</f>
        <v>0</v>
      </c>
      <c r="U4632" s="52">
        <f>(P4632/100)*(K4632*$K$3)+(P4632/100)*(L4632*$L$3)</f>
        <v>40.5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00"/>
        <v>301.125</v>
      </c>
      <c r="Y4632" s="52">
        <f t="shared" si="1401"/>
        <v>0</v>
      </c>
      <c r="Z4632" s="52">
        <f t="shared" si="1402"/>
        <v>130.5</v>
      </c>
      <c r="AA4632" s="52">
        <f t="shared" si="1403"/>
        <v>0</v>
      </c>
      <c r="AB4632" s="52">
        <f>R4632+W4632</f>
        <v>0</v>
      </c>
      <c r="AC4632" s="53">
        <f>ROUND(X4632+Y4632+Z4632+AA4632+AB4632,1)</f>
        <v>431.6</v>
      </c>
      <c r="AD4632" s="58"/>
      <c r="AE4632" s="113"/>
      <c r="AF4632" s="60"/>
    </row>
    <row r="4633" spans="1:32">
      <c r="A4633" s="99" t="s">
        <v>814</v>
      </c>
      <c r="B4633" s="91">
        <v>10</v>
      </c>
      <c r="C4633" s="21" t="s">
        <v>324</v>
      </c>
      <c r="D4633" s="12">
        <v>110</v>
      </c>
      <c r="E4633" s="12">
        <v>0</v>
      </c>
      <c r="F4633" s="12">
        <v>60</v>
      </c>
      <c r="G4633" s="12">
        <v>0</v>
      </c>
      <c r="H4633" s="12">
        <v>0</v>
      </c>
      <c r="I4633" s="13">
        <v>34</v>
      </c>
      <c r="J4633" s="13">
        <v>64</v>
      </c>
      <c r="K4633" s="13">
        <v>15</v>
      </c>
      <c r="L4633" s="13">
        <v>15</v>
      </c>
      <c r="M4633" s="13">
        <v>0</v>
      </c>
      <c r="N4633" s="14">
        <f>D4633*$D$4</f>
        <v>143</v>
      </c>
      <c r="O4633" s="14">
        <f>E4633*$E$4</f>
        <v>0</v>
      </c>
      <c r="P4633" s="14">
        <f>F4633*$F$4</f>
        <v>78</v>
      </c>
      <c r="Q4633" s="14">
        <f>G4633*$G$4</f>
        <v>0</v>
      </c>
      <c r="R4633" s="14">
        <f>H4633*$H$4</f>
        <v>0</v>
      </c>
      <c r="S4633" s="14">
        <f>(N4633/100)*(I4633*$I$4)+(N4633/100)*(J4633*$J$4)</f>
        <v>252.25200000000001</v>
      </c>
      <c r="T4633" s="14">
        <f>(O4633/100)*(K4633*$K$4)</f>
        <v>0</v>
      </c>
      <c r="U4633" s="14">
        <f>(P4633/100)*(K4633*$K$4)+(P4633/100)*(L4633*$L$4)</f>
        <v>35.1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ref="X4633:X4646" si="1430">N4633+S4633</f>
        <v>395.25200000000001</v>
      </c>
      <c r="Y4633" s="14">
        <f t="shared" ref="Y4633:Y4646" si="1431">O4633+T4633</f>
        <v>0</v>
      </c>
      <c r="Z4633" s="14">
        <f t="shared" ref="Z4633:Z4646" si="1432">P4633+U4633</f>
        <v>113.1</v>
      </c>
      <c r="AA4633" s="14">
        <f t="shared" ref="AA4633:AA4646" si="1433">Q4633+V4633</f>
        <v>0</v>
      </c>
      <c r="AB4633" s="14">
        <f>R4633+W4633</f>
        <v>0</v>
      </c>
      <c r="AC4633" s="15">
        <f>ROUND(X4633+Y4633+Z4633+AA4633+AB4633,1)</f>
        <v>508.4</v>
      </c>
      <c r="AD4633" s="48">
        <f>(ROUND(AC4633-AC4632,1)/AC4632)</f>
        <v>0.1779425393883225</v>
      </c>
      <c r="AE4633" s="113"/>
      <c r="AF4633" s="60"/>
    </row>
    <row r="4634" spans="1:32">
      <c r="A4634" s="99" t="s">
        <v>815</v>
      </c>
      <c r="B4634" s="91">
        <v>10</v>
      </c>
      <c r="C4634" s="21" t="s">
        <v>849</v>
      </c>
      <c r="D4634" s="12">
        <v>110</v>
      </c>
      <c r="E4634" s="12">
        <v>0</v>
      </c>
      <c r="F4634" s="12">
        <v>60</v>
      </c>
      <c r="G4634" s="12">
        <v>0</v>
      </c>
      <c r="H4634" s="12">
        <v>0</v>
      </c>
      <c r="I4634" s="13">
        <v>15</v>
      </c>
      <c r="J4634" s="13">
        <v>40</v>
      </c>
      <c r="K4634" s="13">
        <v>15</v>
      </c>
      <c r="L4634" s="13">
        <v>15</v>
      </c>
      <c r="M4634" s="13">
        <v>0</v>
      </c>
      <c r="N4634" s="14">
        <f>D4634*$D$5</f>
        <v>154</v>
      </c>
      <c r="O4634" s="14">
        <f>E4634*$E$5</f>
        <v>0</v>
      </c>
      <c r="P4634" s="14">
        <f>F4634*$F$5</f>
        <v>84</v>
      </c>
      <c r="Q4634" s="14">
        <f>G4634*$G$5</f>
        <v>0</v>
      </c>
      <c r="R4634" s="14">
        <f>H4634*$H$5</f>
        <v>0</v>
      </c>
      <c r="S4634" s="14">
        <f>(N4634/100)*(I4634*$I$5)+(N4634/100)*(J4634*$J$5)</f>
        <v>127.05000000000001</v>
      </c>
      <c r="T4634" s="14">
        <f>(O4634/100)*(K4634*$K$5)</f>
        <v>0</v>
      </c>
      <c r="U4634" s="14">
        <f>(P4634/100)*(K4634*$K$5)+(P4634/100)*(L4634*$L$5)</f>
        <v>37.799999999999997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30"/>
        <v>281.05</v>
      </c>
      <c r="Y4634" s="14">
        <f t="shared" si="1431"/>
        <v>0</v>
      </c>
      <c r="Z4634" s="14">
        <f t="shared" si="1432"/>
        <v>121.8</v>
      </c>
      <c r="AA4634" s="14">
        <f t="shared" si="1433"/>
        <v>0</v>
      </c>
      <c r="AB4634" s="14">
        <f>R4634+W4634</f>
        <v>0</v>
      </c>
      <c r="AC4634" s="15">
        <f t="shared" ref="AC4634:AC4646" si="1434">ROUND(X4634+Y4634+Z4634+AA4634+AB4634,1)</f>
        <v>402.9</v>
      </c>
      <c r="AD4634" s="48">
        <f>(ROUND(AC4634-AC4632,1)/AC4632)</f>
        <v>-6.6496756255792391E-2</v>
      </c>
      <c r="AE4634" s="113"/>
      <c r="AF4634" s="60"/>
    </row>
    <row r="4635" spans="1:32">
      <c r="A4635" s="99" t="s">
        <v>816</v>
      </c>
      <c r="B4635" s="91">
        <v>20</v>
      </c>
      <c r="C4635" s="21" t="s">
        <v>337</v>
      </c>
      <c r="D4635" s="12">
        <v>110</v>
      </c>
      <c r="E4635" s="12">
        <v>0</v>
      </c>
      <c r="F4635" s="12">
        <v>60</v>
      </c>
      <c r="G4635" s="12">
        <v>0</v>
      </c>
      <c r="H4635" s="12">
        <v>0</v>
      </c>
      <c r="I4635" s="13">
        <v>15</v>
      </c>
      <c r="J4635" s="13">
        <v>40</v>
      </c>
      <c r="K4635" s="13">
        <v>15</v>
      </c>
      <c r="L4635" s="13">
        <v>15</v>
      </c>
      <c r="M4635" s="13">
        <v>0</v>
      </c>
      <c r="N4635" s="14">
        <f>D4635*$D$6</f>
        <v>154</v>
      </c>
      <c r="O4635" s="14">
        <f>E4635*$E$6</f>
        <v>0</v>
      </c>
      <c r="P4635" s="14">
        <f>F4635*$F$6</f>
        <v>84</v>
      </c>
      <c r="Q4635" s="14">
        <f>G4635*$G$6</f>
        <v>0</v>
      </c>
      <c r="R4635" s="14">
        <f>H4635*$H$6</f>
        <v>0</v>
      </c>
      <c r="S4635" s="14">
        <f>(N4635/100)*(I4635*$I$6)+(N4635/100)*(J4635*$J$6)</f>
        <v>127.05000000000001</v>
      </c>
      <c r="T4635" s="14">
        <f>(O4635/100)*(K4635*$K$6)</f>
        <v>0</v>
      </c>
      <c r="U4635" s="14">
        <f>(P4635/100)*(K4635*$K$6)+(P4635/100)*(L4635*$L$6)</f>
        <v>37.799999999999997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30"/>
        <v>281.05</v>
      </c>
      <c r="Y4635" s="14">
        <f t="shared" si="1431"/>
        <v>0</v>
      </c>
      <c r="Z4635" s="14">
        <f t="shared" si="1432"/>
        <v>121.8</v>
      </c>
      <c r="AA4635" s="14">
        <f t="shared" si="1433"/>
        <v>0</v>
      </c>
      <c r="AB4635" s="14">
        <f t="shared" ref="AB4635:AB4646" si="1435">R4635+W4635</f>
        <v>0</v>
      </c>
      <c r="AC4635" s="15">
        <f t="shared" si="1434"/>
        <v>402.9</v>
      </c>
      <c r="AD4635" s="48">
        <f>(ROUND(AC4635-AC4632,1)/AC4632)</f>
        <v>-6.6496756255792391E-2</v>
      </c>
      <c r="AE4635" s="113"/>
      <c r="AF4635" s="60"/>
    </row>
    <row r="4636" spans="1:32">
      <c r="A4636" s="99" t="s">
        <v>817</v>
      </c>
      <c r="B4636" s="91">
        <v>20</v>
      </c>
      <c r="C4636" s="21" t="s">
        <v>338</v>
      </c>
      <c r="D4636" s="12">
        <v>110</v>
      </c>
      <c r="E4636" s="12">
        <v>0</v>
      </c>
      <c r="F4636" s="12">
        <v>60</v>
      </c>
      <c r="G4636" s="12">
        <v>0</v>
      </c>
      <c r="H4636" s="12">
        <v>0</v>
      </c>
      <c r="I4636" s="13">
        <v>15</v>
      </c>
      <c r="J4636" s="13">
        <v>40</v>
      </c>
      <c r="K4636" s="13">
        <v>15</v>
      </c>
      <c r="L4636" s="13">
        <v>15</v>
      </c>
      <c r="M4636" s="13">
        <v>0</v>
      </c>
      <c r="N4636" s="14">
        <f>D4636*$D$7</f>
        <v>154</v>
      </c>
      <c r="O4636" s="14">
        <f>E4636*$E$7</f>
        <v>0</v>
      </c>
      <c r="P4636" s="14">
        <f>F4636*$F$7</f>
        <v>84</v>
      </c>
      <c r="Q4636" s="14">
        <f>G4636*$G$7</f>
        <v>0</v>
      </c>
      <c r="R4636" s="14">
        <f>H4636*$H$7</f>
        <v>0</v>
      </c>
      <c r="S4636" s="14">
        <f>(N4636/100)*(I4636*$I$7)+(N4636/100)*(J4636*$J$7)</f>
        <v>127.05000000000001</v>
      </c>
      <c r="T4636" s="14">
        <f>(O4636/100)*(K4636*$K$7)</f>
        <v>0</v>
      </c>
      <c r="U4636" s="14">
        <f>(P4636/100)*(K4636*$K$7)+(P4636/100)*(L4636*$L$7)</f>
        <v>37.799999999999997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30"/>
        <v>281.05</v>
      </c>
      <c r="Y4636" s="14">
        <f t="shared" si="1431"/>
        <v>0</v>
      </c>
      <c r="Z4636" s="14">
        <f t="shared" si="1432"/>
        <v>121.8</v>
      </c>
      <c r="AA4636" s="14">
        <f t="shared" si="1433"/>
        <v>0</v>
      </c>
      <c r="AB4636" s="14">
        <f t="shared" si="1435"/>
        <v>0</v>
      </c>
      <c r="AC4636" s="15">
        <f t="shared" si="1434"/>
        <v>402.9</v>
      </c>
      <c r="AD4636" s="48">
        <f>(ROUND(AC4636-AC4632,1)/AC4632)</f>
        <v>-6.6496756255792391E-2</v>
      </c>
      <c r="AE4636" s="111"/>
      <c r="AF4636" s="63"/>
    </row>
    <row r="4637" spans="1:32">
      <c r="A4637" s="99" t="s">
        <v>666</v>
      </c>
      <c r="B4637" s="91"/>
      <c r="C4637" s="21" t="s">
        <v>339</v>
      </c>
      <c r="D4637" s="12">
        <v>110</v>
      </c>
      <c r="E4637" s="12">
        <v>0</v>
      </c>
      <c r="F4637" s="12">
        <v>60</v>
      </c>
      <c r="G4637" s="12">
        <v>0</v>
      </c>
      <c r="H4637" s="12">
        <v>0</v>
      </c>
      <c r="I4637" s="13">
        <v>15</v>
      </c>
      <c r="J4637" s="13">
        <v>40</v>
      </c>
      <c r="K4637" s="13">
        <v>15</v>
      </c>
      <c r="L4637" s="13">
        <v>15</v>
      </c>
      <c r="M4637" s="13">
        <v>0</v>
      </c>
      <c r="N4637" s="14">
        <f>D4637*$D$8</f>
        <v>154</v>
      </c>
      <c r="O4637" s="14">
        <f>E4637*$E$8</f>
        <v>0</v>
      </c>
      <c r="P4637" s="14">
        <f>F4637*$F$8</f>
        <v>84</v>
      </c>
      <c r="Q4637" s="14">
        <f>G4637*$G$8</f>
        <v>0</v>
      </c>
      <c r="R4637" s="14">
        <f>H4637*$H$8</f>
        <v>0</v>
      </c>
      <c r="S4637" s="14">
        <f>(N4637/100)*(I4637*$I$8)+(N4637/100)*(J4637*$J$8)</f>
        <v>127.05000000000001</v>
      </c>
      <c r="T4637" s="14">
        <f>(O4637/100)*(K4637*$K$8)</f>
        <v>0</v>
      </c>
      <c r="U4637" s="14">
        <f>(P4637/100)*(K4637*$K$8)+(P4637/100)*(L4637*$L$8)</f>
        <v>37.799999999999997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30"/>
        <v>281.05</v>
      </c>
      <c r="Y4637" s="14">
        <f t="shared" si="1431"/>
        <v>0</v>
      </c>
      <c r="Z4637" s="14">
        <f t="shared" si="1432"/>
        <v>121.8</v>
      </c>
      <c r="AA4637" s="14">
        <f t="shared" si="1433"/>
        <v>0</v>
      </c>
      <c r="AB4637" s="14">
        <f t="shared" si="1435"/>
        <v>0</v>
      </c>
      <c r="AC4637" s="15">
        <f t="shared" si="1434"/>
        <v>402.9</v>
      </c>
      <c r="AD4637" s="48">
        <f>(ROUND(AC4637-AC4632,1)/AC4632)</f>
        <v>-6.6496756255792391E-2</v>
      </c>
      <c r="AE4637" s="113"/>
      <c r="AF4637" s="60"/>
    </row>
    <row r="4638" spans="1:32">
      <c r="A4638" s="99" t="s">
        <v>605</v>
      </c>
      <c r="B4638" s="91"/>
      <c r="C4638" s="21" t="s">
        <v>1</v>
      </c>
      <c r="D4638" s="12">
        <v>55</v>
      </c>
      <c r="E4638" s="12">
        <v>170</v>
      </c>
      <c r="F4638" s="12">
        <v>0</v>
      </c>
      <c r="G4638" s="12">
        <v>0</v>
      </c>
      <c r="H4638" s="12">
        <v>0</v>
      </c>
      <c r="I4638" s="13">
        <v>15</v>
      </c>
      <c r="J4638" s="13">
        <v>40</v>
      </c>
      <c r="K4638" s="13">
        <v>65</v>
      </c>
      <c r="L4638" s="13">
        <v>0</v>
      </c>
      <c r="M4638" s="13">
        <v>0</v>
      </c>
      <c r="N4638" s="14">
        <f>D4638*$D$9</f>
        <v>66</v>
      </c>
      <c r="O4638" s="14">
        <f>E4638*$E$9</f>
        <v>221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54.45</v>
      </c>
      <c r="T4638" s="14">
        <f>(O4638/100)*(K4638*$K$9)</f>
        <v>215.47499999999999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30"/>
        <v>120.45</v>
      </c>
      <c r="Y4638" s="14">
        <f t="shared" si="1431"/>
        <v>436.47500000000002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556.9</v>
      </c>
      <c r="AD4638" s="48">
        <f>(ROUND(AC4638-AC4632,1)/AC4632)</f>
        <v>0.29031510658016679</v>
      </c>
      <c r="AE4638" s="113"/>
      <c r="AF4638" s="60"/>
    </row>
    <row r="4639" spans="1:32">
      <c r="A4639" s="99" t="s">
        <v>844</v>
      </c>
      <c r="B4639" s="91"/>
      <c r="C4639" s="21" t="s">
        <v>2</v>
      </c>
      <c r="D4639" s="12">
        <v>55</v>
      </c>
      <c r="E4639" s="12">
        <v>0</v>
      </c>
      <c r="F4639" s="12">
        <v>170</v>
      </c>
      <c r="G4639" s="12">
        <v>0</v>
      </c>
      <c r="H4639" s="12">
        <v>0</v>
      </c>
      <c r="I4639" s="13">
        <v>15</v>
      </c>
      <c r="J4639" s="13">
        <v>40</v>
      </c>
      <c r="K4639" s="13">
        <v>32.5</v>
      </c>
      <c r="L4639" s="13">
        <v>32.5</v>
      </c>
      <c r="M4639" s="13">
        <v>0</v>
      </c>
      <c r="N4639" s="14">
        <f>D4639*$D$10</f>
        <v>66</v>
      </c>
      <c r="O4639" s="14">
        <f>E4639*$E$10</f>
        <v>0</v>
      </c>
      <c r="P4639" s="14">
        <f>F4639*$F$10</f>
        <v>221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54.45</v>
      </c>
      <c r="T4639" s="14">
        <f>(O4639/100)*(K4639*$J$10)</f>
        <v>0</v>
      </c>
      <c r="U4639" s="14">
        <f>(P4639/100)*(K4639*$K$10)+(P4639/100)*(L4639*$L$10)</f>
        <v>215.47499999999999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30"/>
        <v>120.45</v>
      </c>
      <c r="Y4639" s="14">
        <f t="shared" si="1431"/>
        <v>0</v>
      </c>
      <c r="Z4639" s="14">
        <f t="shared" si="1432"/>
        <v>436.47500000000002</v>
      </c>
      <c r="AA4639" s="14">
        <f t="shared" si="1433"/>
        <v>0</v>
      </c>
      <c r="AB4639" s="14">
        <f t="shared" si="1435"/>
        <v>0</v>
      </c>
      <c r="AC4639" s="15">
        <f t="shared" si="1434"/>
        <v>556.9</v>
      </c>
      <c r="AD4639" s="48">
        <f>(ROUND(AC4639-AC4632,1)/AC4632)</f>
        <v>0.29031510658016679</v>
      </c>
      <c r="AE4639" s="113"/>
      <c r="AF4639" s="60"/>
    </row>
    <row r="4640" spans="1:32">
      <c r="A4640" s="99" t="s">
        <v>845</v>
      </c>
      <c r="B4640" s="91"/>
      <c r="C4640" s="21" t="s">
        <v>3</v>
      </c>
      <c r="D4640" s="12">
        <v>55</v>
      </c>
      <c r="E4640" s="12">
        <v>0</v>
      </c>
      <c r="F4640" s="12">
        <v>0</v>
      </c>
      <c r="G4640" s="12">
        <v>170</v>
      </c>
      <c r="H4640" s="12">
        <v>0</v>
      </c>
      <c r="I4640" s="13">
        <v>15</v>
      </c>
      <c r="J4640" s="13">
        <v>40</v>
      </c>
      <c r="K4640" s="13">
        <v>0</v>
      </c>
      <c r="L4640" s="13">
        <v>65</v>
      </c>
      <c r="M4640" s="13">
        <v>0</v>
      </c>
      <c r="N4640" s="14">
        <f>D4640*$D$11</f>
        <v>66</v>
      </c>
      <c r="O4640" s="14">
        <f>E4640*$E$11</f>
        <v>0</v>
      </c>
      <c r="P4640" s="14">
        <f>F4640*$F$11</f>
        <v>0</v>
      </c>
      <c r="Q4640" s="14">
        <f>G4640*$G$11</f>
        <v>221</v>
      </c>
      <c r="R4640" s="14">
        <f>H4640*$H$11</f>
        <v>0</v>
      </c>
      <c r="S4640" s="14">
        <f>(N4640/100)*(I4640*$I$11)+(N4640/100)*(J4640*$J$11)</f>
        <v>54.45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215.47499999999999</v>
      </c>
      <c r="W4640" s="14">
        <f>(R4640/100)*(K4640*$K$11)+(R4640/100)*(L4640*$L$11)</f>
        <v>0</v>
      </c>
      <c r="X4640" s="14">
        <f t="shared" si="1430"/>
        <v>120.45</v>
      </c>
      <c r="Y4640" s="14">
        <f t="shared" si="1431"/>
        <v>0</v>
      </c>
      <c r="Z4640" s="14">
        <f t="shared" si="1432"/>
        <v>0</v>
      </c>
      <c r="AA4640" s="14">
        <f t="shared" si="1433"/>
        <v>436.47500000000002</v>
      </c>
      <c r="AB4640" s="14">
        <f t="shared" si="1435"/>
        <v>0</v>
      </c>
      <c r="AC4640" s="15">
        <f t="shared" si="1434"/>
        <v>556.9</v>
      </c>
      <c r="AD4640" s="48">
        <f>(ROUND(AC4640-AC4632,1)/AC4632)</f>
        <v>0.29031510658016679</v>
      </c>
      <c r="AE4640" s="113"/>
      <c r="AF4640" s="60"/>
    </row>
    <row r="4641" spans="1:32">
      <c r="A4641" s="99" t="s">
        <v>846</v>
      </c>
      <c r="B4641" s="91"/>
      <c r="C4641" s="21" t="s">
        <v>4</v>
      </c>
      <c r="D4641" s="12">
        <v>55</v>
      </c>
      <c r="E4641" s="12">
        <v>0</v>
      </c>
      <c r="F4641" s="12">
        <v>0</v>
      </c>
      <c r="G4641" s="12">
        <v>0</v>
      </c>
      <c r="H4641" s="12">
        <v>170</v>
      </c>
      <c r="I4641" s="13">
        <v>15</v>
      </c>
      <c r="J4641" s="13">
        <v>40</v>
      </c>
      <c r="K4641" s="13">
        <v>32.5</v>
      </c>
      <c r="L4641" s="13">
        <v>32.5</v>
      </c>
      <c r="M4641" s="13">
        <v>0</v>
      </c>
      <c r="N4641" s="14">
        <f>D4641*$D$12</f>
        <v>66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221</v>
      </c>
      <c r="S4641" s="14">
        <f>(N4641/100)*(I4641*$I$12)+(N4641/100)*(J4641*$J$12)</f>
        <v>54.45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215.47499999999999</v>
      </c>
      <c r="X4641" s="14">
        <f t="shared" si="1430"/>
        <v>120.45</v>
      </c>
      <c r="Y4641" s="14">
        <f t="shared" si="1431"/>
        <v>0</v>
      </c>
      <c r="Z4641" s="14">
        <f t="shared" si="1432"/>
        <v>0</v>
      </c>
      <c r="AA4641" s="14">
        <f t="shared" si="1433"/>
        <v>0</v>
      </c>
      <c r="AB4641" s="14">
        <f t="shared" si="1435"/>
        <v>436.47500000000002</v>
      </c>
      <c r="AC4641" s="15">
        <f t="shared" si="1434"/>
        <v>556.9</v>
      </c>
      <c r="AD4641" s="48">
        <f>(ROUND(AC4641-AC4632,1)/AC4632)</f>
        <v>0.29031510658016679</v>
      </c>
      <c r="AE4641" s="113"/>
      <c r="AF4641" s="60"/>
    </row>
    <row r="4642" spans="1:32">
      <c r="A4642" s="99" t="s">
        <v>847</v>
      </c>
      <c r="B4642" s="91"/>
      <c r="C4642" s="21" t="s">
        <v>327</v>
      </c>
      <c r="D4642" s="12">
        <v>110</v>
      </c>
      <c r="E4642" s="12">
        <v>0</v>
      </c>
      <c r="F4642" s="12">
        <v>60</v>
      </c>
      <c r="G4642" s="12">
        <v>0</v>
      </c>
      <c r="H4642" s="12">
        <v>0</v>
      </c>
      <c r="I4642" s="13">
        <v>15</v>
      </c>
      <c r="J4642" s="13">
        <v>40</v>
      </c>
      <c r="K4642" s="13">
        <v>15</v>
      </c>
      <c r="L4642" s="13">
        <v>15</v>
      </c>
      <c r="M4642" s="13">
        <v>54</v>
      </c>
      <c r="N4642" s="14">
        <f>D4642*$D$13</f>
        <v>143</v>
      </c>
      <c r="O4642" s="14">
        <f>E4642*$E$13</f>
        <v>0</v>
      </c>
      <c r="P4642" s="14">
        <f>F4642*$F$13</f>
        <v>78</v>
      </c>
      <c r="Q4642" s="14">
        <f>G4642*$G$13</f>
        <v>0</v>
      </c>
      <c r="R4642" s="14">
        <f>H4642*$H$13</f>
        <v>0</v>
      </c>
      <c r="S4642" s="14">
        <f>(N4642/100)*(I4642*$I$14)+(N4642/100)*(J4642*$J$14)+(N4642/100)*(M4642*$M$14)</f>
        <v>233.80500000000001</v>
      </c>
      <c r="T4642" s="14">
        <f>(O4642/100)*(K4642*$K$13)+(O4642/100)*(M4642*$M$13)</f>
        <v>0</v>
      </c>
      <c r="U4642" s="14">
        <f>(P4642/100)*(K4642*$K$13)+(P4642/100)*(L4642*$L$13)+(P4642/100)*(M4642*$M$13)</f>
        <v>98.28</v>
      </c>
      <c r="V4642" s="14">
        <f>(Q4642/100)*(L4642*$L$13)+(Q4642/100)*(M4642*$M$13)</f>
        <v>0</v>
      </c>
      <c r="W4642" s="14">
        <f>(R4642/100)*(K4642*$K$13)+(R4642/100)*(L4642*$L$13)+(R4642/100)*(M4642*$M$13)</f>
        <v>0</v>
      </c>
      <c r="X4642" s="14">
        <f t="shared" si="1430"/>
        <v>376.80500000000001</v>
      </c>
      <c r="Y4642" s="14">
        <f t="shared" si="1431"/>
        <v>0</v>
      </c>
      <c r="Z4642" s="14">
        <f t="shared" si="1432"/>
        <v>176.28</v>
      </c>
      <c r="AA4642" s="14">
        <f t="shared" si="1433"/>
        <v>0</v>
      </c>
      <c r="AB4642" s="14">
        <f t="shared" si="1435"/>
        <v>0</v>
      </c>
      <c r="AC4642" s="15">
        <f t="shared" si="1434"/>
        <v>553.1</v>
      </c>
      <c r="AD4642" s="48">
        <f>(ROUND(AC4642-AC4632,1)/AC4632)</f>
        <v>0.28151065801668212</v>
      </c>
      <c r="AE4642" s="113"/>
      <c r="AF4642" s="60"/>
    </row>
    <row r="4643" spans="1:32">
      <c r="A4643" s="99" t="s">
        <v>848</v>
      </c>
      <c r="B4643" s="91"/>
      <c r="C4643" s="21" t="s">
        <v>328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15</v>
      </c>
      <c r="J4643" s="13">
        <v>40</v>
      </c>
      <c r="K4643" s="13">
        <v>67</v>
      </c>
      <c r="L4643" s="13">
        <v>0</v>
      </c>
      <c r="M4643" s="13">
        <v>0</v>
      </c>
      <c r="N4643" s="14">
        <f>D4643*$D$14</f>
        <v>195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356.85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30"/>
        <v>551.85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551.9</v>
      </c>
      <c r="AD4643" s="48">
        <f>(ROUND(AC4643-AC4632,1)/AC4632)</f>
        <v>0.27873030583873953</v>
      </c>
      <c r="AE4643" s="113"/>
      <c r="AF4643" s="60"/>
    </row>
    <row r="4644" spans="1:32">
      <c r="A4644" s="99"/>
      <c r="B4644" s="91"/>
      <c r="C4644" s="21" t="s">
        <v>329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15</v>
      </c>
      <c r="J4644" s="13">
        <v>40</v>
      </c>
      <c r="K4644" s="13">
        <v>0</v>
      </c>
      <c r="L4644" s="13">
        <v>67</v>
      </c>
      <c r="M4644" s="13">
        <v>0</v>
      </c>
      <c r="N4644" s="14">
        <f>D4644*$D$15</f>
        <v>195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356.85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30"/>
        <v>551.85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551.9</v>
      </c>
      <c r="AD4644" s="48">
        <f>(ROUND(AC4644-AC4632,1)/AC4632)</f>
        <v>0.27873030583873953</v>
      </c>
      <c r="AE4644" s="113"/>
      <c r="AF4644" s="60"/>
    </row>
    <row r="4645" spans="1:32">
      <c r="A4645" s="99"/>
      <c r="B4645" s="91"/>
      <c r="C4645" s="21" t="s">
        <v>325</v>
      </c>
      <c r="D4645" s="12">
        <v>110</v>
      </c>
      <c r="E4645" s="12">
        <v>0</v>
      </c>
      <c r="F4645" s="12">
        <v>60</v>
      </c>
      <c r="G4645" s="12">
        <v>0</v>
      </c>
      <c r="H4645" s="12">
        <v>0</v>
      </c>
      <c r="I4645" s="13">
        <v>15</v>
      </c>
      <c r="J4645" s="13">
        <v>77</v>
      </c>
      <c r="K4645" s="13">
        <v>15</v>
      </c>
      <c r="L4645" s="13">
        <v>15</v>
      </c>
      <c r="M4645" s="13">
        <v>0</v>
      </c>
      <c r="N4645" s="14">
        <f>D4645*$D$16</f>
        <v>143</v>
      </c>
      <c r="O4645" s="14">
        <f>E4645*$E$16</f>
        <v>0</v>
      </c>
      <c r="P4645" s="14">
        <f>F4645*$F$16</f>
        <v>78</v>
      </c>
      <c r="Q4645" s="14">
        <f>G4645*$G$16</f>
        <v>0</v>
      </c>
      <c r="R4645" s="14">
        <f>H4645*$H$16</f>
        <v>0</v>
      </c>
      <c r="S4645" s="14">
        <f>(N4645/100)*(I4645*$I$16)+(N4645/100)*(J4645*$J$16)</f>
        <v>274.70299999999997</v>
      </c>
      <c r="T4645" s="14">
        <f>(O4645/100)*(K4645*$K$16)</f>
        <v>0</v>
      </c>
      <c r="U4645" s="14">
        <f>(P4645/100)*(K4645*$K$16)+(P4645/100)*(L4645*$L$16)</f>
        <v>35.1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30"/>
        <v>417.70299999999997</v>
      </c>
      <c r="Y4645" s="14">
        <f t="shared" si="1431"/>
        <v>0</v>
      </c>
      <c r="Z4645" s="14">
        <f t="shared" si="1432"/>
        <v>113.1</v>
      </c>
      <c r="AA4645" s="14">
        <f t="shared" si="1433"/>
        <v>0</v>
      </c>
      <c r="AB4645" s="14">
        <f t="shared" si="1435"/>
        <v>0</v>
      </c>
      <c r="AC4645" s="15">
        <f t="shared" si="1434"/>
        <v>530.79999999999995</v>
      </c>
      <c r="AD4645" s="48">
        <f>(ROUND(AC4645-AC4632,1)/AC4632)</f>
        <v>0.22984244670991658</v>
      </c>
      <c r="AE4645" s="111"/>
      <c r="AF4645" s="63"/>
    </row>
    <row r="4646" spans="1:32">
      <c r="A4646" s="99"/>
      <c r="B4646" s="91"/>
      <c r="C4646" s="21" t="s">
        <v>326</v>
      </c>
      <c r="D4646" s="12">
        <v>110</v>
      </c>
      <c r="E4646" s="12">
        <v>0</v>
      </c>
      <c r="F4646" s="12">
        <v>60</v>
      </c>
      <c r="G4646" s="12">
        <v>0</v>
      </c>
      <c r="H4646" s="12">
        <v>0</v>
      </c>
      <c r="I4646" s="13">
        <v>52</v>
      </c>
      <c r="J4646" s="13">
        <v>40</v>
      </c>
      <c r="K4646" s="13">
        <v>15</v>
      </c>
      <c r="L4646" s="13">
        <v>15</v>
      </c>
      <c r="M4646" s="13">
        <v>0</v>
      </c>
      <c r="N4646" s="14">
        <f>D4646*$D$17</f>
        <v>143</v>
      </c>
      <c r="O4646" s="14">
        <f>E4646*$E$17</f>
        <v>0</v>
      </c>
      <c r="P4646" s="14">
        <f>F4646*$F$17</f>
        <v>78</v>
      </c>
      <c r="Q4646" s="14">
        <f>G4646*$G$17</f>
        <v>0</v>
      </c>
      <c r="R4646" s="14">
        <f>H4646*$H$17</f>
        <v>0</v>
      </c>
      <c r="S4646" s="14">
        <f>(N4646/100)*(I4646*$I$17)+(N4646/100)*(J4646*$J$17)</f>
        <v>228.22799999999998</v>
      </c>
      <c r="T4646" s="14">
        <f>(O4646/100)*(K4646*$K$17)</f>
        <v>0</v>
      </c>
      <c r="U4646" s="14">
        <f>(P4646/100)*(K4646*$K$17)+(P4646/100)*(L4646*$L$17)</f>
        <v>35.1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30"/>
        <v>371.22799999999995</v>
      </c>
      <c r="Y4646" s="14">
        <f t="shared" si="1431"/>
        <v>0</v>
      </c>
      <c r="Z4646" s="14">
        <f t="shared" si="1432"/>
        <v>113.1</v>
      </c>
      <c r="AA4646" s="14">
        <f t="shared" si="1433"/>
        <v>0</v>
      </c>
      <c r="AB4646" s="14">
        <f t="shared" si="1435"/>
        <v>0</v>
      </c>
      <c r="AC4646" s="15">
        <f t="shared" si="1434"/>
        <v>484.3</v>
      </c>
      <c r="AD4646" s="48">
        <f>(ROUND(AC4646-AC4632,1)/AC4632)</f>
        <v>0.12210379981464319</v>
      </c>
      <c r="AE4646" s="113"/>
      <c r="AF4646" s="60"/>
    </row>
    <row r="4647" spans="1:32">
      <c r="A4647" s="107"/>
      <c r="B4647" s="157" t="s">
        <v>536</v>
      </c>
      <c r="C4647" s="157"/>
      <c r="D4647" s="157"/>
      <c r="E4647" s="157"/>
      <c r="F4647" s="157"/>
      <c r="G4647" s="157"/>
      <c r="H4647" s="157"/>
      <c r="I4647" s="157"/>
      <c r="J4647" s="157"/>
      <c r="K4647" s="157"/>
      <c r="L4647" s="157"/>
      <c r="M4647" s="157"/>
      <c r="N4647" s="157"/>
      <c r="O4647" s="157"/>
      <c r="P4647" s="157"/>
      <c r="Q4647" s="157"/>
      <c r="R4647" s="157"/>
      <c r="S4647" s="157"/>
      <c r="T4647" s="157"/>
      <c r="U4647" s="157"/>
      <c r="V4647" s="157"/>
      <c r="W4647" s="157"/>
      <c r="X4647" s="157"/>
      <c r="Y4647" s="157"/>
      <c r="Z4647" s="157"/>
      <c r="AA4647" s="157"/>
      <c r="AB4647" s="157"/>
      <c r="AC4647" s="110">
        <v>0</v>
      </c>
      <c r="AD4647" s="110"/>
      <c r="AE4647" s="113"/>
      <c r="AF4647" s="60"/>
    </row>
    <row r="4648" spans="1:32">
      <c r="A4648" s="106" t="s">
        <v>0</v>
      </c>
      <c r="B4648" s="87" t="s">
        <v>234</v>
      </c>
      <c r="C4648" s="21" t="s">
        <v>243</v>
      </c>
      <c r="D4648" s="12">
        <v>120</v>
      </c>
      <c r="E4648" s="12">
        <v>0</v>
      </c>
      <c r="F4648" s="12">
        <v>0</v>
      </c>
      <c r="G4648" s="12">
        <v>0</v>
      </c>
      <c r="H4648" s="12">
        <v>0</v>
      </c>
      <c r="I4648" s="13">
        <v>100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D4648*$D$3</f>
        <v>180</v>
      </c>
      <c r="O4648" s="14">
        <f>E4648*$E$3</f>
        <v>0</v>
      </c>
      <c r="P4648" s="14">
        <f>F4648*$F$3</f>
        <v>0</v>
      </c>
      <c r="Q4648" s="14">
        <f>G4648*$G$3</f>
        <v>0</v>
      </c>
      <c r="R4648" s="14">
        <f>H4648*$H$3</f>
        <v>0</v>
      </c>
      <c r="S4648" s="14">
        <f>(N4648/100)*(I4648*$I$3)+(N4648/100)*(J4648*$J$3)</f>
        <v>270</v>
      </c>
      <c r="T4648" s="14">
        <f>(O4648/100)*(K4648*$K$3)</f>
        <v>0</v>
      </c>
      <c r="U4648" s="14">
        <f>(P4648/100)*(K4648*$K$3)+(P4648/100)*(L4648*$L$3)</f>
        <v>0</v>
      </c>
      <c r="V4648" s="14">
        <f>(Q4648/100)*(L4648*$L$3)</f>
        <v>0</v>
      </c>
      <c r="W4648" s="14">
        <f>(R4648/100)*(K4648*$K$3)+(R4648/100)*(L4648*$L$3)</f>
        <v>0</v>
      </c>
      <c r="X4648" s="14">
        <f t="shared" ref="X4648:X4662" si="1436">N4648+S4648</f>
        <v>450</v>
      </c>
      <c r="Y4648" s="14">
        <f t="shared" ref="Y4648:Y4662" si="1437">O4648+T4648</f>
        <v>0</v>
      </c>
      <c r="Z4648" s="14">
        <f t="shared" ref="Z4648:Z4662" si="1438">P4648+U4648</f>
        <v>0</v>
      </c>
      <c r="AA4648" s="14">
        <f t="shared" ref="AA4648:AA4662" si="1439">Q4648+V4648</f>
        <v>0</v>
      </c>
      <c r="AB4648" s="14">
        <f>R4648+W4648</f>
        <v>0</v>
      </c>
      <c r="AC4648" s="15">
        <f>ROUND(X4648+Y4648+Z4648+AA4648+AB4648,1)</f>
        <v>450</v>
      </c>
      <c r="AD4648" s="48">
        <v>0</v>
      </c>
      <c r="AE4648" s="113"/>
      <c r="AF4648" s="60"/>
    </row>
    <row r="4649" spans="1:32">
      <c r="A4649" s="99" t="s">
        <v>814</v>
      </c>
      <c r="B4649" s="87">
        <v>50</v>
      </c>
      <c r="C4649" s="21" t="s">
        <v>324</v>
      </c>
      <c r="D4649" s="12">
        <v>120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23</v>
      </c>
      <c r="K4649" s="13">
        <v>0</v>
      </c>
      <c r="L4649" s="13">
        <v>0</v>
      </c>
      <c r="M4649" s="13">
        <v>0</v>
      </c>
      <c r="N4649" s="14">
        <f>D4649*$D$4</f>
        <v>156</v>
      </c>
      <c r="O4649" s="14">
        <f>E4649*$E$4</f>
        <v>0</v>
      </c>
      <c r="P4649" s="14">
        <f>F4649*$F$4</f>
        <v>0</v>
      </c>
      <c r="Q4649" s="14">
        <f>G4649*$G$4</f>
        <v>0</v>
      </c>
      <c r="R4649" s="14">
        <f>H4649*$H$4</f>
        <v>0</v>
      </c>
      <c r="S4649" s="14">
        <f>(N4649/100)*(I4649*$I$4)+(N4649/100)*(J4649*$J$4)</f>
        <v>373.464</v>
      </c>
      <c r="T4649" s="14">
        <f>(O4649/100)*(K4649*$K$4)</f>
        <v>0</v>
      </c>
      <c r="U4649" s="14">
        <f>(P4649/100)*(K4649*$K$4)+(P4649/100)*(L4649*$L$4)</f>
        <v>0</v>
      </c>
      <c r="V4649" s="14">
        <f>(Q4649/100)*(L4649*$L$4)</f>
        <v>0</v>
      </c>
      <c r="W4649" s="14">
        <f>(R4649/100)*(K4649*$K$4)+(R4649/100)*(L4649*$L$4)</f>
        <v>0</v>
      </c>
      <c r="X4649" s="14">
        <f t="shared" si="1436"/>
        <v>529.46399999999994</v>
      </c>
      <c r="Y4649" s="14">
        <f t="shared" si="1437"/>
        <v>0</v>
      </c>
      <c r="Z4649" s="14">
        <f t="shared" si="1438"/>
        <v>0</v>
      </c>
      <c r="AA4649" s="14">
        <f t="shared" si="1439"/>
        <v>0</v>
      </c>
      <c r="AB4649" s="14">
        <f>R4649+W4649</f>
        <v>0</v>
      </c>
      <c r="AC4649" s="15">
        <f>ROUND(X4649+Y4649+Z4649+AA4649+AB4649,1)</f>
        <v>529.5</v>
      </c>
      <c r="AD4649" s="48">
        <f>(ROUND(AC4649-AC4648,1)/AC4648)</f>
        <v>0.17666666666666667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849</v>
      </c>
      <c r="D4650" s="12">
        <v>120</v>
      </c>
      <c r="E4650" s="12">
        <v>0</v>
      </c>
      <c r="F4650" s="12">
        <v>0</v>
      </c>
      <c r="G4650" s="12">
        <v>0</v>
      </c>
      <c r="H4650" s="12">
        <v>0</v>
      </c>
      <c r="I4650" s="13">
        <v>100</v>
      </c>
      <c r="J4650" s="13">
        <v>0</v>
      </c>
      <c r="K4650" s="13">
        <v>0</v>
      </c>
      <c r="L4650" s="13">
        <v>0</v>
      </c>
      <c r="M4650" s="13">
        <v>0</v>
      </c>
      <c r="N4650" s="14">
        <f>D4650*$D$5</f>
        <v>168</v>
      </c>
      <c r="O4650" s="14">
        <f>E4650*$E$5</f>
        <v>0</v>
      </c>
      <c r="P4650" s="14">
        <f>F4650*$F$5</f>
        <v>0</v>
      </c>
      <c r="Q4650" s="14">
        <f>G4650*$G$5</f>
        <v>0</v>
      </c>
      <c r="R4650" s="14">
        <f>H4650*$H$5</f>
        <v>0</v>
      </c>
      <c r="S4650" s="14">
        <f>(N4650/100)*(I4650*$I$5)+(N4650/100)*(J4650*$J$5)</f>
        <v>252</v>
      </c>
      <c r="T4650" s="14">
        <f>(O4650/100)*(K4650*$K$5)</f>
        <v>0</v>
      </c>
      <c r="U4650" s="14">
        <f>(P4650/100)*(K4650*$K$5)+(P4650/100)*(L4650*$L$5)</f>
        <v>0</v>
      </c>
      <c r="V4650" s="14">
        <f>(Q4650/100)*(L4650*$L$5)</f>
        <v>0</v>
      </c>
      <c r="W4650" s="14">
        <f>(R4650/100)*(K4650*$K$5)+(R4650/100)*(L4650*$L$5)</f>
        <v>0</v>
      </c>
      <c r="X4650" s="14">
        <f t="shared" si="1436"/>
        <v>420</v>
      </c>
      <c r="Y4650" s="14">
        <f t="shared" si="1437"/>
        <v>0</v>
      </c>
      <c r="Z4650" s="14">
        <f t="shared" si="1438"/>
        <v>0</v>
      </c>
      <c r="AA4650" s="14">
        <f t="shared" si="1439"/>
        <v>0</v>
      </c>
      <c r="AB4650" s="14">
        <f>R4650+W4650</f>
        <v>0</v>
      </c>
      <c r="AC4650" s="15">
        <f t="shared" ref="AC4650:AC4662" si="1440">ROUND(X4650+Y4650+Z4650+AA4650+AB4650,1)</f>
        <v>420</v>
      </c>
      <c r="AD4650" s="48">
        <f>(ROUND(AC4650-AC4648,1)/AC4648)</f>
        <v>-6.6666666666666666E-2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337</v>
      </c>
      <c r="D4651" s="12">
        <v>120</v>
      </c>
      <c r="E4651" s="12">
        <v>0</v>
      </c>
      <c r="F4651" s="12">
        <v>0</v>
      </c>
      <c r="G4651" s="12">
        <v>0</v>
      </c>
      <c r="H4651" s="12">
        <v>0</v>
      </c>
      <c r="I4651" s="13">
        <v>100</v>
      </c>
      <c r="J4651" s="13">
        <v>0</v>
      </c>
      <c r="K4651" s="13">
        <v>0</v>
      </c>
      <c r="L4651" s="13">
        <v>0</v>
      </c>
      <c r="M4651" s="13">
        <v>0</v>
      </c>
      <c r="N4651" s="14">
        <f>D4651*$D$6</f>
        <v>168</v>
      </c>
      <c r="O4651" s="14">
        <f>E4651*$E$6</f>
        <v>0</v>
      </c>
      <c r="P4651" s="14">
        <f>F4651*$F$6</f>
        <v>0</v>
      </c>
      <c r="Q4651" s="14">
        <f>G4651*$G$6</f>
        <v>0</v>
      </c>
      <c r="R4651" s="14">
        <f>H4651*$H$6</f>
        <v>0</v>
      </c>
      <c r="S4651" s="14">
        <f>(N4651/100)*(I4651*$I$6)+(N4651/100)*(J4651*$J$6)</f>
        <v>252</v>
      </c>
      <c r="T4651" s="14">
        <f>(O4651/100)*(K4651*$K$6)</f>
        <v>0</v>
      </c>
      <c r="U4651" s="14">
        <f>(P4651/100)*(K4651*$K$6)+(P4651/100)*(L4651*$L$6)</f>
        <v>0</v>
      </c>
      <c r="V4651" s="14">
        <f>(Q4651/100)*(L4651*$L$6)</f>
        <v>0</v>
      </c>
      <c r="W4651" s="14">
        <f>(R4651/100)*(K4651*$K$6)+(R4651/100)*(L4651*$L$6)</f>
        <v>0</v>
      </c>
      <c r="X4651" s="14">
        <f t="shared" si="1436"/>
        <v>420</v>
      </c>
      <c r="Y4651" s="14">
        <f t="shared" si="1437"/>
        <v>0</v>
      </c>
      <c r="Z4651" s="14">
        <f t="shared" si="1438"/>
        <v>0</v>
      </c>
      <c r="AA4651" s="14">
        <f t="shared" si="1439"/>
        <v>0</v>
      </c>
      <c r="AB4651" s="14">
        <f t="shared" ref="AB4651:AB4662" si="1441">R4651+W4651</f>
        <v>0</v>
      </c>
      <c r="AC4651" s="15">
        <f t="shared" si="1440"/>
        <v>420</v>
      </c>
      <c r="AD4651" s="48">
        <f>(ROUND(AC4651-AC4648,1)/AC4648)</f>
        <v>-6.6666666666666666E-2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120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>D4652*$D$7</f>
        <v>168</v>
      </c>
      <c r="O4652" s="14">
        <f>E4652*$E$7</f>
        <v>0</v>
      </c>
      <c r="P4652" s="14">
        <f>F4652*$F$7</f>
        <v>0</v>
      </c>
      <c r="Q4652" s="14">
        <f>G4652*$G$7</f>
        <v>0</v>
      </c>
      <c r="R4652" s="14">
        <f>H4652*$H$7</f>
        <v>0</v>
      </c>
      <c r="S4652" s="14">
        <f>(N4652/100)*(I4652*$I$7)+(N4652/100)*(J4652*$J$7)</f>
        <v>252</v>
      </c>
      <c r="T4652" s="14">
        <f>(O4652/100)*(K4652*$K$7)</f>
        <v>0</v>
      </c>
      <c r="U4652" s="14">
        <f>(P4652/100)*(K4652*$K$7)+(P4652/100)*(L4652*$L$7)</f>
        <v>0</v>
      </c>
      <c r="V4652" s="14">
        <f>(Q4652/100)*(L4652*$L$7)</f>
        <v>0</v>
      </c>
      <c r="W4652" s="14">
        <f>(R4652/100)*(K4652*$K$7)+(R4652/100)*(L4652*$L$7)</f>
        <v>0</v>
      </c>
      <c r="X4652" s="14">
        <f t="shared" si="1436"/>
        <v>420</v>
      </c>
      <c r="Y4652" s="14">
        <f t="shared" si="1437"/>
        <v>0</v>
      </c>
      <c r="Z4652" s="14">
        <f t="shared" si="1438"/>
        <v>0</v>
      </c>
      <c r="AA4652" s="14">
        <f t="shared" si="1439"/>
        <v>0</v>
      </c>
      <c r="AB4652" s="14">
        <f t="shared" si="1441"/>
        <v>0</v>
      </c>
      <c r="AC4652" s="15">
        <f t="shared" si="1440"/>
        <v>420</v>
      </c>
      <c r="AD4652" s="48">
        <f>(ROUND(AC4652-AC4648,1)/AC4648)</f>
        <v>-6.6666666666666666E-2</v>
      </c>
      <c r="AE4652" s="113"/>
      <c r="AF4652" s="60"/>
    </row>
    <row r="4653" spans="1:32">
      <c r="A4653" s="99" t="s">
        <v>666</v>
      </c>
      <c r="B4653" s="87"/>
      <c r="C4653" s="21" t="s">
        <v>339</v>
      </c>
      <c r="D4653" s="12">
        <v>120</v>
      </c>
      <c r="E4653" s="12">
        <v>0</v>
      </c>
      <c r="F4653" s="12">
        <v>0</v>
      </c>
      <c r="G4653" s="12">
        <v>0</v>
      </c>
      <c r="H4653" s="12">
        <v>0</v>
      </c>
      <c r="I4653" s="13">
        <v>100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D4653*$D$8</f>
        <v>168</v>
      </c>
      <c r="O4653" s="14">
        <f>E4653*$E$8</f>
        <v>0</v>
      </c>
      <c r="P4653" s="14">
        <f>F4653*$F$8</f>
        <v>0</v>
      </c>
      <c r="Q4653" s="14">
        <f>G4653*$G$8</f>
        <v>0</v>
      </c>
      <c r="R4653" s="14">
        <f>H4653*$H$8</f>
        <v>0</v>
      </c>
      <c r="S4653" s="14">
        <f>(N4653/100)*(I4653*$I$8)+(N4653/100)*(J4653*$J$8)</f>
        <v>252</v>
      </c>
      <c r="T4653" s="14">
        <f>(O4653/100)*(K4653*$K$8)</f>
        <v>0</v>
      </c>
      <c r="U4653" s="14">
        <f>(P4653/100)*(K4653*$K$8)+(P4653/100)*(L4653*$L$8)</f>
        <v>0</v>
      </c>
      <c r="V4653" s="14">
        <f>(Q4653/100)*(L4653*$L$8)</f>
        <v>0</v>
      </c>
      <c r="W4653" s="14">
        <f>(R4653/100)*(K4653*$K$8)+(R4653/100)*(L4653*$L$8)</f>
        <v>0</v>
      </c>
      <c r="X4653" s="14">
        <f t="shared" si="1436"/>
        <v>420</v>
      </c>
      <c r="Y4653" s="14">
        <f t="shared" si="1437"/>
        <v>0</v>
      </c>
      <c r="Z4653" s="14">
        <f t="shared" si="1438"/>
        <v>0</v>
      </c>
      <c r="AA4653" s="14">
        <f t="shared" si="1439"/>
        <v>0</v>
      </c>
      <c r="AB4653" s="14">
        <f t="shared" si="1441"/>
        <v>0</v>
      </c>
      <c r="AC4653" s="15">
        <f t="shared" si="1440"/>
        <v>420</v>
      </c>
      <c r="AD4653" s="48">
        <f>(ROUND(AC4653-AC4648,1)/AC4648)</f>
        <v>-6.6666666666666666E-2</v>
      </c>
      <c r="AE4653" s="113"/>
      <c r="AF4653" s="60"/>
    </row>
    <row r="4654" spans="1:32">
      <c r="A4654" s="99" t="s">
        <v>605</v>
      </c>
      <c r="B4654" s="87"/>
      <c r="C4654" s="21" t="s">
        <v>1</v>
      </c>
      <c r="D4654" s="12">
        <v>60</v>
      </c>
      <c r="E4654" s="12">
        <v>120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105</v>
      </c>
      <c r="L4654" s="13">
        <v>0</v>
      </c>
      <c r="M4654" s="13">
        <v>0</v>
      </c>
      <c r="N4654" s="14">
        <f>D4654*$D$9</f>
        <v>72</v>
      </c>
      <c r="O4654" s="14">
        <f>E4654*$E$9</f>
        <v>156</v>
      </c>
      <c r="P4654" s="14">
        <f>F4654*$F$9</f>
        <v>0</v>
      </c>
      <c r="Q4654" s="14">
        <f>G4654*$G$9</f>
        <v>0</v>
      </c>
      <c r="R4654" s="14">
        <f>H4654*$H$9</f>
        <v>0</v>
      </c>
      <c r="S4654" s="14">
        <f>(N4654/100)*(I4654*$I$9)+(N4654/100)*(J4654*$J$9)</f>
        <v>108</v>
      </c>
      <c r="T4654" s="14">
        <f>(O4654/100)*(K4654*$K$9)</f>
        <v>245.70000000000002</v>
      </c>
      <c r="U4654" s="14">
        <f>(P4654/100)*(K4654*$K$9)+(P4654/100)*(L4654*$L$9)</f>
        <v>0</v>
      </c>
      <c r="V4654" s="14">
        <f>(Q4654/100)*(L4654*$L$9)</f>
        <v>0</v>
      </c>
      <c r="W4654" s="14">
        <f>(R4654/100)*(K4654*$K$9)+(R4654/100)*(L4654*$L$9)</f>
        <v>0</v>
      </c>
      <c r="X4654" s="14">
        <f t="shared" si="1436"/>
        <v>180</v>
      </c>
      <c r="Y4654" s="14">
        <f t="shared" si="1437"/>
        <v>401.70000000000005</v>
      </c>
      <c r="Z4654" s="14">
        <f t="shared" si="1438"/>
        <v>0</v>
      </c>
      <c r="AA4654" s="14">
        <f t="shared" si="1439"/>
        <v>0</v>
      </c>
      <c r="AB4654" s="14">
        <f t="shared" si="1441"/>
        <v>0</v>
      </c>
      <c r="AC4654" s="15">
        <f t="shared" si="1440"/>
        <v>581.70000000000005</v>
      </c>
      <c r="AD4654" s="48">
        <f>(ROUND(AC4654-AC4648,1)/AC4648)</f>
        <v>0.29266666666666663</v>
      </c>
      <c r="AE4654" s="113"/>
      <c r="AF4654" s="60"/>
    </row>
    <row r="4655" spans="1:32">
      <c r="A4655" s="99" t="s">
        <v>844</v>
      </c>
      <c r="B4655" s="87"/>
      <c r="C4655" s="21" t="s">
        <v>2</v>
      </c>
      <c r="D4655" s="12">
        <v>60</v>
      </c>
      <c r="E4655" s="12">
        <v>0</v>
      </c>
      <c r="F4655" s="12">
        <v>120</v>
      </c>
      <c r="G4655" s="12">
        <v>0</v>
      </c>
      <c r="H4655" s="12">
        <v>0</v>
      </c>
      <c r="I4655" s="13">
        <v>100</v>
      </c>
      <c r="J4655" s="13">
        <v>0</v>
      </c>
      <c r="K4655" s="13">
        <v>52.5</v>
      </c>
      <c r="L4655" s="13">
        <v>52.5</v>
      </c>
      <c r="M4655" s="13">
        <v>0</v>
      </c>
      <c r="N4655" s="14">
        <f>D4655*$D$10</f>
        <v>72</v>
      </c>
      <c r="O4655" s="14">
        <f>E4655*$E$10</f>
        <v>0</v>
      </c>
      <c r="P4655" s="14">
        <f>F4655*$F$10</f>
        <v>156</v>
      </c>
      <c r="Q4655" s="14">
        <f>G4655*$G$10</f>
        <v>0</v>
      </c>
      <c r="R4655" s="14">
        <f>H4655*$H$10</f>
        <v>0</v>
      </c>
      <c r="S4655" s="14">
        <f>(N4655/100)*(I4655*$I$10)+(N4655/100)*(J4655*$J$10)</f>
        <v>108</v>
      </c>
      <c r="T4655" s="14">
        <f>(O4655/100)*(K4655*$J$10)</f>
        <v>0</v>
      </c>
      <c r="U4655" s="14">
        <f>(P4655/100)*(K4655*$K$10)+(P4655/100)*(L4655*$L$10)</f>
        <v>245.70000000000002</v>
      </c>
      <c r="V4655" s="14">
        <f>(Q4655/100)*(L4655*$L$10)</f>
        <v>0</v>
      </c>
      <c r="W4655" s="14">
        <f>(R4655/100)*(K4655*$K$10)+(R4655/100)*(L4655*$L$10)</f>
        <v>0</v>
      </c>
      <c r="X4655" s="14">
        <f t="shared" si="1436"/>
        <v>180</v>
      </c>
      <c r="Y4655" s="14">
        <f t="shared" si="1437"/>
        <v>0</v>
      </c>
      <c r="Z4655" s="14">
        <f t="shared" si="1438"/>
        <v>401.70000000000005</v>
      </c>
      <c r="AA4655" s="14">
        <f t="shared" si="1439"/>
        <v>0</v>
      </c>
      <c r="AB4655" s="14">
        <f t="shared" si="1441"/>
        <v>0</v>
      </c>
      <c r="AC4655" s="15">
        <f t="shared" si="1440"/>
        <v>581.70000000000005</v>
      </c>
      <c r="AD4655" s="48">
        <f>(ROUND(AC4655-AC4648,1)/AC4648)</f>
        <v>0.29266666666666663</v>
      </c>
      <c r="AE4655" s="113"/>
      <c r="AF4655" s="60"/>
    </row>
    <row r="4656" spans="1:32">
      <c r="A4656" s="99" t="s">
        <v>845</v>
      </c>
      <c r="B4656" s="87"/>
      <c r="C4656" s="21" t="s">
        <v>3</v>
      </c>
      <c r="D4656" s="12">
        <v>60</v>
      </c>
      <c r="E4656" s="12">
        <v>0</v>
      </c>
      <c r="F4656" s="12">
        <v>0</v>
      </c>
      <c r="G4656" s="12">
        <v>120</v>
      </c>
      <c r="H4656" s="12">
        <v>0</v>
      </c>
      <c r="I4656" s="13">
        <v>100</v>
      </c>
      <c r="J4656" s="13">
        <v>0</v>
      </c>
      <c r="K4656" s="13">
        <v>0</v>
      </c>
      <c r="L4656" s="13">
        <v>105</v>
      </c>
      <c r="M4656" s="13">
        <v>0</v>
      </c>
      <c r="N4656" s="14">
        <f>D4656*$D$11</f>
        <v>72</v>
      </c>
      <c r="O4656" s="14">
        <f>E4656*$E$11</f>
        <v>0</v>
      </c>
      <c r="P4656" s="14">
        <f>F4656*$F$11</f>
        <v>0</v>
      </c>
      <c r="Q4656" s="14">
        <f>G4656*$G$11</f>
        <v>156</v>
      </c>
      <c r="R4656" s="14">
        <f>H4656*$H$11</f>
        <v>0</v>
      </c>
      <c r="S4656" s="14">
        <f>(N4656/100)*(I4656*$I$11)+(N4656/100)*(J4656*$J$11)</f>
        <v>108</v>
      </c>
      <c r="T4656" s="14">
        <f>(O4656/100)*(K4656*$K$11)</f>
        <v>0</v>
      </c>
      <c r="U4656" s="14">
        <f>(P4656/100)*(K4656*$K$11)+(P4656/100)*(L4656*$L$11)</f>
        <v>0</v>
      </c>
      <c r="V4656" s="14">
        <f>(Q4656/100)*(L4656*$L$11)</f>
        <v>245.70000000000002</v>
      </c>
      <c r="W4656" s="14">
        <f>(R4656/100)*(K4656*$K$11)+(R4656/100)*(L4656*$L$11)</f>
        <v>0</v>
      </c>
      <c r="X4656" s="14">
        <f t="shared" si="1436"/>
        <v>180</v>
      </c>
      <c r="Y4656" s="14">
        <f t="shared" si="1437"/>
        <v>0</v>
      </c>
      <c r="Z4656" s="14">
        <f t="shared" si="1438"/>
        <v>0</v>
      </c>
      <c r="AA4656" s="14">
        <f t="shared" si="1439"/>
        <v>401.70000000000005</v>
      </c>
      <c r="AB4656" s="14">
        <f t="shared" si="1441"/>
        <v>0</v>
      </c>
      <c r="AC4656" s="15">
        <f t="shared" si="1440"/>
        <v>581.70000000000005</v>
      </c>
      <c r="AD4656" s="48">
        <f>(ROUND(AC4656-AC4648,1)/AC4648)</f>
        <v>0.29266666666666663</v>
      </c>
      <c r="AE4656" s="113"/>
      <c r="AF4656" s="60"/>
    </row>
    <row r="4657" spans="1:32">
      <c r="A4657" s="99" t="s">
        <v>846</v>
      </c>
      <c r="B4657" s="87"/>
      <c r="C4657" s="21" t="s">
        <v>4</v>
      </c>
      <c r="D4657" s="12">
        <v>60</v>
      </c>
      <c r="E4657" s="12">
        <v>0</v>
      </c>
      <c r="F4657" s="12">
        <v>0</v>
      </c>
      <c r="G4657" s="12">
        <v>0</v>
      </c>
      <c r="H4657" s="12">
        <v>120</v>
      </c>
      <c r="I4657" s="13">
        <v>100</v>
      </c>
      <c r="J4657" s="13">
        <v>0</v>
      </c>
      <c r="K4657" s="13">
        <v>52.5</v>
      </c>
      <c r="L4657" s="13">
        <v>52.5</v>
      </c>
      <c r="M4657" s="13">
        <v>0</v>
      </c>
      <c r="N4657" s="14">
        <f>D4657*$D$12</f>
        <v>72</v>
      </c>
      <c r="O4657" s="14">
        <f>E4657*$E$12</f>
        <v>0</v>
      </c>
      <c r="P4657" s="14">
        <f>F4657*$F$12</f>
        <v>0</v>
      </c>
      <c r="Q4657" s="14">
        <f>G4657*$G$12</f>
        <v>0</v>
      </c>
      <c r="R4657" s="14">
        <f>H4657*$H$12</f>
        <v>156</v>
      </c>
      <c r="S4657" s="14">
        <f>(N4657/100)*(I4657*$I$12)+(N4657/100)*(J4657*$J$12)</f>
        <v>108</v>
      </c>
      <c r="T4657" s="14">
        <f>(O4657/100)*(K4657*$K$12)</f>
        <v>0</v>
      </c>
      <c r="U4657" s="14">
        <f>(P4657/100)*(K4657*$K$12)+(P4657/100)*(L4657*$L$12)</f>
        <v>0</v>
      </c>
      <c r="V4657" s="14">
        <f>(Q4657/100)*(L4657*$L$12)</f>
        <v>0</v>
      </c>
      <c r="W4657" s="14">
        <f>(R4657/100)*(K4657*$K$12)+(R4657/100)*(L4657*$L$12)</f>
        <v>245.70000000000002</v>
      </c>
      <c r="X4657" s="14">
        <f t="shared" si="1436"/>
        <v>180</v>
      </c>
      <c r="Y4657" s="14">
        <f t="shared" si="1437"/>
        <v>0</v>
      </c>
      <c r="Z4657" s="14">
        <f t="shared" si="1438"/>
        <v>0</v>
      </c>
      <c r="AA4657" s="14">
        <f t="shared" si="1439"/>
        <v>0</v>
      </c>
      <c r="AB4657" s="14">
        <f t="shared" si="1441"/>
        <v>401.70000000000005</v>
      </c>
      <c r="AC4657" s="15">
        <f t="shared" si="1440"/>
        <v>581.70000000000005</v>
      </c>
      <c r="AD4657" s="48">
        <f>(ROUND(AC4657-AC4648,1)/AC4648)</f>
        <v>0.29266666666666663</v>
      </c>
      <c r="AE4657" s="113"/>
      <c r="AF4657" s="60"/>
    </row>
    <row r="4658" spans="1:32">
      <c r="A4658" s="99" t="s">
        <v>847</v>
      </c>
      <c r="B4658" s="87"/>
      <c r="C4658" s="21" t="s">
        <v>327</v>
      </c>
      <c r="D4658" s="12">
        <v>120</v>
      </c>
      <c r="E4658" s="12">
        <v>0</v>
      </c>
      <c r="F4658" s="12">
        <v>0</v>
      </c>
      <c r="G4658" s="12">
        <v>0</v>
      </c>
      <c r="H4658" s="12">
        <v>0</v>
      </c>
      <c r="I4658" s="13">
        <v>100</v>
      </c>
      <c r="J4658" s="13">
        <v>0</v>
      </c>
      <c r="K4658" s="13">
        <v>0</v>
      </c>
      <c r="L4658" s="13">
        <v>0</v>
      </c>
      <c r="M4658" s="13">
        <v>80</v>
      </c>
      <c r="N4658" s="14">
        <f>D4658*$D$13</f>
        <v>156</v>
      </c>
      <c r="O4658" s="14">
        <f>E4658*$E$13</f>
        <v>0</v>
      </c>
      <c r="P4658" s="14">
        <f>F4658*$F$13</f>
        <v>0</v>
      </c>
      <c r="Q4658" s="14">
        <f>G4658*$G$13</f>
        <v>0</v>
      </c>
      <c r="R4658" s="14">
        <f>H4658*$H$13</f>
        <v>0</v>
      </c>
      <c r="S4658" s="14">
        <f>(N4658/100)*(I4658*$I$14)+(N4658/100)*(J4658*$J$14)+(N4658/100)*(M4658*$M$14)</f>
        <v>421.20000000000005</v>
      </c>
      <c r="T4658" s="14">
        <f>(O4658/100)*(K4658*$K$13)+(O4658/100)*(M4658*$M$13)</f>
        <v>0</v>
      </c>
      <c r="U4658" s="14">
        <f>(P4658/100)*(K4658*$K$13)+(P4658/100)*(L4658*$L$13)+(P4658/100)*(M4658*$M$13)</f>
        <v>0</v>
      </c>
      <c r="V4658" s="14">
        <f>(Q4658/100)*(L4658*$L$13)+(Q4658/100)*(M4658*$M$13)</f>
        <v>0</v>
      </c>
      <c r="W4658" s="14">
        <f>(R4658/100)*(K4658*$K$13)+(R4658/100)*(L4658*$L$13)+(R4658/100)*(M4658*$M$13)</f>
        <v>0</v>
      </c>
      <c r="X4658" s="14">
        <f t="shared" si="1436"/>
        <v>577.20000000000005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0</v>
      </c>
      <c r="AC4658" s="15">
        <f t="shared" si="1440"/>
        <v>577.20000000000005</v>
      </c>
      <c r="AD4658" s="48">
        <f>(ROUND(AC4658-AC4648,1)/AC4648)</f>
        <v>0.28266666666666668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120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80</v>
      </c>
      <c r="L4659" s="13">
        <v>0</v>
      </c>
      <c r="M4659" s="13">
        <v>0</v>
      </c>
      <c r="N4659" s="14">
        <f>D4659*$D$14</f>
        <v>156</v>
      </c>
      <c r="O4659" s="14">
        <f>E4659*$E$14</f>
        <v>0</v>
      </c>
      <c r="P4659" s="14">
        <f>F4659*$F$14</f>
        <v>0</v>
      </c>
      <c r="Q4659" s="14">
        <f>G4659*$G$14</f>
        <v>0</v>
      </c>
      <c r="R4659" s="14">
        <f>H4659*$H$14</f>
        <v>0</v>
      </c>
      <c r="S4659" s="14">
        <f>(N4659/100)*(I4659*$I$14)+(N4659/100)*(J4659*$J$14)+(N4659/100)*(K4659*$K$14)</f>
        <v>421.20000000000005</v>
      </c>
      <c r="T4659" s="14">
        <f>(O4659/100)*(K4659*$K$14)</f>
        <v>0</v>
      </c>
      <c r="U4659" s="14">
        <f>(P4659/100)*(K4659*$K$14)+(P4659/100)*(L4659*$L$14)</f>
        <v>0</v>
      </c>
      <c r="V4659" s="14">
        <f>(Q4659/100)*(L4659*$L$14)</f>
        <v>0</v>
      </c>
      <c r="W4659" s="14">
        <f>(R4659/100)*(K4659*$L$14)+(R4659/100)*(L4659*$M$14)</f>
        <v>0</v>
      </c>
      <c r="X4659" s="14">
        <f t="shared" si="1436"/>
        <v>577.20000000000005</v>
      </c>
      <c r="Y4659" s="14">
        <f t="shared" si="1437"/>
        <v>0</v>
      </c>
      <c r="Z4659" s="14">
        <f t="shared" si="1438"/>
        <v>0</v>
      </c>
      <c r="AA4659" s="14">
        <f t="shared" si="1439"/>
        <v>0</v>
      </c>
      <c r="AB4659" s="14">
        <f t="shared" si="1441"/>
        <v>0</v>
      </c>
      <c r="AC4659" s="15">
        <f t="shared" si="1440"/>
        <v>577.20000000000005</v>
      </c>
      <c r="AD4659" s="48">
        <f>(ROUND(AC4659-AC4648,1)/AC4648)</f>
        <v>0.28266666666666668</v>
      </c>
      <c r="AE4659" s="113"/>
      <c r="AF4659" s="60"/>
    </row>
    <row r="4660" spans="1:32">
      <c r="A4660" s="99"/>
      <c r="B4660" s="87"/>
      <c r="C4660" s="21" t="s">
        <v>329</v>
      </c>
      <c r="D4660" s="12">
        <v>120</v>
      </c>
      <c r="E4660" s="12">
        <v>0</v>
      </c>
      <c r="F4660" s="12">
        <v>0</v>
      </c>
      <c r="G4660" s="12">
        <v>0</v>
      </c>
      <c r="H4660" s="12">
        <v>0</v>
      </c>
      <c r="I4660" s="13">
        <v>100</v>
      </c>
      <c r="J4660" s="13">
        <v>0</v>
      </c>
      <c r="K4660" s="13">
        <v>0</v>
      </c>
      <c r="L4660" s="13">
        <v>80</v>
      </c>
      <c r="M4660" s="13">
        <v>0</v>
      </c>
      <c r="N4660" s="14">
        <f>D4660*$D$15</f>
        <v>156</v>
      </c>
      <c r="O4660" s="14">
        <f>E4660*$E$15</f>
        <v>0</v>
      </c>
      <c r="P4660" s="14">
        <f>F4660*$F$15</f>
        <v>0</v>
      </c>
      <c r="Q4660" s="14">
        <f>G4660*$G$15</f>
        <v>0</v>
      </c>
      <c r="R4660" s="14">
        <f>H4660*$H$15</f>
        <v>0</v>
      </c>
      <c r="S4660" s="14">
        <f>(N4660/100)*(I4660*$I$15)+(N4660/100)*(J4660*$J$15)+(N4660/100)*(L4660*$L$15)</f>
        <v>421.20000000000005</v>
      </c>
      <c r="T4660" s="14">
        <f>(O4660/100)*(K4660*$K$15)</f>
        <v>0</v>
      </c>
      <c r="U4660" s="14">
        <f>(P4660/100)*(K4660*$K$15)+(P4660/100)*(L4660*$L$15)</f>
        <v>0</v>
      </c>
      <c r="V4660" s="14">
        <f>(Q4660/100)*(L4660*$L$15)</f>
        <v>0</v>
      </c>
      <c r="W4660" s="14">
        <f>(R4660/100)*(K4660*$K$15)+(R4660/100)*(L4660*$L$15)</f>
        <v>0</v>
      </c>
      <c r="X4660" s="14">
        <f t="shared" si="1436"/>
        <v>577.20000000000005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577.20000000000005</v>
      </c>
      <c r="AD4660" s="48">
        <f>(ROUND(AC4660-AC4648,1)/AC4648)</f>
        <v>0.28266666666666668</v>
      </c>
      <c r="AE4660" s="113"/>
      <c r="AF4660" s="60"/>
    </row>
    <row r="4661" spans="1:32">
      <c r="A4661" s="99"/>
      <c r="B4661" s="87"/>
      <c r="C4661" s="21" t="s">
        <v>325</v>
      </c>
      <c r="D4661" s="12">
        <v>120</v>
      </c>
      <c r="E4661" s="12">
        <v>0</v>
      </c>
      <c r="F4661" s="12">
        <v>0</v>
      </c>
      <c r="G4661" s="12">
        <v>0</v>
      </c>
      <c r="H4661" s="12">
        <v>0</v>
      </c>
      <c r="I4661" s="13">
        <v>100</v>
      </c>
      <c r="J4661" s="13">
        <v>54</v>
      </c>
      <c r="K4661" s="13">
        <v>0</v>
      </c>
      <c r="L4661" s="13">
        <v>0</v>
      </c>
      <c r="M4661" s="13">
        <v>0</v>
      </c>
      <c r="N4661" s="14">
        <f>D4661*$D$16</f>
        <v>156</v>
      </c>
      <c r="O4661" s="14">
        <f>E4661*$E$16</f>
        <v>0</v>
      </c>
      <c r="P4661" s="14">
        <f>F4661*$F$16</f>
        <v>0</v>
      </c>
      <c r="Q4661" s="14">
        <f>G4661*$G$16</f>
        <v>0</v>
      </c>
      <c r="R4661" s="14">
        <f>H4661*$H$16</f>
        <v>0</v>
      </c>
      <c r="S4661" s="14">
        <f>(N4661/100)*(I4661*$I$16)+(N4661/100)*(J4661*$J$16)</f>
        <v>349.75199999999995</v>
      </c>
      <c r="T4661" s="14">
        <f>(O4661/100)*(K4661*$K$16)</f>
        <v>0</v>
      </c>
      <c r="U4661" s="14">
        <f>(P4661/100)*(K4661*$K$16)+(P4661/100)*(L4661*$L$16)</f>
        <v>0</v>
      </c>
      <c r="V4661" s="14">
        <f>(Q4661/100)*(L4661*$L$16)</f>
        <v>0</v>
      </c>
      <c r="W4661" s="14">
        <f>(R4661/100)*(K4661*$K$16)+(R4661/100)*(L4661*$L$16)</f>
        <v>0</v>
      </c>
      <c r="X4661" s="14">
        <f t="shared" si="1436"/>
        <v>505.75199999999995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505.8</v>
      </c>
      <c r="AD4661" s="48">
        <f>(ROUND(AC4661-AC4648,1)/AC4648)</f>
        <v>0.124</v>
      </c>
      <c r="AE4661" s="113"/>
      <c r="AF4661" s="60"/>
    </row>
    <row r="4662" spans="1:32">
      <c r="A4662" s="99"/>
      <c r="B4662" s="87"/>
      <c r="C4662" s="21" t="s">
        <v>326</v>
      </c>
      <c r="D4662" s="12">
        <v>120</v>
      </c>
      <c r="E4662" s="12">
        <v>0</v>
      </c>
      <c r="F4662" s="12">
        <v>0</v>
      </c>
      <c r="G4662" s="12">
        <v>0</v>
      </c>
      <c r="H4662" s="12">
        <v>0</v>
      </c>
      <c r="I4662" s="13">
        <v>110</v>
      </c>
      <c r="J4662" s="13">
        <v>0</v>
      </c>
      <c r="K4662" s="13">
        <v>0</v>
      </c>
      <c r="L4662" s="13">
        <v>0</v>
      </c>
      <c r="M4662" s="13">
        <v>0</v>
      </c>
      <c r="N4662" s="14">
        <f>D4662*$D$17</f>
        <v>156</v>
      </c>
      <c r="O4662" s="14">
        <f>E4662*$E$17</f>
        <v>0</v>
      </c>
      <c r="P4662" s="14">
        <f>F4662*$F$17</f>
        <v>0</v>
      </c>
      <c r="Q4662" s="14">
        <f>G4662*$G$17</f>
        <v>0</v>
      </c>
      <c r="R4662" s="14">
        <f>H4662*$H$17</f>
        <v>0</v>
      </c>
      <c r="S4662" s="14">
        <f>(N4662/100)*(I4662*$I$17)+(N4662/100)*(J4662*$J$17)</f>
        <v>394.67999999999995</v>
      </c>
      <c r="T4662" s="14">
        <f>(O4662/100)*(K4662*$K$17)</f>
        <v>0</v>
      </c>
      <c r="U4662" s="14">
        <f>(P4662/100)*(K4662*$K$17)+(P4662/100)*(L4662*$L$17)</f>
        <v>0</v>
      </c>
      <c r="V4662" s="14">
        <f>(Q4662/100)*(L4662*$L$17)</f>
        <v>0</v>
      </c>
      <c r="W4662" s="14">
        <f>(R4662/100)*(K4662*$K$17)+(R4662/100)*(L4662*$L$17)</f>
        <v>0</v>
      </c>
      <c r="X4662" s="14">
        <f t="shared" si="1436"/>
        <v>550.67999999999995</v>
      </c>
      <c r="Y4662" s="14">
        <f t="shared" si="1437"/>
        <v>0</v>
      </c>
      <c r="Z4662" s="14">
        <f t="shared" si="1438"/>
        <v>0</v>
      </c>
      <c r="AA4662" s="14">
        <f t="shared" si="1439"/>
        <v>0</v>
      </c>
      <c r="AB4662" s="14">
        <f t="shared" si="1441"/>
        <v>0</v>
      </c>
      <c r="AC4662" s="15">
        <f t="shared" si="1440"/>
        <v>550.70000000000005</v>
      </c>
      <c r="AD4662" s="48">
        <f>(ROUND(AC4662-AC4648,1)/AC4648)</f>
        <v>0.2237777777777778</v>
      </c>
      <c r="AE4662" s="111"/>
      <c r="AF4662" s="63"/>
    </row>
    <row r="4663" spans="1:32">
      <c r="A4663" s="107"/>
      <c r="B4663" s="156" t="s">
        <v>850</v>
      </c>
      <c r="C4663" s="157"/>
      <c r="D4663" s="157"/>
      <c r="E4663" s="157"/>
      <c r="F4663" s="157"/>
      <c r="G4663" s="157"/>
      <c r="H4663" s="157"/>
      <c r="I4663" s="157"/>
      <c r="J4663" s="157"/>
      <c r="K4663" s="157"/>
      <c r="L4663" s="157"/>
      <c r="M4663" s="157"/>
      <c r="N4663" s="157"/>
      <c r="O4663" s="157"/>
      <c r="P4663" s="157"/>
      <c r="Q4663" s="157"/>
      <c r="R4663" s="157"/>
      <c r="S4663" s="157"/>
      <c r="T4663" s="157"/>
      <c r="U4663" s="157"/>
      <c r="V4663" s="157"/>
      <c r="W4663" s="157"/>
      <c r="X4663" s="157"/>
      <c r="Y4663" s="157"/>
      <c r="Z4663" s="157"/>
      <c r="AA4663" s="157"/>
      <c r="AB4663" s="157"/>
      <c r="AC4663" s="110">
        <v>0</v>
      </c>
      <c r="AD4663" s="110"/>
      <c r="AE4663" s="113"/>
      <c r="AF4663" s="60"/>
    </row>
    <row r="4664" spans="1:32">
      <c r="A4664" s="106" t="s">
        <v>0</v>
      </c>
      <c r="B4664" s="87" t="s">
        <v>851</v>
      </c>
      <c r="C4664" s="21" t="s">
        <v>243</v>
      </c>
      <c r="D4664" s="12">
        <v>90</v>
      </c>
      <c r="E4664" s="12">
        <v>0</v>
      </c>
      <c r="F4664" s="12">
        <v>65</v>
      </c>
      <c r="G4664" s="12">
        <v>0</v>
      </c>
      <c r="H4664" s="12">
        <v>0</v>
      </c>
      <c r="I4664" s="13">
        <v>45</v>
      </c>
      <c r="J4664" s="13">
        <v>20</v>
      </c>
      <c r="K4664" s="13">
        <v>20</v>
      </c>
      <c r="L4664" s="13">
        <v>20</v>
      </c>
      <c r="M4664" s="13">
        <v>0</v>
      </c>
      <c r="N4664" s="14">
        <f>D4664*$D$3</f>
        <v>135</v>
      </c>
      <c r="O4664" s="14">
        <f>E4664*$E$3</f>
        <v>0</v>
      </c>
      <c r="P4664" s="14">
        <f>F4664*$F$3</f>
        <v>97.5</v>
      </c>
      <c r="Q4664" s="14">
        <f>G4664*$G$3</f>
        <v>0</v>
      </c>
      <c r="R4664" s="14">
        <f>H4664*$H$3</f>
        <v>0</v>
      </c>
      <c r="S4664" s="14">
        <f>(N4664/100)*(I4664*$I$3)+(N4664/100)*(J4664*$J$3)</f>
        <v>131.625</v>
      </c>
      <c r="T4664" s="14">
        <f>(O4664/100)*(K4664*$K$3)</f>
        <v>0</v>
      </c>
      <c r="U4664" s="14">
        <f>(P4664/100)*(K4664*$K$3)+(P4664/100)*(L4664*$L$3)</f>
        <v>58.5</v>
      </c>
      <c r="V4664" s="14">
        <f>(Q4664/100)*(L4664*$L$3)</f>
        <v>0</v>
      </c>
      <c r="W4664" s="14">
        <f>(R4664/100)*(K4664*$K$3)+(R4664/100)*(L4664*$L$3)</f>
        <v>0</v>
      </c>
      <c r="X4664" s="14">
        <f t="shared" ref="X4664:X4678" si="1442">N4664+S4664</f>
        <v>266.625</v>
      </c>
      <c r="Y4664" s="14">
        <f t="shared" ref="Y4664:Y4678" si="1443">O4664+T4664</f>
        <v>0</v>
      </c>
      <c r="Z4664" s="14">
        <f t="shared" ref="Z4664:Z4678" si="1444">P4664+U4664</f>
        <v>156</v>
      </c>
      <c r="AA4664" s="14">
        <f t="shared" ref="AA4664:AA4678" si="1445">Q4664+V4664</f>
        <v>0</v>
      </c>
      <c r="AB4664" s="14">
        <f>R4664+W4664</f>
        <v>0</v>
      </c>
      <c r="AC4664" s="15">
        <f>ROUND(X4664+Y4664+Z4664+AA4664+AB4664,1)</f>
        <v>422.6</v>
      </c>
      <c r="AD4664" s="48">
        <v>0</v>
      </c>
      <c r="AE4664" s="113"/>
      <c r="AF4664" s="60"/>
    </row>
    <row r="4665" spans="1:32">
      <c r="A4665" s="99" t="s">
        <v>814</v>
      </c>
      <c r="B4665" s="87">
        <v>0</v>
      </c>
      <c r="C4665" s="21" t="s">
        <v>324</v>
      </c>
      <c r="D4665" s="12">
        <v>90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117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242.19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359.19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494.4</v>
      </c>
      <c r="AD4665" s="48">
        <f>(ROUND(AC4665-AC4664,1)/AC4664)</f>
        <v>0.16990061523899666</v>
      </c>
      <c r="AE4665" s="113"/>
      <c r="AF4665" s="60"/>
    </row>
    <row r="4666" spans="1:32">
      <c r="A4666" s="99" t="s">
        <v>815</v>
      </c>
      <c r="B4666" s="87">
        <v>0</v>
      </c>
      <c r="C4666" s="21" t="s">
        <v>849</v>
      </c>
      <c r="D4666" s="12">
        <v>90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125.99999999999999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122.84999999999998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248.84999999999997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394.5</v>
      </c>
      <c r="AD4666" s="48">
        <f>(ROUND(AC4666-AC4664,1)/AC4664)</f>
        <v>-6.64931377188831E-2</v>
      </c>
      <c r="AE4666" s="113"/>
      <c r="AF4666" s="60"/>
    </row>
    <row r="4667" spans="1:32">
      <c r="A4667" s="99" t="s">
        <v>816</v>
      </c>
      <c r="B4667" s="87">
        <v>0</v>
      </c>
      <c r="C4667" s="21" t="s">
        <v>337</v>
      </c>
      <c r="D4667" s="12">
        <v>90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125.99999999999999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122.84999999999998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248.84999999999997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394.5</v>
      </c>
      <c r="AD4667" s="48">
        <f>(ROUND(AC4667-AC4664,1)/AC4664)</f>
        <v>-6.64931377188831E-2</v>
      </c>
      <c r="AE4667" s="113"/>
      <c r="AF4667" s="60"/>
    </row>
    <row r="4668" spans="1:32">
      <c r="A4668" s="99" t="s">
        <v>817</v>
      </c>
      <c r="B4668" s="87">
        <v>0</v>
      </c>
      <c r="C4668" s="21" t="s">
        <v>338</v>
      </c>
      <c r="D4668" s="12">
        <v>90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125.99999999999999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122.84999999999998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248.84999999999997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394.5</v>
      </c>
      <c r="AD4668" s="48">
        <f>(ROUND(AC4668-AC4664,1)/AC4664)</f>
        <v>-6.64931377188831E-2</v>
      </c>
      <c r="AE4668" s="113"/>
      <c r="AF4668" s="60"/>
    </row>
    <row r="4669" spans="1:32">
      <c r="A4669" s="99" t="s">
        <v>666</v>
      </c>
      <c r="B4669" s="87"/>
      <c r="C4669" s="21" t="s">
        <v>339</v>
      </c>
      <c r="D4669" s="12">
        <v>90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125.99999999999999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122.84999999999998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248.84999999999997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394.5</v>
      </c>
      <c r="AD4669" s="48">
        <f>(ROUND(AC4669-AC4664,1)/AC4664)</f>
        <v>-6.64931377188831E-2</v>
      </c>
      <c r="AE4669" s="60"/>
      <c r="AF4669" s="60"/>
    </row>
    <row r="4670" spans="1:32">
      <c r="A4670" s="99" t="s">
        <v>605</v>
      </c>
      <c r="B4670" s="87"/>
      <c r="C4670" s="21" t="s">
        <v>1</v>
      </c>
      <c r="D4670" s="12">
        <v>45</v>
      </c>
      <c r="E4670" s="12">
        <v>155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54</v>
      </c>
      <c r="O4670" s="14">
        <f>E4670*$E$9</f>
        <v>201.5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52.650000000000006</v>
      </c>
      <c r="T4670" s="14">
        <f>(O4670/100)*(K4670*$K$9)</f>
        <v>241.8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106.65</v>
      </c>
      <c r="Y4670" s="14">
        <f t="shared" si="1443"/>
        <v>443.3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550</v>
      </c>
      <c r="AD4670" s="48">
        <f>(ROUND(AC4670-AC4664,1)/AC4664)</f>
        <v>0.30146710837671559</v>
      </c>
      <c r="AE4670" s="113"/>
      <c r="AF4670" s="60"/>
    </row>
    <row r="4671" spans="1:32">
      <c r="A4671" s="99" t="s">
        <v>844</v>
      </c>
      <c r="B4671" s="87"/>
      <c r="C4671" s="21" t="s">
        <v>2</v>
      </c>
      <c r="D4671" s="12">
        <v>45</v>
      </c>
      <c r="E4671" s="12">
        <v>0</v>
      </c>
      <c r="F4671" s="12">
        <v>155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54</v>
      </c>
      <c r="O4671" s="14">
        <f>E4671*$E$10</f>
        <v>0</v>
      </c>
      <c r="P4671" s="14">
        <f>F4671*$F$10</f>
        <v>201.5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52.650000000000006</v>
      </c>
      <c r="T4671" s="14">
        <f>(O4671/100)*(K4671*$J$10)</f>
        <v>0</v>
      </c>
      <c r="U4671" s="14">
        <f>(P4671/100)*(K4671*$K$10)+(P4671/100)*(L4671*$L$10)</f>
        <v>241.8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106.65</v>
      </c>
      <c r="Y4671" s="14">
        <f t="shared" si="1443"/>
        <v>0</v>
      </c>
      <c r="Z4671" s="14">
        <f t="shared" si="1444"/>
        <v>443.3</v>
      </c>
      <c r="AA4671" s="14">
        <f t="shared" si="1445"/>
        <v>0</v>
      </c>
      <c r="AB4671" s="14">
        <f t="shared" si="1447"/>
        <v>0</v>
      </c>
      <c r="AC4671" s="15">
        <f t="shared" si="1446"/>
        <v>550</v>
      </c>
      <c r="AD4671" s="48">
        <f>(ROUND(AC4671-AC4664,1)/AC4664)</f>
        <v>0.30146710837671559</v>
      </c>
      <c r="AE4671" s="113"/>
      <c r="AF4671" s="60"/>
    </row>
    <row r="4672" spans="1:32">
      <c r="A4672" s="99" t="s">
        <v>845</v>
      </c>
      <c r="B4672" s="87"/>
      <c r="C4672" s="21" t="s">
        <v>3</v>
      </c>
      <c r="D4672" s="12">
        <v>45</v>
      </c>
      <c r="E4672" s="12">
        <v>0</v>
      </c>
      <c r="F4672" s="12">
        <v>0</v>
      </c>
      <c r="G4672" s="12">
        <v>155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54</v>
      </c>
      <c r="O4672" s="14">
        <f>E4672*$E$11</f>
        <v>0</v>
      </c>
      <c r="P4672" s="14">
        <f>F4672*$F$11</f>
        <v>0</v>
      </c>
      <c r="Q4672" s="14">
        <f>G4672*$G$11</f>
        <v>201.5</v>
      </c>
      <c r="R4672" s="14">
        <f>H4672*$H$11</f>
        <v>0</v>
      </c>
      <c r="S4672" s="14">
        <f>(N4672/100)*(I4672*$I$11)+(N4672/100)*(J4672*$J$11)</f>
        <v>52.650000000000006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241.8</v>
      </c>
      <c r="W4672" s="14">
        <f>(R4672/100)*(K4672*$K$11)+(R4672/100)*(L4672*$L$11)</f>
        <v>0</v>
      </c>
      <c r="X4672" s="14">
        <f t="shared" si="1442"/>
        <v>106.65</v>
      </c>
      <c r="Y4672" s="14">
        <f t="shared" si="1443"/>
        <v>0</v>
      </c>
      <c r="Z4672" s="14">
        <f t="shared" si="1444"/>
        <v>0</v>
      </c>
      <c r="AA4672" s="14">
        <f t="shared" si="1445"/>
        <v>443.3</v>
      </c>
      <c r="AB4672" s="14">
        <f t="shared" si="1447"/>
        <v>0</v>
      </c>
      <c r="AC4672" s="15">
        <f t="shared" si="1446"/>
        <v>550</v>
      </c>
      <c r="AD4672" s="48">
        <f>(ROUND(AC4672-AC4664,1)/AC4664)</f>
        <v>0.30146710837671559</v>
      </c>
      <c r="AE4672" s="113"/>
      <c r="AF4672" s="60"/>
    </row>
    <row r="4673" spans="1:32">
      <c r="A4673" s="99" t="s">
        <v>846</v>
      </c>
      <c r="B4673" s="87"/>
      <c r="C4673" s="21" t="s">
        <v>4</v>
      </c>
      <c r="D4673" s="12">
        <v>45</v>
      </c>
      <c r="E4673" s="12">
        <v>0</v>
      </c>
      <c r="F4673" s="12">
        <v>0</v>
      </c>
      <c r="G4673" s="12">
        <v>0</v>
      </c>
      <c r="H4673" s="12">
        <v>155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54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201.5</v>
      </c>
      <c r="S4673" s="14">
        <f>(N4673/100)*(I4673*$I$12)+(N4673/100)*(J4673*$J$12)</f>
        <v>52.650000000000006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241.8</v>
      </c>
      <c r="X4673" s="14">
        <f t="shared" si="1442"/>
        <v>106.65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443.3</v>
      </c>
      <c r="AC4673" s="15">
        <f t="shared" si="1446"/>
        <v>550</v>
      </c>
      <c r="AD4673" s="48">
        <f>(ROUND(AC4673-AC4664,1)/AC4664)</f>
        <v>0.30146710837671559</v>
      </c>
      <c r="AE4673" s="113"/>
      <c r="AF4673" s="60"/>
    </row>
    <row r="4674" spans="1:32">
      <c r="A4674" s="99" t="s">
        <v>847</v>
      </c>
      <c r="B4674" s="87"/>
      <c r="C4674" s="21" t="s">
        <v>327</v>
      </c>
      <c r="D4674" s="12">
        <v>90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117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215.86499999999998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332.86500000000001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541.6</v>
      </c>
      <c r="AD4674" s="48">
        <f>(ROUND(AC4674-AC4664,1)/AC4664)</f>
        <v>0.28159015617605299</v>
      </c>
      <c r="AE4674" s="113"/>
      <c r="AF4674" s="60"/>
    </row>
    <row r="4675" spans="1:32">
      <c r="A4675" s="99" t="s">
        <v>848</v>
      </c>
      <c r="B4675" s="87"/>
      <c r="C4675" s="21" t="s">
        <v>328</v>
      </c>
      <c r="D4675" s="12">
        <v>140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182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363.09000000000003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545.09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545.1</v>
      </c>
      <c r="AD4675" s="48">
        <f>(ROUND(AC4675-AC4664,1)/AC4664)</f>
        <v>0.28987221959299575</v>
      </c>
      <c r="AE4675" s="113"/>
      <c r="AF4675" s="60"/>
    </row>
    <row r="4676" spans="1:32">
      <c r="A4676" s="99"/>
      <c r="B4676" s="87"/>
      <c r="C4676" s="21" t="s">
        <v>329</v>
      </c>
      <c r="D4676" s="12">
        <v>140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182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363.09000000000003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545.09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545.1</v>
      </c>
      <c r="AD4676" s="48">
        <f>(ROUND(AC4676-AC4664,1)/AC4664)</f>
        <v>0.28987221959299575</v>
      </c>
      <c r="AE4676" s="113"/>
      <c r="AF4676" s="60"/>
    </row>
    <row r="4677" spans="1:32">
      <c r="A4677" s="99"/>
      <c r="B4677" s="87"/>
      <c r="C4677" s="21" t="s">
        <v>325</v>
      </c>
      <c r="D4677" s="12">
        <v>90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117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227.565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344.565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479.8</v>
      </c>
      <c r="AD4677" s="48">
        <f>(ROUND(AC4677-AC4664,1)/AC4664)</f>
        <v>0.13535257927117841</v>
      </c>
      <c r="AE4677" s="113"/>
      <c r="AF4677" s="60"/>
    </row>
    <row r="4678" spans="1:32">
      <c r="A4678" s="99"/>
      <c r="B4678" s="87"/>
      <c r="C4678" s="21" t="s">
        <v>326</v>
      </c>
      <c r="D4678" s="12">
        <v>90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117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265.58999999999992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382.58999999999992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517.79999999999995</v>
      </c>
      <c r="AD4678" s="48">
        <f>(ROUND(AC4678-AC4664,1)/AC4664)</f>
        <v>0.22527212494084239</v>
      </c>
      <c r="AE4678" s="113"/>
      <c r="AF4678" s="60"/>
    </row>
    <row r="4679" spans="1:32">
      <c r="A4679" s="106" t="s">
        <v>0</v>
      </c>
      <c r="B4679" s="116" t="s">
        <v>852</v>
      </c>
      <c r="C4679" s="50" t="s">
        <v>243</v>
      </c>
      <c r="D4679" s="11">
        <v>100</v>
      </c>
      <c r="E4679" s="11">
        <v>0</v>
      </c>
      <c r="F4679" s="11">
        <v>65</v>
      </c>
      <c r="G4679" s="11">
        <v>0</v>
      </c>
      <c r="H4679" s="11">
        <v>0</v>
      </c>
      <c r="I4679" s="51">
        <v>45</v>
      </c>
      <c r="J4679" s="51">
        <v>20</v>
      </c>
      <c r="K4679" s="51">
        <v>20</v>
      </c>
      <c r="L4679" s="51">
        <v>20</v>
      </c>
      <c r="M4679" s="51">
        <v>0</v>
      </c>
      <c r="N4679" s="52">
        <f>D4679*$D$3</f>
        <v>150</v>
      </c>
      <c r="O4679" s="52">
        <f>E4679*$E$3</f>
        <v>0</v>
      </c>
      <c r="P4679" s="52">
        <f>F4679*$F$3</f>
        <v>97.5</v>
      </c>
      <c r="Q4679" s="52">
        <f>G4679*$G$3</f>
        <v>0</v>
      </c>
      <c r="R4679" s="52">
        <f>H4679*$H$3</f>
        <v>0</v>
      </c>
      <c r="S4679" s="52">
        <f>(N4679/100)*(I4679*$I$3)+(N4679/100)*(J4679*$J$3)</f>
        <v>146.25</v>
      </c>
      <c r="T4679" s="52">
        <f>(O4679/100)*(K4679*$K$3)</f>
        <v>0</v>
      </c>
      <c r="U4679" s="52">
        <f>(P4679/100)*(K4679*$K$3)+(P4679/100)*(L4679*$L$3)</f>
        <v>58.5</v>
      </c>
      <c r="V4679" s="52">
        <f>(Q4679/100)*(L4679*$L$3)</f>
        <v>0</v>
      </c>
      <c r="W4679" s="52">
        <f>(R4679/100)*(K4679*$K$3)+(R4679/100)*(L4679*$L$3)</f>
        <v>0</v>
      </c>
      <c r="X4679" s="52">
        <f t="shared" ref="X4679:X4693" si="1448">N4679+S4679</f>
        <v>296.25</v>
      </c>
      <c r="Y4679" s="52">
        <f t="shared" ref="Y4679:Y4693" si="1449">O4679+T4679</f>
        <v>0</v>
      </c>
      <c r="Z4679" s="52">
        <f t="shared" ref="Z4679:Z4693" si="1450">P4679+U4679</f>
        <v>156</v>
      </c>
      <c r="AA4679" s="52">
        <f t="shared" ref="AA4679:AA4693" si="1451">Q4679+V4679</f>
        <v>0</v>
      </c>
      <c r="AB4679" s="52">
        <f>R4679+W4679</f>
        <v>0</v>
      </c>
      <c r="AC4679" s="53">
        <f>ROUND(X4679+Y4679+Z4679+AA4679+AB4679,1)</f>
        <v>452.3</v>
      </c>
      <c r="AD4679" s="117">
        <v>0</v>
      </c>
      <c r="AE4679" s="113"/>
      <c r="AF4679" s="60"/>
    </row>
    <row r="4680" spans="1:32">
      <c r="A4680" s="99" t="s">
        <v>814</v>
      </c>
      <c r="B4680" s="87">
        <v>15</v>
      </c>
      <c r="C4680" s="21" t="s">
        <v>324</v>
      </c>
      <c r="D4680" s="12">
        <v>100</v>
      </c>
      <c r="E4680" s="12">
        <v>0</v>
      </c>
      <c r="F4680" s="12">
        <v>65</v>
      </c>
      <c r="G4680" s="12">
        <v>0</v>
      </c>
      <c r="H4680" s="12">
        <v>0</v>
      </c>
      <c r="I4680" s="13">
        <v>65</v>
      </c>
      <c r="J4680" s="13">
        <v>50</v>
      </c>
      <c r="K4680" s="13">
        <v>20</v>
      </c>
      <c r="L4680" s="13">
        <v>20</v>
      </c>
      <c r="M4680" s="13">
        <v>0</v>
      </c>
      <c r="N4680" s="14">
        <f>D4680*$D$4</f>
        <v>130</v>
      </c>
      <c r="O4680" s="14">
        <f>E4680*$E$4</f>
        <v>0</v>
      </c>
      <c r="P4680" s="14">
        <f>F4680*$F$4</f>
        <v>84.5</v>
      </c>
      <c r="Q4680" s="14">
        <f>G4680*$G$4</f>
        <v>0</v>
      </c>
      <c r="R4680" s="14">
        <f>H4680*$H$4</f>
        <v>0</v>
      </c>
      <c r="S4680" s="14">
        <f>(N4680/100)*(I4680*$I$4)+(N4680/100)*(J4680*$J$4)</f>
        <v>269.10000000000002</v>
      </c>
      <c r="T4680" s="14">
        <f>(O4680/100)*(K4680*$K$4)</f>
        <v>0</v>
      </c>
      <c r="U4680" s="14">
        <f>(P4680/100)*(K4680*$K$4)+(P4680/100)*(L4680*$L$4)</f>
        <v>50.699999999999996</v>
      </c>
      <c r="V4680" s="14">
        <f>(Q4680/100)*(L4680*$L$4)</f>
        <v>0</v>
      </c>
      <c r="W4680" s="14">
        <f>(R4680/100)*(K4680*$K$4)+(R4680/100)*(L4680*$L$4)</f>
        <v>0</v>
      </c>
      <c r="X4680" s="14">
        <f t="shared" si="1448"/>
        <v>399.1</v>
      </c>
      <c r="Y4680" s="14">
        <f t="shared" si="1449"/>
        <v>0</v>
      </c>
      <c r="Z4680" s="14">
        <f t="shared" si="1450"/>
        <v>135.19999999999999</v>
      </c>
      <c r="AA4680" s="14">
        <f t="shared" si="1451"/>
        <v>0</v>
      </c>
      <c r="AB4680" s="14">
        <f>R4680+W4680</f>
        <v>0</v>
      </c>
      <c r="AC4680" s="15">
        <f>ROUND(X4680+Y4680+Z4680+AA4680+AB4680,1)</f>
        <v>534.29999999999995</v>
      </c>
      <c r="AD4680" s="48">
        <f>(ROUND(AC4680-AC4679,1)/AC4679)</f>
        <v>0.18129560026531064</v>
      </c>
      <c r="AE4680" s="113"/>
      <c r="AF4680" s="60"/>
    </row>
    <row r="4681" spans="1:32">
      <c r="A4681" s="99" t="s">
        <v>815</v>
      </c>
      <c r="B4681" s="87">
        <v>15</v>
      </c>
      <c r="C4681" s="21" t="s">
        <v>849</v>
      </c>
      <c r="D4681" s="12">
        <v>100</v>
      </c>
      <c r="E4681" s="12">
        <v>0</v>
      </c>
      <c r="F4681" s="12">
        <v>65</v>
      </c>
      <c r="G4681" s="12">
        <v>0</v>
      </c>
      <c r="H4681" s="12">
        <v>0</v>
      </c>
      <c r="I4681" s="13">
        <v>45</v>
      </c>
      <c r="J4681" s="13">
        <v>20</v>
      </c>
      <c r="K4681" s="13">
        <v>20</v>
      </c>
      <c r="L4681" s="13">
        <v>20</v>
      </c>
      <c r="M4681" s="13">
        <v>0</v>
      </c>
      <c r="N4681" s="14">
        <f>D4681*$D$5</f>
        <v>140</v>
      </c>
      <c r="O4681" s="14">
        <f>E4681*$E$5</f>
        <v>0</v>
      </c>
      <c r="P4681" s="14">
        <f>F4681*$F$5</f>
        <v>91</v>
      </c>
      <c r="Q4681" s="14">
        <f>G4681*$G$5</f>
        <v>0</v>
      </c>
      <c r="R4681" s="14">
        <f>H4681*$H$5</f>
        <v>0</v>
      </c>
      <c r="S4681" s="14">
        <f>(N4681/100)*(I4681*$I$5)+(N4681/100)*(J4681*$J$5)</f>
        <v>136.5</v>
      </c>
      <c r="T4681" s="14">
        <f>(O4681/100)*(K4681*$K$5)</f>
        <v>0</v>
      </c>
      <c r="U4681" s="14">
        <f>(P4681/100)*(K4681*$K$5)+(P4681/100)*(L4681*$L$5)</f>
        <v>54.6</v>
      </c>
      <c r="V4681" s="14">
        <f>(Q4681/100)*(L4681*$L$5)</f>
        <v>0</v>
      </c>
      <c r="W4681" s="14">
        <f>(R4681/100)*(K4681*$K$5)+(R4681/100)*(L4681*$L$5)</f>
        <v>0</v>
      </c>
      <c r="X4681" s="14">
        <f t="shared" si="1448"/>
        <v>276.5</v>
      </c>
      <c r="Y4681" s="14">
        <f t="shared" si="1449"/>
        <v>0</v>
      </c>
      <c r="Z4681" s="14">
        <f t="shared" si="1450"/>
        <v>145.6</v>
      </c>
      <c r="AA4681" s="14">
        <f t="shared" si="1451"/>
        <v>0</v>
      </c>
      <c r="AB4681" s="14">
        <f>R4681+W4681</f>
        <v>0</v>
      </c>
      <c r="AC4681" s="15">
        <f t="shared" ref="AC4681:AC4693" si="1452">ROUND(X4681+Y4681+Z4681+AA4681+AB4681,1)</f>
        <v>422.1</v>
      </c>
      <c r="AD4681" s="48">
        <f>(ROUND(AC4681-AC4679,1)/AC4679)</f>
        <v>-6.6769843024541226E-2</v>
      </c>
      <c r="AE4681" s="113"/>
      <c r="AF4681" s="60"/>
    </row>
    <row r="4682" spans="1:32">
      <c r="A4682" s="99" t="s">
        <v>816</v>
      </c>
      <c r="B4682" s="87">
        <v>0</v>
      </c>
      <c r="C4682" s="21" t="s">
        <v>337</v>
      </c>
      <c r="D4682" s="12">
        <v>100</v>
      </c>
      <c r="E4682" s="12">
        <v>0</v>
      </c>
      <c r="F4682" s="12">
        <v>65</v>
      </c>
      <c r="G4682" s="12">
        <v>0</v>
      </c>
      <c r="H4682" s="12">
        <v>0</v>
      </c>
      <c r="I4682" s="13">
        <v>45</v>
      </c>
      <c r="J4682" s="13">
        <v>20</v>
      </c>
      <c r="K4682" s="13">
        <v>20</v>
      </c>
      <c r="L4682" s="13">
        <v>20</v>
      </c>
      <c r="M4682" s="13">
        <v>0</v>
      </c>
      <c r="N4682" s="14">
        <f>D4682*$D$6</f>
        <v>140</v>
      </c>
      <c r="O4682" s="14">
        <f>E4682*$E$6</f>
        <v>0</v>
      </c>
      <c r="P4682" s="14">
        <f>F4682*$F$6</f>
        <v>91</v>
      </c>
      <c r="Q4682" s="14">
        <f>G4682*$G$6</f>
        <v>0</v>
      </c>
      <c r="R4682" s="14">
        <f>H4682*$H$6</f>
        <v>0</v>
      </c>
      <c r="S4682" s="14">
        <f>(N4682/100)*(I4682*$I$6)+(N4682/100)*(J4682*$J$6)</f>
        <v>136.5</v>
      </c>
      <c r="T4682" s="14">
        <f>(O4682/100)*(K4682*$K$6)</f>
        <v>0</v>
      </c>
      <c r="U4682" s="14">
        <f>(P4682/100)*(K4682*$K$6)+(P4682/100)*(L4682*$L$6)</f>
        <v>54.6</v>
      </c>
      <c r="V4682" s="14">
        <f>(Q4682/100)*(L4682*$L$6)</f>
        <v>0</v>
      </c>
      <c r="W4682" s="14">
        <f>(R4682/100)*(K4682*$K$6)+(R4682/100)*(L4682*$L$6)</f>
        <v>0</v>
      </c>
      <c r="X4682" s="14">
        <f t="shared" si="1448"/>
        <v>276.5</v>
      </c>
      <c r="Y4682" s="14">
        <f t="shared" si="1449"/>
        <v>0</v>
      </c>
      <c r="Z4682" s="14">
        <f t="shared" si="1450"/>
        <v>145.6</v>
      </c>
      <c r="AA4682" s="14">
        <f t="shared" si="1451"/>
        <v>0</v>
      </c>
      <c r="AB4682" s="14">
        <f t="shared" ref="AB4682:AB4693" si="1453">R4682+W4682</f>
        <v>0</v>
      </c>
      <c r="AC4682" s="15">
        <f t="shared" si="1452"/>
        <v>422.1</v>
      </c>
      <c r="AD4682" s="48">
        <f>(ROUND(AC4682-AC4679,1)/AC4679)</f>
        <v>-6.6769843024541226E-2</v>
      </c>
      <c r="AE4682" s="111"/>
      <c r="AF4682" s="63"/>
    </row>
    <row r="4683" spans="1:32">
      <c r="A4683" s="99" t="s">
        <v>817</v>
      </c>
      <c r="B4683" s="87">
        <v>0</v>
      </c>
      <c r="C4683" s="21" t="s">
        <v>338</v>
      </c>
      <c r="D4683" s="12">
        <v>100</v>
      </c>
      <c r="E4683" s="12">
        <v>0</v>
      </c>
      <c r="F4683" s="12">
        <v>65</v>
      </c>
      <c r="G4683" s="12">
        <v>0</v>
      </c>
      <c r="H4683" s="12">
        <v>0</v>
      </c>
      <c r="I4683" s="13">
        <v>45</v>
      </c>
      <c r="J4683" s="13">
        <v>20</v>
      </c>
      <c r="K4683" s="13">
        <v>20</v>
      </c>
      <c r="L4683" s="13">
        <v>20</v>
      </c>
      <c r="M4683" s="13">
        <v>0</v>
      </c>
      <c r="N4683" s="14">
        <f>D4683*$D$7</f>
        <v>140</v>
      </c>
      <c r="O4683" s="14">
        <f>E4683*$E$7</f>
        <v>0</v>
      </c>
      <c r="P4683" s="14">
        <f>F4683*$F$7</f>
        <v>91</v>
      </c>
      <c r="Q4683" s="14">
        <f>G4683*$G$7</f>
        <v>0</v>
      </c>
      <c r="R4683" s="14">
        <f>H4683*$H$7</f>
        <v>0</v>
      </c>
      <c r="S4683" s="14">
        <f>(N4683/100)*(I4683*$I$7)+(N4683/100)*(J4683*$J$7)</f>
        <v>136.5</v>
      </c>
      <c r="T4683" s="14">
        <f>(O4683/100)*(K4683*$K$7)</f>
        <v>0</v>
      </c>
      <c r="U4683" s="14">
        <f>(P4683/100)*(K4683*$K$7)+(P4683/100)*(L4683*$L$7)</f>
        <v>54.6</v>
      </c>
      <c r="V4683" s="14">
        <f>(Q4683/100)*(L4683*$L$7)</f>
        <v>0</v>
      </c>
      <c r="W4683" s="14">
        <f>(R4683/100)*(K4683*$K$7)+(R4683/100)*(L4683*$L$7)</f>
        <v>0</v>
      </c>
      <c r="X4683" s="14">
        <f t="shared" si="1448"/>
        <v>276.5</v>
      </c>
      <c r="Y4683" s="14">
        <f t="shared" si="1449"/>
        <v>0</v>
      </c>
      <c r="Z4683" s="14">
        <f t="shared" si="1450"/>
        <v>145.6</v>
      </c>
      <c r="AA4683" s="14">
        <f t="shared" si="1451"/>
        <v>0</v>
      </c>
      <c r="AB4683" s="14">
        <f t="shared" si="1453"/>
        <v>0</v>
      </c>
      <c r="AC4683" s="15">
        <f t="shared" si="1452"/>
        <v>422.1</v>
      </c>
      <c r="AD4683" s="48">
        <f>(ROUND(AC4683-AC4679,1)/AC4679)</f>
        <v>-6.6769843024541226E-2</v>
      </c>
      <c r="AE4683" s="113"/>
      <c r="AF4683" s="60"/>
    </row>
    <row r="4684" spans="1:32">
      <c r="A4684" s="99" t="s">
        <v>666</v>
      </c>
      <c r="B4684" s="87"/>
      <c r="C4684" s="21" t="s">
        <v>339</v>
      </c>
      <c r="D4684" s="12">
        <v>100</v>
      </c>
      <c r="E4684" s="12">
        <v>0</v>
      </c>
      <c r="F4684" s="12">
        <v>65</v>
      </c>
      <c r="G4684" s="12">
        <v>0</v>
      </c>
      <c r="H4684" s="12">
        <v>0</v>
      </c>
      <c r="I4684" s="13">
        <v>45</v>
      </c>
      <c r="J4684" s="13">
        <v>20</v>
      </c>
      <c r="K4684" s="13">
        <v>20</v>
      </c>
      <c r="L4684" s="13">
        <v>20</v>
      </c>
      <c r="M4684" s="13">
        <v>0</v>
      </c>
      <c r="N4684" s="14">
        <f>D4684*$D$8</f>
        <v>140</v>
      </c>
      <c r="O4684" s="14">
        <f>E4684*$E$8</f>
        <v>0</v>
      </c>
      <c r="P4684" s="14">
        <f>F4684*$F$8</f>
        <v>91</v>
      </c>
      <c r="Q4684" s="14">
        <f>G4684*$G$8</f>
        <v>0</v>
      </c>
      <c r="R4684" s="14">
        <f>H4684*$H$8</f>
        <v>0</v>
      </c>
      <c r="S4684" s="14">
        <f>(N4684/100)*(I4684*$I$8)+(N4684/100)*(J4684*$J$8)</f>
        <v>136.5</v>
      </c>
      <c r="T4684" s="14">
        <f>(O4684/100)*(K4684*$K$8)</f>
        <v>0</v>
      </c>
      <c r="U4684" s="14">
        <f>(P4684/100)*(K4684*$K$8)+(P4684/100)*(L4684*$L$8)</f>
        <v>54.6</v>
      </c>
      <c r="V4684" s="14">
        <f>(Q4684/100)*(L4684*$L$8)</f>
        <v>0</v>
      </c>
      <c r="W4684" s="14">
        <f>(R4684/100)*(K4684*$K$8)+(R4684/100)*(L4684*$L$8)</f>
        <v>0</v>
      </c>
      <c r="X4684" s="14">
        <f t="shared" si="1448"/>
        <v>276.5</v>
      </c>
      <c r="Y4684" s="14">
        <f t="shared" si="1449"/>
        <v>0</v>
      </c>
      <c r="Z4684" s="14">
        <f t="shared" si="1450"/>
        <v>145.6</v>
      </c>
      <c r="AA4684" s="14">
        <f t="shared" si="1451"/>
        <v>0</v>
      </c>
      <c r="AB4684" s="14">
        <f t="shared" si="1453"/>
        <v>0</v>
      </c>
      <c r="AC4684" s="15">
        <f t="shared" si="1452"/>
        <v>422.1</v>
      </c>
      <c r="AD4684" s="48">
        <f>(ROUND(AC4684-AC4679,1)/AC4679)</f>
        <v>-6.6769843024541226E-2</v>
      </c>
      <c r="AE4684" s="113"/>
      <c r="AF4684" s="60"/>
    </row>
    <row r="4685" spans="1:32">
      <c r="A4685" s="99" t="s">
        <v>605</v>
      </c>
      <c r="B4685" s="87"/>
      <c r="C4685" s="21" t="s">
        <v>1</v>
      </c>
      <c r="D4685" s="12">
        <v>50</v>
      </c>
      <c r="E4685" s="12">
        <v>164</v>
      </c>
      <c r="F4685" s="12">
        <v>0</v>
      </c>
      <c r="G4685" s="12">
        <v>0</v>
      </c>
      <c r="H4685" s="12">
        <v>0</v>
      </c>
      <c r="I4685" s="13">
        <v>45</v>
      </c>
      <c r="J4685" s="13">
        <v>20</v>
      </c>
      <c r="K4685" s="13">
        <v>80</v>
      </c>
      <c r="L4685" s="13">
        <v>0</v>
      </c>
      <c r="M4685" s="13">
        <v>0</v>
      </c>
      <c r="N4685" s="14">
        <f>D4685*$D$9</f>
        <v>60</v>
      </c>
      <c r="O4685" s="14">
        <f>E4685*$E$9</f>
        <v>213.20000000000002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58.5</v>
      </c>
      <c r="T4685" s="14">
        <f>(O4685/100)*(K4685*$K$9)</f>
        <v>255.84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48"/>
        <v>118.5</v>
      </c>
      <c r="Y4685" s="14">
        <f t="shared" si="1449"/>
        <v>469.04</v>
      </c>
      <c r="Z4685" s="14">
        <f t="shared" si="1450"/>
        <v>0</v>
      </c>
      <c r="AA4685" s="14">
        <f t="shared" si="1451"/>
        <v>0</v>
      </c>
      <c r="AB4685" s="14">
        <f t="shared" si="1453"/>
        <v>0</v>
      </c>
      <c r="AC4685" s="15">
        <f t="shared" si="1452"/>
        <v>587.5</v>
      </c>
      <c r="AD4685" s="48">
        <f>(ROUND(AC4685-AC4679,1)/AC4679)</f>
        <v>0.29891664824231701</v>
      </c>
      <c r="AE4685" s="113" t="s">
        <v>813</v>
      </c>
      <c r="AF4685" s="60"/>
    </row>
    <row r="4686" spans="1:32">
      <c r="A4686" s="99" t="s">
        <v>844</v>
      </c>
      <c r="B4686" s="87"/>
      <c r="C4686" s="21" t="s">
        <v>2</v>
      </c>
      <c r="D4686" s="12">
        <v>50</v>
      </c>
      <c r="E4686" s="12">
        <v>0</v>
      </c>
      <c r="F4686" s="12">
        <v>164</v>
      </c>
      <c r="G4686" s="12">
        <v>0</v>
      </c>
      <c r="H4686" s="12">
        <v>0</v>
      </c>
      <c r="I4686" s="13">
        <v>45</v>
      </c>
      <c r="J4686" s="13">
        <v>20</v>
      </c>
      <c r="K4686" s="13">
        <v>40</v>
      </c>
      <c r="L4686" s="13">
        <v>40</v>
      </c>
      <c r="M4686" s="13">
        <v>0</v>
      </c>
      <c r="N4686" s="14">
        <f>D4686*$D$10</f>
        <v>60</v>
      </c>
      <c r="O4686" s="14">
        <f>E4686*$E$10</f>
        <v>0</v>
      </c>
      <c r="P4686" s="14">
        <f>F4686*$F$10</f>
        <v>213.20000000000002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58.5</v>
      </c>
      <c r="T4686" s="14">
        <f>(O4686/100)*(K4686*$J$10)</f>
        <v>0</v>
      </c>
      <c r="U4686" s="14">
        <f>(P4686/100)*(K4686*$K$10)+(P4686/100)*(L4686*$L$10)</f>
        <v>255.84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48"/>
        <v>118.5</v>
      </c>
      <c r="Y4686" s="14">
        <f t="shared" si="1449"/>
        <v>0</v>
      </c>
      <c r="Z4686" s="14">
        <f t="shared" si="1450"/>
        <v>469.04</v>
      </c>
      <c r="AA4686" s="14">
        <f t="shared" si="1451"/>
        <v>0</v>
      </c>
      <c r="AB4686" s="14">
        <f t="shared" si="1453"/>
        <v>0</v>
      </c>
      <c r="AC4686" s="15">
        <f t="shared" si="1452"/>
        <v>587.5</v>
      </c>
      <c r="AD4686" s="48">
        <f>(ROUND(AC4686-AC4679,1)/AC4679)</f>
        <v>0.29891664824231701</v>
      </c>
      <c r="AE4686" s="113"/>
      <c r="AF4686" s="60"/>
    </row>
    <row r="4687" spans="1:32">
      <c r="A4687" s="99" t="s">
        <v>845</v>
      </c>
      <c r="B4687" s="87"/>
      <c r="C4687" s="21" t="s">
        <v>3</v>
      </c>
      <c r="D4687" s="12">
        <v>50</v>
      </c>
      <c r="E4687" s="12">
        <v>0</v>
      </c>
      <c r="F4687" s="12">
        <v>0</v>
      </c>
      <c r="G4687" s="12">
        <v>164</v>
      </c>
      <c r="H4687" s="12">
        <v>0</v>
      </c>
      <c r="I4687" s="13">
        <v>45</v>
      </c>
      <c r="J4687" s="13">
        <v>20</v>
      </c>
      <c r="K4687" s="13">
        <v>0</v>
      </c>
      <c r="L4687" s="13">
        <v>80</v>
      </c>
      <c r="M4687" s="13">
        <v>0</v>
      </c>
      <c r="N4687" s="14">
        <f>D4687*$D$11</f>
        <v>60</v>
      </c>
      <c r="O4687" s="14">
        <f>E4687*$E$11</f>
        <v>0</v>
      </c>
      <c r="P4687" s="14">
        <f>F4687*$F$11</f>
        <v>0</v>
      </c>
      <c r="Q4687" s="14">
        <f>G4687*$G$11</f>
        <v>213.20000000000002</v>
      </c>
      <c r="R4687" s="14">
        <f>H4687*$H$11</f>
        <v>0</v>
      </c>
      <c r="S4687" s="14">
        <f>(N4687/100)*(I4687*$I$11)+(N4687/100)*(J4687*$J$11)</f>
        <v>58.5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255.84</v>
      </c>
      <c r="W4687" s="14">
        <f>(R4687/100)*(K4687*$K$11)+(R4687/100)*(L4687*$L$11)</f>
        <v>0</v>
      </c>
      <c r="X4687" s="14">
        <f t="shared" si="1448"/>
        <v>118.5</v>
      </c>
      <c r="Y4687" s="14">
        <f t="shared" si="1449"/>
        <v>0</v>
      </c>
      <c r="Z4687" s="14">
        <f t="shared" si="1450"/>
        <v>0</v>
      </c>
      <c r="AA4687" s="14">
        <f t="shared" si="1451"/>
        <v>469.04</v>
      </c>
      <c r="AB4687" s="14">
        <f t="shared" si="1453"/>
        <v>0</v>
      </c>
      <c r="AC4687" s="15">
        <f t="shared" si="1452"/>
        <v>587.5</v>
      </c>
      <c r="AD4687" s="48">
        <f>(ROUND(AC4687-AC4679,1)/AC4679)</f>
        <v>0.29891664824231701</v>
      </c>
      <c r="AE4687" s="113"/>
      <c r="AF4687" s="60"/>
    </row>
    <row r="4688" spans="1:32">
      <c r="A4688" s="99" t="s">
        <v>846</v>
      </c>
      <c r="B4688" s="87"/>
      <c r="C4688" s="21" t="s">
        <v>4</v>
      </c>
      <c r="D4688" s="12">
        <v>50</v>
      </c>
      <c r="E4688" s="12">
        <v>0</v>
      </c>
      <c r="F4688" s="12">
        <v>0</v>
      </c>
      <c r="G4688" s="12">
        <v>0</v>
      </c>
      <c r="H4688" s="12">
        <v>164</v>
      </c>
      <c r="I4688" s="13">
        <v>45</v>
      </c>
      <c r="J4688" s="13">
        <v>20</v>
      </c>
      <c r="K4688" s="13">
        <v>40</v>
      </c>
      <c r="L4688" s="13">
        <v>40</v>
      </c>
      <c r="M4688" s="13">
        <v>0</v>
      </c>
      <c r="N4688" s="14">
        <f>D4688*$D$12</f>
        <v>60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213.20000000000002</v>
      </c>
      <c r="S4688" s="14">
        <f>(N4688/100)*(I4688*$I$12)+(N4688/100)*(J4688*$J$12)</f>
        <v>58.5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255.84</v>
      </c>
      <c r="X4688" s="14">
        <f t="shared" si="1448"/>
        <v>118.5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469.04</v>
      </c>
      <c r="AC4688" s="15">
        <f t="shared" si="1452"/>
        <v>587.5</v>
      </c>
      <c r="AD4688" s="48">
        <f>(ROUND(AC4688-AC4679,1)/AC4679)</f>
        <v>0.29891664824231701</v>
      </c>
      <c r="AE4688" s="113"/>
      <c r="AF4688" s="60"/>
    </row>
    <row r="4689" spans="1:32">
      <c r="A4689" s="99" t="s">
        <v>847</v>
      </c>
      <c r="B4689" s="87"/>
      <c r="C4689" s="21" t="s">
        <v>327</v>
      </c>
      <c r="D4689" s="12">
        <v>100</v>
      </c>
      <c r="E4689" s="12">
        <v>0</v>
      </c>
      <c r="F4689" s="12">
        <v>65</v>
      </c>
      <c r="G4689" s="12">
        <v>0</v>
      </c>
      <c r="H4689" s="12">
        <v>0</v>
      </c>
      <c r="I4689" s="13">
        <v>45</v>
      </c>
      <c r="J4689" s="13">
        <v>20</v>
      </c>
      <c r="K4689" s="13">
        <v>20</v>
      </c>
      <c r="L4689" s="13">
        <v>20</v>
      </c>
      <c r="M4689" s="13">
        <v>58</v>
      </c>
      <c r="N4689" s="14">
        <f>D4689*$D$13</f>
        <v>130</v>
      </c>
      <c r="O4689" s="14">
        <f>E4689*$E$13</f>
        <v>0</v>
      </c>
      <c r="P4689" s="14">
        <f>F4689*$F$13</f>
        <v>84.5</v>
      </c>
      <c r="Q4689" s="14">
        <f>G4689*$G$13</f>
        <v>0</v>
      </c>
      <c r="R4689" s="14">
        <f>H4689*$H$13</f>
        <v>0</v>
      </c>
      <c r="S4689" s="14">
        <f>(N4689/100)*(I4689*$I$14)+(N4689/100)*(J4689*$J$14)+(N4689/100)*(M4689*$M$14)</f>
        <v>239.85000000000002</v>
      </c>
      <c r="T4689" s="14">
        <f>(O4689/100)*(K4689*$K$13)+(O4689/100)*(M4689*$M$13)</f>
        <v>0</v>
      </c>
      <c r="U4689" s="14">
        <f>(P4689/100)*(K4689*$K$13)+(P4689/100)*(L4689*$L$13)+(P4689/100)*(M4689*$M$13)</f>
        <v>124.215</v>
      </c>
      <c r="V4689" s="14">
        <f>(Q4689/100)*(L4689*$L$13)+(Q4689/100)*(M4689*$M$13)</f>
        <v>0</v>
      </c>
      <c r="W4689" s="14">
        <f>(R4689/100)*(K4689*$K$13)+(R4689/100)*(L4689*$L$13)+(R4689/100)*(M4689*$M$13)</f>
        <v>0</v>
      </c>
      <c r="X4689" s="14">
        <f t="shared" si="1448"/>
        <v>369.85</v>
      </c>
      <c r="Y4689" s="14">
        <f t="shared" si="1449"/>
        <v>0</v>
      </c>
      <c r="Z4689" s="14">
        <f t="shared" si="1450"/>
        <v>208.715</v>
      </c>
      <c r="AA4689" s="14">
        <f t="shared" si="1451"/>
        <v>0</v>
      </c>
      <c r="AB4689" s="14">
        <f t="shared" si="1453"/>
        <v>0</v>
      </c>
      <c r="AC4689" s="15">
        <f t="shared" si="1452"/>
        <v>578.6</v>
      </c>
      <c r="AD4689" s="48">
        <f>(ROUND(AC4689-AC4679,1)/AC4679)</f>
        <v>0.27923944284766744</v>
      </c>
      <c r="AE4689" s="113"/>
      <c r="AF4689" s="60"/>
    </row>
    <row r="4690" spans="1:32">
      <c r="A4690" s="99" t="s">
        <v>848</v>
      </c>
      <c r="B4690" s="87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45</v>
      </c>
      <c r="J4690" s="13">
        <v>20</v>
      </c>
      <c r="K4690" s="13">
        <v>68</v>
      </c>
      <c r="L4690" s="13">
        <v>0</v>
      </c>
      <c r="M4690" s="13">
        <v>0</v>
      </c>
      <c r="N4690" s="14">
        <f>D4690*$D$14</f>
        <v>195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389.02499999999998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48"/>
        <v>584.02499999999998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3"/>
        <v>0</v>
      </c>
      <c r="AC4690" s="15">
        <f t="shared" si="1452"/>
        <v>584</v>
      </c>
      <c r="AD4690" s="48">
        <f>(ROUND(AC4690-AC4679,1)/AC4679)</f>
        <v>0.29117842140172451</v>
      </c>
      <c r="AE4690" s="113"/>
      <c r="AF4690" s="60"/>
    </row>
    <row r="4691" spans="1:32">
      <c r="A4691" s="99"/>
      <c r="B4691" s="87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45</v>
      </c>
      <c r="J4691" s="13">
        <v>20</v>
      </c>
      <c r="K4691" s="13">
        <v>0</v>
      </c>
      <c r="L4691" s="13">
        <v>68</v>
      </c>
      <c r="M4691" s="13">
        <v>0</v>
      </c>
      <c r="N4691" s="14">
        <f>D4691*$D$15</f>
        <v>195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389.02499999999998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48"/>
        <v>584.02499999999998</v>
      </c>
      <c r="Y4691" s="14">
        <f t="shared" si="1449"/>
        <v>0</v>
      </c>
      <c r="Z4691" s="14">
        <f t="shared" si="1450"/>
        <v>0</v>
      </c>
      <c r="AA4691" s="14">
        <f t="shared" si="1451"/>
        <v>0</v>
      </c>
      <c r="AB4691" s="14">
        <f t="shared" si="1453"/>
        <v>0</v>
      </c>
      <c r="AC4691" s="15">
        <f t="shared" si="1452"/>
        <v>584</v>
      </c>
      <c r="AD4691" s="48">
        <f>(ROUND(AC4691-AC4679,1)/AC4679)</f>
        <v>0.29117842140172451</v>
      </c>
      <c r="AE4691" s="113"/>
      <c r="AF4691" s="60"/>
    </row>
    <row r="4692" spans="1:32">
      <c r="A4692" s="99"/>
      <c r="B4692" s="87"/>
      <c r="C4692" s="21" t="s">
        <v>325</v>
      </c>
      <c r="D4692" s="12">
        <v>100</v>
      </c>
      <c r="E4692" s="12">
        <v>0</v>
      </c>
      <c r="F4692" s="12">
        <v>65</v>
      </c>
      <c r="G4692" s="12">
        <v>0</v>
      </c>
      <c r="H4692" s="12">
        <v>0</v>
      </c>
      <c r="I4692" s="13">
        <v>45</v>
      </c>
      <c r="J4692" s="13">
        <v>65</v>
      </c>
      <c r="K4692" s="13">
        <v>20</v>
      </c>
      <c r="L4692" s="13">
        <v>20</v>
      </c>
      <c r="M4692" s="13">
        <v>0</v>
      </c>
      <c r="N4692" s="14">
        <f>D4692*$D$16</f>
        <v>130</v>
      </c>
      <c r="O4692" s="14">
        <f>E4692*$E$16</f>
        <v>0</v>
      </c>
      <c r="P4692" s="14">
        <f>F4692*$F$16</f>
        <v>84.5</v>
      </c>
      <c r="Q4692" s="14">
        <f>G4692*$G$16</f>
        <v>0</v>
      </c>
      <c r="R4692" s="14">
        <f>H4692*$H$16</f>
        <v>0</v>
      </c>
      <c r="S4692" s="14">
        <f>(N4692/100)*(I4692*$I$16)+(N4692/100)*(J4692*$J$16)</f>
        <v>252.85</v>
      </c>
      <c r="T4692" s="14">
        <f>(O4692/100)*(K4692*$K$16)</f>
        <v>0</v>
      </c>
      <c r="U4692" s="14">
        <f>(P4692/100)*(K4692*$K$16)+(P4692/100)*(L4692*$L$16)</f>
        <v>50.699999999999996</v>
      </c>
      <c r="V4692" s="14">
        <f>(Q4692/100)*(L4692*$L$16)</f>
        <v>0</v>
      </c>
      <c r="W4692" s="14">
        <f>(R4692/100)*(K4692*$K$16)+(R4692/100)*(L4692*$L$16)</f>
        <v>0</v>
      </c>
      <c r="X4692" s="14">
        <f t="shared" si="1448"/>
        <v>382.85</v>
      </c>
      <c r="Y4692" s="14">
        <f t="shared" si="1449"/>
        <v>0</v>
      </c>
      <c r="Z4692" s="14">
        <f t="shared" si="1450"/>
        <v>135.19999999999999</v>
      </c>
      <c r="AA4692" s="14">
        <f t="shared" si="1451"/>
        <v>0</v>
      </c>
      <c r="AB4692" s="14">
        <f t="shared" si="1453"/>
        <v>0</v>
      </c>
      <c r="AC4692" s="15">
        <f t="shared" si="1452"/>
        <v>518.1</v>
      </c>
      <c r="AD4692" s="48">
        <f>(ROUND(AC4692-AC4679,1)/AC4679)</f>
        <v>0.14547866460313949</v>
      </c>
      <c r="AE4692" s="113"/>
      <c r="AF4692" s="60"/>
    </row>
    <row r="4693" spans="1:32">
      <c r="A4693" s="99"/>
      <c r="B4693" s="87"/>
      <c r="C4693" s="21" t="s">
        <v>326</v>
      </c>
      <c r="D4693" s="12">
        <v>100</v>
      </c>
      <c r="E4693" s="12">
        <v>0</v>
      </c>
      <c r="F4693" s="12">
        <v>65</v>
      </c>
      <c r="G4693" s="12">
        <v>0</v>
      </c>
      <c r="H4693" s="12">
        <v>0</v>
      </c>
      <c r="I4693" s="13">
        <v>90</v>
      </c>
      <c r="J4693" s="13">
        <v>20</v>
      </c>
      <c r="K4693" s="13">
        <v>20</v>
      </c>
      <c r="L4693" s="13">
        <v>20</v>
      </c>
      <c r="M4693" s="13">
        <v>0</v>
      </c>
      <c r="N4693" s="14">
        <f>D4693*$D$17</f>
        <v>130</v>
      </c>
      <c r="O4693" s="14">
        <f>E4693*$E$17</f>
        <v>0</v>
      </c>
      <c r="P4693" s="14">
        <f>F4693*$F$17</f>
        <v>84.5</v>
      </c>
      <c r="Q4693" s="14">
        <f>G4693*$G$17</f>
        <v>0</v>
      </c>
      <c r="R4693" s="14">
        <f>H4693*$H$17</f>
        <v>0</v>
      </c>
      <c r="S4693" s="14">
        <f>(N4693/100)*(I4693*$I$17)+(N4693/100)*(J4693*$J$17)</f>
        <v>295.09999999999997</v>
      </c>
      <c r="T4693" s="14">
        <f>(O4693/100)*(K4693*$K$17)</f>
        <v>0</v>
      </c>
      <c r="U4693" s="14">
        <f>(P4693/100)*(K4693*$K$17)+(P4693/100)*(L4693*$L$17)</f>
        <v>50.699999999999996</v>
      </c>
      <c r="V4693" s="14">
        <f>(Q4693/100)*(L4693*$L$17)</f>
        <v>0</v>
      </c>
      <c r="W4693" s="14">
        <f>(R4693/100)*(K4693*$K$17)+(R4693/100)*(L4693*$L$17)</f>
        <v>0</v>
      </c>
      <c r="X4693" s="14">
        <f t="shared" si="1448"/>
        <v>425.09999999999997</v>
      </c>
      <c r="Y4693" s="14">
        <f t="shared" si="1449"/>
        <v>0</v>
      </c>
      <c r="Z4693" s="14">
        <f t="shared" si="1450"/>
        <v>135.19999999999999</v>
      </c>
      <c r="AA4693" s="14">
        <f t="shared" si="1451"/>
        <v>0</v>
      </c>
      <c r="AB4693" s="14">
        <f t="shared" si="1453"/>
        <v>0</v>
      </c>
      <c r="AC4693" s="15">
        <f t="shared" si="1452"/>
        <v>560.29999999999995</v>
      </c>
      <c r="AD4693" s="48">
        <f>(ROUND(AC4693-AC4679,1)/AC4679)</f>
        <v>0.23877957108114084</v>
      </c>
      <c r="AE4693" s="113"/>
      <c r="AF4693" s="60"/>
    </row>
    <row r="4694" spans="1:32">
      <c r="A4694" s="107"/>
      <c r="B4694" s="156" t="s">
        <v>210</v>
      </c>
      <c r="C4694" s="156"/>
      <c r="D4694" s="156"/>
      <c r="E4694" s="156"/>
      <c r="F4694" s="156"/>
      <c r="G4694" s="156"/>
      <c r="H4694" s="156"/>
      <c r="I4694" s="156"/>
      <c r="J4694" s="156"/>
      <c r="K4694" s="156"/>
      <c r="L4694" s="156"/>
      <c r="M4694" s="156"/>
      <c r="N4694" s="156"/>
      <c r="O4694" s="156"/>
      <c r="P4694" s="156"/>
      <c r="Q4694" s="156"/>
      <c r="R4694" s="156"/>
      <c r="S4694" s="156"/>
      <c r="T4694" s="156"/>
      <c r="U4694" s="156"/>
      <c r="V4694" s="156"/>
      <c r="W4694" s="156"/>
      <c r="X4694" s="156"/>
      <c r="Y4694" s="156"/>
      <c r="Z4694" s="156"/>
      <c r="AA4694" s="156"/>
      <c r="AB4694" s="156"/>
      <c r="AC4694" s="18">
        <v>400</v>
      </c>
      <c r="AD4694" s="18"/>
      <c r="AE4694" s="113"/>
      <c r="AF4694" s="60"/>
    </row>
    <row r="4695" spans="1:32">
      <c r="A4695" s="105" t="s">
        <v>0</v>
      </c>
      <c r="B4695" s="87" t="s">
        <v>211</v>
      </c>
      <c r="C4695" s="21" t="s">
        <v>243</v>
      </c>
      <c r="D4695" s="12">
        <v>80</v>
      </c>
      <c r="E4695" s="12">
        <v>0</v>
      </c>
      <c r="F4695" s="12">
        <v>0</v>
      </c>
      <c r="G4695" s="12">
        <v>0</v>
      </c>
      <c r="H4695" s="12">
        <v>0</v>
      </c>
      <c r="I4695" s="13">
        <v>10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D4695*$D$3</f>
        <v>120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162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282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282</v>
      </c>
      <c r="AD4695" s="48"/>
      <c r="AE4695" s="113"/>
      <c r="AF4695" s="60"/>
    </row>
    <row r="4696" spans="1:32">
      <c r="A4696" s="99" t="s">
        <v>814</v>
      </c>
      <c r="B4696" s="87">
        <v>10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815</v>
      </c>
      <c r="B4697" s="87">
        <v>10</v>
      </c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99" t="s">
        <v>816</v>
      </c>
      <c r="B4698" s="87">
        <v>0</v>
      </c>
      <c r="C4698" s="21"/>
      <c r="D4698" s="12"/>
      <c r="E4698" s="12"/>
      <c r="F4698" s="12"/>
      <c r="G4698" s="12"/>
      <c r="H4698" s="12"/>
      <c r="I4698" s="13"/>
      <c r="J4698" s="13"/>
      <c r="K4698" s="13"/>
      <c r="L4698" s="13"/>
      <c r="M4698" s="13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5"/>
      <c r="AD4698" s="48"/>
      <c r="AE4698" s="113"/>
      <c r="AF4698" s="60"/>
    </row>
    <row r="4699" spans="1:32">
      <c r="A4699" s="99" t="s">
        <v>817</v>
      </c>
      <c r="B4699" s="87">
        <v>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666</v>
      </c>
      <c r="B4700" s="87"/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106" t="s">
        <v>0</v>
      </c>
      <c r="B4701" s="116" t="s">
        <v>212</v>
      </c>
      <c r="C4701" s="50" t="s">
        <v>243</v>
      </c>
      <c r="D4701" s="11">
        <v>90</v>
      </c>
      <c r="E4701" s="11">
        <v>0</v>
      </c>
      <c r="F4701" s="11">
        <v>0</v>
      </c>
      <c r="G4701" s="11">
        <v>0</v>
      </c>
      <c r="H4701" s="11">
        <v>0</v>
      </c>
      <c r="I4701" s="51">
        <v>20</v>
      </c>
      <c r="J4701" s="51">
        <v>60</v>
      </c>
      <c r="K4701" s="51">
        <v>0</v>
      </c>
      <c r="L4701" s="51">
        <v>0</v>
      </c>
      <c r="M4701" s="51">
        <v>0</v>
      </c>
      <c r="N4701" s="52">
        <f>D4701*$D$3</f>
        <v>135</v>
      </c>
      <c r="O4701" s="52">
        <f>E4701*$E$3</f>
        <v>0</v>
      </c>
      <c r="P4701" s="52">
        <f>F4701*$F$3</f>
        <v>0</v>
      </c>
      <c r="Q4701" s="52">
        <f>G4701*$G$3</f>
        <v>0</v>
      </c>
      <c r="R4701" s="52">
        <f>H4701*$H$3</f>
        <v>0</v>
      </c>
      <c r="S4701" s="52">
        <f>(N4701/100)*(I4701*$I$3)+(N4701/100)*(J4701*$J$3)</f>
        <v>162</v>
      </c>
      <c r="T4701" s="52">
        <f>(O4701/100)*(K4701*$K$3)</f>
        <v>0</v>
      </c>
      <c r="U4701" s="52">
        <f>(P4701/100)*(K4701*$K$3)+(P4701/100)*(L4701*$L$3)</f>
        <v>0</v>
      </c>
      <c r="V4701" s="52">
        <f>(Q4701/100)*(L4701*$L$3)</f>
        <v>0</v>
      </c>
      <c r="W4701" s="52">
        <f>(R4701/100)*(K4701*$K$3)+(R4701/100)*(L4701*$L$3)</f>
        <v>0</v>
      </c>
      <c r="X4701" s="52">
        <f>N4701+S4701</f>
        <v>297</v>
      </c>
      <c r="Y4701" s="52">
        <f>O4701+T4701</f>
        <v>0</v>
      </c>
      <c r="Z4701" s="52">
        <f>P4701+U4701</f>
        <v>0</v>
      </c>
      <c r="AA4701" s="52">
        <f>Q4701+V4701</f>
        <v>0</v>
      </c>
      <c r="AB4701" s="52">
        <f>R4701+W4701</f>
        <v>0</v>
      </c>
      <c r="AC4701" s="53">
        <f>ROUND(X4701+Y4701+Z4701+AA4701+AB4701,1)</f>
        <v>297</v>
      </c>
      <c r="AD4701" s="117"/>
      <c r="AE4701" s="113"/>
      <c r="AF4701" s="60"/>
    </row>
    <row r="4702" spans="1:32">
      <c r="A4702" s="99" t="s">
        <v>814</v>
      </c>
      <c r="B4702" s="87">
        <v>10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815</v>
      </c>
      <c r="B4703" s="87">
        <v>16</v>
      </c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99" t="s">
        <v>816</v>
      </c>
      <c r="B4704" s="87">
        <v>0</v>
      </c>
      <c r="C4704" s="21"/>
      <c r="D4704" s="12"/>
      <c r="E4704" s="12"/>
      <c r="F4704" s="12"/>
      <c r="G4704" s="12"/>
      <c r="H4704" s="12"/>
      <c r="I4704" s="13"/>
      <c r="J4704" s="13"/>
      <c r="K4704" s="13"/>
      <c r="L4704" s="13"/>
      <c r="M4704" s="13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5"/>
      <c r="AD4704" s="48"/>
      <c r="AE4704" s="113"/>
      <c r="AF4704" s="60"/>
    </row>
    <row r="4705" spans="1:32">
      <c r="A4705" s="99" t="s">
        <v>817</v>
      </c>
      <c r="B4705" s="87">
        <v>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666</v>
      </c>
      <c r="B4706" s="87"/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106" t="s">
        <v>0</v>
      </c>
      <c r="B4707" s="116" t="s">
        <v>213</v>
      </c>
      <c r="C4707" s="50" t="s">
        <v>243</v>
      </c>
      <c r="D4707" s="11">
        <v>94</v>
      </c>
      <c r="E4707" s="11">
        <v>0</v>
      </c>
      <c r="F4707" s="11">
        <v>0</v>
      </c>
      <c r="G4707" s="11">
        <v>0</v>
      </c>
      <c r="H4707" s="11">
        <v>0</v>
      </c>
      <c r="I4707" s="51">
        <v>20</v>
      </c>
      <c r="J4707" s="51">
        <v>55</v>
      </c>
      <c r="K4707" s="51">
        <v>0</v>
      </c>
      <c r="L4707" s="51">
        <v>0</v>
      </c>
      <c r="M4707" s="51">
        <v>0</v>
      </c>
      <c r="N4707" s="52">
        <f>D4707*$D$3</f>
        <v>141</v>
      </c>
      <c r="O4707" s="52">
        <f>E4707*$E$3</f>
        <v>0</v>
      </c>
      <c r="P4707" s="52">
        <f>F4707*$F$3</f>
        <v>0</v>
      </c>
      <c r="Q4707" s="52">
        <f>G4707*$G$3</f>
        <v>0</v>
      </c>
      <c r="R4707" s="52">
        <f>H4707*$H$3</f>
        <v>0</v>
      </c>
      <c r="S4707" s="52">
        <f>(N4707/100)*(I4707*$I$3)+(N4707/100)*(J4707*$J$3)</f>
        <v>158.625</v>
      </c>
      <c r="T4707" s="52">
        <f>(O4707/100)*(K4707*$K$3)</f>
        <v>0</v>
      </c>
      <c r="U4707" s="52">
        <f>(P4707/100)*(K4707*$K$3)+(P4707/100)*(L4707*$L$3)</f>
        <v>0</v>
      </c>
      <c r="V4707" s="52">
        <f>(Q4707/100)*(L4707*$L$3)</f>
        <v>0</v>
      </c>
      <c r="W4707" s="52">
        <f>(R4707/100)*(K4707*$K$3)+(R4707/100)*(L4707*$L$3)</f>
        <v>0</v>
      </c>
      <c r="X4707" s="52">
        <f>N4707+S4707</f>
        <v>299.625</v>
      </c>
      <c r="Y4707" s="52">
        <f>O4707+T4707</f>
        <v>0</v>
      </c>
      <c r="Z4707" s="52">
        <f>P4707+U4707</f>
        <v>0</v>
      </c>
      <c r="AA4707" s="52">
        <f>Q4707+V4707</f>
        <v>0</v>
      </c>
      <c r="AB4707" s="52">
        <f>R4707+W4707</f>
        <v>0</v>
      </c>
      <c r="AC4707" s="53">
        <f>ROUND(X4707+Y4707+Z4707+AA4707+AB4707,1)</f>
        <v>299.60000000000002</v>
      </c>
      <c r="AD4707" s="117"/>
      <c r="AE4707" s="113"/>
      <c r="AF4707" s="60"/>
    </row>
    <row r="4708" spans="1:32">
      <c r="A4708" s="99" t="s">
        <v>814</v>
      </c>
      <c r="B4708" s="87">
        <v>12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815</v>
      </c>
      <c r="B4709" s="87">
        <v>18</v>
      </c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99" t="s">
        <v>816</v>
      </c>
      <c r="B4710" s="87">
        <v>0</v>
      </c>
      <c r="C4710" s="21"/>
      <c r="D4710" s="12"/>
      <c r="E4710" s="12"/>
      <c r="F4710" s="12"/>
      <c r="G4710" s="12"/>
      <c r="H4710" s="12"/>
      <c r="I4710" s="13"/>
      <c r="J4710" s="13"/>
      <c r="K4710" s="13"/>
      <c r="L4710" s="13"/>
      <c r="M4710" s="13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5"/>
      <c r="AD4710" s="48"/>
    </row>
    <row r="4711" spans="1:32">
      <c r="A4711" s="99" t="s">
        <v>817</v>
      </c>
      <c r="B4711" s="87">
        <v>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666</v>
      </c>
      <c r="B4712" s="87"/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106" t="s">
        <v>0</v>
      </c>
      <c r="B4713" s="116" t="s">
        <v>216</v>
      </c>
      <c r="C4713" s="50" t="s">
        <v>243</v>
      </c>
      <c r="D4713" s="11">
        <v>100</v>
      </c>
      <c r="E4713" s="11">
        <v>0</v>
      </c>
      <c r="F4713" s="11">
        <v>0</v>
      </c>
      <c r="G4713" s="11">
        <v>0</v>
      </c>
      <c r="H4713" s="11">
        <v>0</v>
      </c>
      <c r="I4713" s="51">
        <v>40</v>
      </c>
      <c r="J4713" s="51">
        <v>40</v>
      </c>
      <c r="K4713" s="51">
        <v>0</v>
      </c>
      <c r="L4713" s="51">
        <v>0</v>
      </c>
      <c r="M4713" s="51">
        <v>0</v>
      </c>
      <c r="N4713" s="52">
        <f>D4713*$D$3</f>
        <v>150</v>
      </c>
      <c r="O4713" s="52">
        <f>E4713*$E$3</f>
        <v>0</v>
      </c>
      <c r="P4713" s="52">
        <f>F4713*$F$3</f>
        <v>0</v>
      </c>
      <c r="Q4713" s="52">
        <f>G4713*$G$3</f>
        <v>0</v>
      </c>
      <c r="R4713" s="52">
        <f>H4713*$H$3</f>
        <v>0</v>
      </c>
      <c r="S4713" s="52">
        <f>(N4713/100)*(I4713*$I$3)+(N4713/100)*(J4713*$J$3)</f>
        <v>180</v>
      </c>
      <c r="T4713" s="52">
        <f>(O4713/100)*(K4713*$K$3)</f>
        <v>0</v>
      </c>
      <c r="U4713" s="52">
        <f>(P4713/100)*(K4713*$K$3)+(P4713/100)*(L4713*$L$3)</f>
        <v>0</v>
      </c>
      <c r="V4713" s="52">
        <f>(Q4713/100)*(L4713*$L$3)</f>
        <v>0</v>
      </c>
      <c r="W4713" s="52">
        <f>(R4713/100)*(K4713*$K$3)+(R4713/100)*(L4713*$L$3)</f>
        <v>0</v>
      </c>
      <c r="X4713" s="52">
        <f>N4713+S4713</f>
        <v>330</v>
      </c>
      <c r="Y4713" s="52">
        <f>O4713+T4713</f>
        <v>0</v>
      </c>
      <c r="Z4713" s="52">
        <f>P4713+U4713</f>
        <v>0</v>
      </c>
      <c r="AA4713" s="52">
        <f>Q4713+V4713</f>
        <v>0</v>
      </c>
      <c r="AB4713" s="52">
        <f>R4713+W4713</f>
        <v>0</v>
      </c>
      <c r="AC4713" s="53">
        <f>ROUND(X4713+Y4713+Z4713+AA4713+AB4713,1)</f>
        <v>330</v>
      </c>
      <c r="AD4713" s="117"/>
      <c r="AE4713" s="113"/>
      <c r="AF4713" s="60"/>
    </row>
    <row r="4714" spans="1:32">
      <c r="A4714" s="99" t="s">
        <v>814</v>
      </c>
      <c r="B4714" s="87">
        <v>20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815</v>
      </c>
      <c r="B4715" s="87">
        <v>20</v>
      </c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99" t="s">
        <v>816</v>
      </c>
      <c r="B4716" s="87">
        <v>0</v>
      </c>
      <c r="C4716" s="21"/>
      <c r="D4716" s="12"/>
      <c r="E4716" s="12"/>
      <c r="F4716" s="12"/>
      <c r="G4716" s="12"/>
      <c r="H4716" s="12"/>
      <c r="I4716" s="13"/>
      <c r="J4716" s="13"/>
      <c r="K4716" s="13"/>
      <c r="L4716" s="13"/>
      <c r="M4716" s="13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5"/>
      <c r="AD4716" s="48"/>
    </row>
    <row r="4717" spans="1:32">
      <c r="A4717" s="99" t="s">
        <v>817</v>
      </c>
      <c r="B4717" s="87">
        <v>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666</v>
      </c>
      <c r="B4718" s="87"/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105" t="s">
        <v>0</v>
      </c>
      <c r="B4719" s="108" t="s">
        <v>214</v>
      </c>
      <c r="C4719" s="50" t="s">
        <v>241</v>
      </c>
      <c r="D4719" s="11">
        <v>96</v>
      </c>
      <c r="E4719" s="11">
        <v>0</v>
      </c>
      <c r="F4719" s="11">
        <v>0</v>
      </c>
      <c r="G4719" s="11">
        <v>0</v>
      </c>
      <c r="H4719" s="11">
        <v>0</v>
      </c>
      <c r="I4719" s="51">
        <v>10</v>
      </c>
      <c r="J4719" s="51">
        <v>80</v>
      </c>
      <c r="K4719" s="51">
        <v>0</v>
      </c>
      <c r="L4719" s="51">
        <v>0</v>
      </c>
      <c r="M4719" s="51">
        <v>0</v>
      </c>
      <c r="N4719" s="52">
        <f>D4719*$D$3</f>
        <v>144</v>
      </c>
      <c r="O4719" s="52">
        <f>E4719*$E$3</f>
        <v>0</v>
      </c>
      <c r="P4719" s="52">
        <f>F4719*$F$3</f>
        <v>0</v>
      </c>
      <c r="Q4719" s="52">
        <f>G4719*$G$3</f>
        <v>0</v>
      </c>
      <c r="R4719" s="52">
        <f>H4719*$H$3</f>
        <v>0</v>
      </c>
      <c r="S4719" s="52">
        <f>(N4719/100)*(I4719*$I$3)+(N4719/100)*(J4719*$J$3)</f>
        <v>194.39999999999998</v>
      </c>
      <c r="T4719" s="52">
        <f>(O4719/100)*(K4719*$K$3)</f>
        <v>0</v>
      </c>
      <c r="U4719" s="52">
        <f>(P4719/100)*(K4719*$K$3)+(P4719/100)*(L4719*$L$3)</f>
        <v>0</v>
      </c>
      <c r="V4719" s="52">
        <f>(Q4719/100)*(L4719*$L$3)</f>
        <v>0</v>
      </c>
      <c r="W4719" s="52">
        <f>(R4719/100)*(K4719*$K$3)+(R4719/100)*(L4719*$L$3)</f>
        <v>0</v>
      </c>
      <c r="X4719" s="52">
        <f>N4719+S4719</f>
        <v>338.4</v>
      </c>
      <c r="Y4719" s="52">
        <f>O4719+T4719</f>
        <v>0</v>
      </c>
      <c r="Z4719" s="52">
        <f>P4719+U4719</f>
        <v>0</v>
      </c>
      <c r="AA4719" s="52">
        <f>Q4719+V4719</f>
        <v>0</v>
      </c>
      <c r="AB4719" s="52">
        <f>R4719+W4719</f>
        <v>0</v>
      </c>
      <c r="AC4719" s="53">
        <f>ROUND(X4719+Y4719+Z4719+AA4719+AB4719,1)</f>
        <v>338.4</v>
      </c>
      <c r="AD4719" s="117"/>
      <c r="AE4719" s="113"/>
      <c r="AF4719" s="60"/>
    </row>
    <row r="4720" spans="1:32">
      <c r="A4720" s="99" t="s">
        <v>814</v>
      </c>
      <c r="B4720" s="91">
        <v>10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815</v>
      </c>
      <c r="B4721" s="91">
        <v>40</v>
      </c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99" t="s">
        <v>816</v>
      </c>
      <c r="B4722" s="91">
        <v>0</v>
      </c>
      <c r="C4722" s="21"/>
      <c r="D4722" s="12"/>
      <c r="E4722" s="12"/>
      <c r="F4722" s="12"/>
      <c r="G4722" s="12"/>
      <c r="H4722" s="12"/>
      <c r="I4722" s="13"/>
      <c r="J4722" s="13"/>
      <c r="K4722" s="13"/>
      <c r="L4722" s="13"/>
      <c r="M4722" s="13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5"/>
      <c r="AD4722" s="48"/>
      <c r="AE4722" s="113"/>
      <c r="AF4722" s="60"/>
    </row>
    <row r="4723" spans="1:32">
      <c r="A4723" s="99" t="s">
        <v>817</v>
      </c>
      <c r="B4723" s="91">
        <v>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666</v>
      </c>
      <c r="B4724" s="91"/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106" t="s">
        <v>0</v>
      </c>
      <c r="B4725" s="92" t="s">
        <v>215</v>
      </c>
      <c r="C4725" s="50" t="s">
        <v>241</v>
      </c>
      <c r="D4725" s="11">
        <v>88</v>
      </c>
      <c r="E4725" s="11">
        <v>0</v>
      </c>
      <c r="F4725" s="11">
        <v>0</v>
      </c>
      <c r="G4725" s="11">
        <v>0</v>
      </c>
      <c r="H4725" s="11">
        <v>0</v>
      </c>
      <c r="I4725" s="51">
        <v>10</v>
      </c>
      <c r="J4725" s="51">
        <v>60</v>
      </c>
      <c r="K4725" s="51">
        <v>0</v>
      </c>
      <c r="L4725" s="51">
        <v>40</v>
      </c>
      <c r="M4725" s="51">
        <v>0</v>
      </c>
      <c r="N4725" s="52">
        <f>D4725*$D$3</f>
        <v>132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(N4725/100)*(I4725*$I$3)+(N4725/100)*(J4725*$J$3)+(N4725/100)*(L4725*$L$3)</f>
        <v>217.8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>N4725+S4725</f>
        <v>349.8</v>
      </c>
      <c r="Y4725" s="52">
        <f>O4725+T4725</f>
        <v>0</v>
      </c>
      <c r="Z4725" s="52">
        <f>P4725+U4725</f>
        <v>0</v>
      </c>
      <c r="AA4725" s="52">
        <f>Q4725+V4725</f>
        <v>0</v>
      </c>
      <c r="AB4725" s="52">
        <f>R4725+W4725</f>
        <v>0</v>
      </c>
      <c r="AC4725" s="53">
        <f>ROUND(X4725+Y4725+Z4725+AA4725+AB4725,1)</f>
        <v>349.8</v>
      </c>
      <c r="AD4725" s="117" t="s">
        <v>329</v>
      </c>
    </row>
    <row r="4726" spans="1:32">
      <c r="A4726" s="99" t="s">
        <v>814</v>
      </c>
      <c r="B4726" s="93">
        <v>10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815</v>
      </c>
      <c r="B4727" s="93">
        <v>15</v>
      </c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99" t="s">
        <v>816</v>
      </c>
      <c r="B4728" s="93">
        <v>0</v>
      </c>
      <c r="C4728" s="21"/>
      <c r="D4728" s="12"/>
      <c r="E4728" s="12"/>
      <c r="F4728" s="12"/>
      <c r="G4728" s="12"/>
      <c r="H4728" s="12"/>
      <c r="I4728" s="13"/>
      <c r="J4728" s="13"/>
      <c r="K4728" s="13"/>
      <c r="L4728" s="13"/>
      <c r="M4728" s="13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5"/>
      <c r="AD4728" s="48"/>
      <c r="AE4728" s="60"/>
      <c r="AF4728" s="60"/>
    </row>
    <row r="4729" spans="1:32">
      <c r="A4729" s="99" t="s">
        <v>817</v>
      </c>
      <c r="B4729" s="93">
        <v>30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666</v>
      </c>
      <c r="B4730" s="93"/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106" t="s">
        <v>0</v>
      </c>
      <c r="B4731" s="108" t="s">
        <v>435</v>
      </c>
      <c r="C4731" s="50" t="s">
        <v>241</v>
      </c>
      <c r="D4731" s="11">
        <v>80</v>
      </c>
      <c r="E4731" s="11">
        <v>0</v>
      </c>
      <c r="F4731" s="11">
        <v>0</v>
      </c>
      <c r="G4731" s="11">
        <v>0</v>
      </c>
      <c r="H4731" s="11">
        <v>0</v>
      </c>
      <c r="I4731" s="51">
        <v>10</v>
      </c>
      <c r="J4731" s="51">
        <v>50</v>
      </c>
      <c r="K4731" s="51">
        <v>0</v>
      </c>
      <c r="L4731" s="51">
        <v>0</v>
      </c>
      <c r="M4731" s="51">
        <v>60</v>
      </c>
      <c r="N4731" s="52">
        <f>D4731*$D$3</f>
        <v>120</v>
      </c>
      <c r="O4731" s="52">
        <f>E4731*$E$3</f>
        <v>0</v>
      </c>
      <c r="P4731" s="52">
        <f>F4731*$F$3</f>
        <v>0</v>
      </c>
      <c r="Q4731" s="52">
        <f>G4731*$G$3</f>
        <v>0</v>
      </c>
      <c r="R4731" s="52">
        <f>H4731*$H$3</f>
        <v>0</v>
      </c>
      <c r="S4731" s="52">
        <f>(N4731/100)*(I4731*$I$3)+(N4731/100)*(J4731*$J$3)+(N4731/100)*(M4731*$M$3)</f>
        <v>216</v>
      </c>
      <c r="T4731" s="52">
        <f>(O4731/100)*(K4731*$K$3)+(O4731/100)*(M4731*$M$3)</f>
        <v>0</v>
      </c>
      <c r="U4731" s="52">
        <f>(P4731/100)*(K4731*$K$3)+(P4731/100)*(L4731*$L$3)+(P4731/100)*(M4731*$M$3)</f>
        <v>0</v>
      </c>
      <c r="V4731" s="52">
        <f>(Q4731/100)*(L4731*$L$3)+(Q4731/100)*(M4731*$M$3)</f>
        <v>0</v>
      </c>
      <c r="W4731" s="52">
        <f>(R4731/100)*(K4731*$K$3)+(R4731/100)*(L4731*$L$3)+(R4731/100)*(M4731*$M$3)</f>
        <v>0</v>
      </c>
      <c r="X4731" s="52">
        <f>N4731+S4731</f>
        <v>336</v>
      </c>
      <c r="Y4731" s="52">
        <f>O4731+T4731</f>
        <v>0</v>
      </c>
      <c r="Z4731" s="52">
        <f>P4731+U4731</f>
        <v>0</v>
      </c>
      <c r="AA4731" s="52">
        <f>Q4731+V4731</f>
        <v>0</v>
      </c>
      <c r="AB4731" s="52">
        <f>R4731+W4731</f>
        <v>0</v>
      </c>
      <c r="AC4731" s="53">
        <f>ROUND(X4731+Y4731+Z4731+AA4731+AB4731,1)</f>
        <v>336</v>
      </c>
      <c r="AD4731" s="117" t="s">
        <v>327</v>
      </c>
    </row>
    <row r="4732" spans="1:32">
      <c r="A4732" s="99" t="s">
        <v>814</v>
      </c>
      <c r="B4732" s="91">
        <v>10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815</v>
      </c>
      <c r="B4733" s="91">
        <v>20</v>
      </c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99" t="s">
        <v>816</v>
      </c>
      <c r="B4734" s="91">
        <v>0</v>
      </c>
      <c r="C4734" s="21"/>
      <c r="D4734" s="12"/>
      <c r="E4734" s="12"/>
      <c r="F4734" s="12"/>
      <c r="G4734" s="12"/>
      <c r="H4734" s="12"/>
      <c r="I4734" s="13"/>
      <c r="J4734" s="13"/>
      <c r="K4734" s="13"/>
      <c r="L4734" s="13"/>
      <c r="M4734" s="13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5"/>
      <c r="AD4734" s="48"/>
      <c r="AE4734" s="113"/>
      <c r="AF4734" s="60"/>
    </row>
    <row r="4735" spans="1:32">
      <c r="A4735" s="99" t="s">
        <v>817</v>
      </c>
      <c r="B4735" s="91">
        <v>0</v>
      </c>
      <c r="C4735" s="21"/>
      <c r="D4735" s="12"/>
      <c r="E4735" s="12"/>
      <c r="F4735" s="12"/>
      <c r="G4735" s="12"/>
      <c r="H4735" s="12"/>
      <c r="I4735" s="13"/>
      <c r="J4735" s="13"/>
      <c r="K4735" s="13"/>
      <c r="L4735" s="13"/>
      <c r="M4735" s="13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5"/>
      <c r="AD4735" s="48"/>
    </row>
    <row r="4736" spans="1:32">
      <c r="A4736" s="99" t="s">
        <v>666</v>
      </c>
      <c r="B4736" s="91"/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106" t="s">
        <v>0</v>
      </c>
      <c r="B4737" s="92" t="s">
        <v>349</v>
      </c>
      <c r="C4737" s="50" t="s">
        <v>242</v>
      </c>
      <c r="D4737" s="11">
        <v>0</v>
      </c>
      <c r="E4737" s="11">
        <v>120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0</v>
      </c>
      <c r="L4737" s="51">
        <v>75</v>
      </c>
      <c r="M4737" s="51">
        <v>0</v>
      </c>
      <c r="N4737" s="52">
        <f>D4737*$D$14</f>
        <v>0</v>
      </c>
      <c r="O4737" s="52">
        <f>E4737*$E$3</f>
        <v>180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(N4737/100)*(I4737*$I$3)+(N4737/100)*(J4737*$J$3)+(N4737/100)*(K4737*$K$3)</f>
        <v>0</v>
      </c>
      <c r="T4737" s="52">
        <f>(O4737/100)*(L4737*$L$3)</f>
        <v>202.5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(R4737/100)*(K4737*$L$3)+(R4737/100)*(L4737*$M$3)</f>
        <v>0</v>
      </c>
      <c r="X4737" s="52">
        <f>N4737+S4737</f>
        <v>0</v>
      </c>
      <c r="Y4737" s="52">
        <f>O4737+T4737</f>
        <v>382.5</v>
      </c>
      <c r="Z4737" s="52">
        <f>P4737+U4737</f>
        <v>0</v>
      </c>
      <c r="AA4737" s="52">
        <f>Q4737+V4737</f>
        <v>0</v>
      </c>
      <c r="AB4737" s="52">
        <f>R4737+W4737</f>
        <v>0</v>
      </c>
      <c r="AC4737" s="53">
        <f>ROUND(X4737+Y4737+Z4737+AA4737+AB4737,1)</f>
        <v>382.5</v>
      </c>
      <c r="AD4737" s="117" t="s">
        <v>604</v>
      </c>
    </row>
    <row r="4738" spans="1:30">
      <c r="A4738" s="99" t="s">
        <v>814</v>
      </c>
      <c r="B4738" s="93">
        <v>10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815</v>
      </c>
      <c r="B4739" s="93">
        <v>10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816</v>
      </c>
      <c r="B4740" s="93">
        <v>0</v>
      </c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99" t="s">
        <v>817</v>
      </c>
      <c r="B4741" s="93">
        <v>40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666</v>
      </c>
      <c r="B4742" s="93"/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106" t="s">
        <v>0</v>
      </c>
      <c r="B4743" s="108" t="s">
        <v>683</v>
      </c>
      <c r="C4743" s="50" t="s">
        <v>242</v>
      </c>
      <c r="D4743" s="11">
        <v>80</v>
      </c>
      <c r="E4743" s="11">
        <v>0</v>
      </c>
      <c r="F4743" s="11">
        <v>0</v>
      </c>
      <c r="G4743" s="11">
        <v>0</v>
      </c>
      <c r="H4743" s="11">
        <v>0</v>
      </c>
      <c r="I4743" s="51">
        <v>10</v>
      </c>
      <c r="J4743" s="51">
        <v>50</v>
      </c>
      <c r="K4743" s="51">
        <v>60</v>
      </c>
      <c r="L4743" s="51">
        <v>0</v>
      </c>
      <c r="M4743" s="51">
        <v>0</v>
      </c>
      <c r="N4743" s="52">
        <f>D4743*$D$3</f>
        <v>120</v>
      </c>
      <c r="O4743" s="52">
        <f>E4743*$E$3</f>
        <v>0</v>
      </c>
      <c r="P4743" s="52">
        <f>F4743*$F$3</f>
        <v>0</v>
      </c>
      <c r="Q4743" s="52">
        <f>G4743*$G$3</f>
        <v>0</v>
      </c>
      <c r="R4743" s="52">
        <f>H4743*$H$3</f>
        <v>0</v>
      </c>
      <c r="S4743" s="52">
        <f>(N4743/100)*(I4743*$I$3)+(N4743/100)*(J4743*$J$3)+(N4743/100)*(K4743*$L$3)</f>
        <v>216</v>
      </c>
      <c r="T4743" s="52">
        <f>(O4743/100)*(K4743*$K$3)</f>
        <v>0</v>
      </c>
      <c r="U4743" s="52">
        <f>(P4743/100)*(K4743*$K$3)+(P4743/100)*(L4743*$L$3)</f>
        <v>0</v>
      </c>
      <c r="V4743" s="52">
        <f>(Q4743/100)*(L4743*$L$3)</f>
        <v>0</v>
      </c>
      <c r="W4743" s="52">
        <f>(R4743/100)*(K4743*$K$3)+(R4743/100)*(L4743*$L$3)</f>
        <v>0</v>
      </c>
      <c r="X4743" s="52">
        <f>N4743+S4743</f>
        <v>336</v>
      </c>
      <c r="Y4743" s="52">
        <f>O4743+T4743</f>
        <v>0</v>
      </c>
      <c r="Z4743" s="52">
        <f>P4743+U4743</f>
        <v>0</v>
      </c>
      <c r="AA4743" s="52">
        <f>Q4743+V4743</f>
        <v>0</v>
      </c>
      <c r="AB4743" s="52">
        <f>R4743+W4743</f>
        <v>0</v>
      </c>
      <c r="AC4743" s="53">
        <f>ROUND(X4743+Y4743+Z4743+AA4743+AB4743,1)</f>
        <v>336</v>
      </c>
      <c r="AD4743" s="117" t="s">
        <v>328</v>
      </c>
    </row>
    <row r="4744" spans="1:30">
      <c r="A4744" s="99" t="s">
        <v>814</v>
      </c>
      <c r="B4744" s="91">
        <v>10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815</v>
      </c>
      <c r="B4745" s="91">
        <v>16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816</v>
      </c>
      <c r="B4746" s="91">
        <v>20</v>
      </c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99" t="s">
        <v>817</v>
      </c>
      <c r="B4747" s="91">
        <v>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666</v>
      </c>
      <c r="B4748" s="91"/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107"/>
      <c r="B4749" s="156" t="s">
        <v>219</v>
      </c>
      <c r="C4749" s="156"/>
      <c r="D4749" s="156"/>
      <c r="E4749" s="156"/>
      <c r="F4749" s="156"/>
      <c r="G4749" s="156"/>
      <c r="H4749" s="156"/>
      <c r="I4749" s="156"/>
      <c r="J4749" s="156"/>
      <c r="K4749" s="156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8">
        <v>600</v>
      </c>
      <c r="AD4749" s="18"/>
    </row>
    <row r="4750" spans="1:30">
      <c r="A4750" s="105" t="s">
        <v>0</v>
      </c>
      <c r="B4750" s="108" t="s">
        <v>217</v>
      </c>
      <c r="C4750" s="21" t="s">
        <v>241</v>
      </c>
      <c r="D4750" s="12">
        <v>110</v>
      </c>
      <c r="E4750" s="12">
        <v>0</v>
      </c>
      <c r="F4750" s="12">
        <v>0</v>
      </c>
      <c r="G4750" s="12">
        <v>0</v>
      </c>
      <c r="H4750" s="12">
        <v>0</v>
      </c>
      <c r="I4750" s="13">
        <v>50</v>
      </c>
      <c r="J4750" s="13">
        <v>50</v>
      </c>
      <c r="K4750" s="13">
        <v>0</v>
      </c>
      <c r="L4750" s="13">
        <v>0</v>
      </c>
      <c r="M4750" s="13">
        <v>0</v>
      </c>
      <c r="N4750" s="14">
        <f>D4750*$D$3</f>
        <v>165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0</v>
      </c>
      <c r="S4750" s="14">
        <f>(N4750/100)*(I4750*$I$3)+(N4750/100)*(J4750*$J$3)</f>
        <v>247.5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0</v>
      </c>
      <c r="X4750" s="14">
        <f>N4750+S4750</f>
        <v>412.5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0</v>
      </c>
      <c r="AC4750" s="15">
        <f>ROUND(X4750+Y4750+Z4750+AA4750+AB4750,1)</f>
        <v>412.5</v>
      </c>
      <c r="AD4750" s="48"/>
    </row>
    <row r="4751" spans="1:30">
      <c r="A4751" s="99" t="s">
        <v>814</v>
      </c>
      <c r="B4751" s="91">
        <v>32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815</v>
      </c>
      <c r="B4752" s="91">
        <v>25</v>
      </c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99" t="s">
        <v>816</v>
      </c>
      <c r="B4753" s="91">
        <v>0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817</v>
      </c>
      <c r="B4754" s="91">
        <v>0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666</v>
      </c>
      <c r="B4755" s="91"/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106" t="s">
        <v>0</v>
      </c>
      <c r="B4756" s="92" t="s">
        <v>218</v>
      </c>
      <c r="C4756" s="50" t="s">
        <v>241</v>
      </c>
      <c r="D4756" s="11">
        <v>100</v>
      </c>
      <c r="E4756" s="11">
        <v>0</v>
      </c>
      <c r="F4756" s="11">
        <v>0</v>
      </c>
      <c r="G4756" s="11">
        <v>0</v>
      </c>
      <c r="H4756" s="11">
        <v>0</v>
      </c>
      <c r="I4756" s="51">
        <v>40</v>
      </c>
      <c r="J4756" s="51">
        <v>70</v>
      </c>
      <c r="K4756" s="51">
        <v>0</v>
      </c>
      <c r="L4756" s="51">
        <v>0</v>
      </c>
      <c r="M4756" s="51">
        <v>0</v>
      </c>
      <c r="N4756" s="52">
        <f>D4756*$D$3</f>
        <v>150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247.5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>N4756+S4756</f>
        <v>397.5</v>
      </c>
      <c r="Y4756" s="52">
        <f>O4756+T4756</f>
        <v>0</v>
      </c>
      <c r="Z4756" s="52">
        <f>P4756+U4756</f>
        <v>0</v>
      </c>
      <c r="AA4756" s="52">
        <f>Q4756+V4756</f>
        <v>0</v>
      </c>
      <c r="AB4756" s="52">
        <f>R4756+W4756</f>
        <v>0</v>
      </c>
      <c r="AC4756" s="53">
        <f>ROUND(X4756+Y4756+Z4756+AA4756+AB4756,1)</f>
        <v>397.5</v>
      </c>
      <c r="AD4756" s="117"/>
    </row>
    <row r="4757" spans="1:30">
      <c r="A4757" s="99" t="s">
        <v>814</v>
      </c>
      <c r="B4757" s="93">
        <v>20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815</v>
      </c>
      <c r="B4758" s="93">
        <v>30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816</v>
      </c>
      <c r="B4759" s="93">
        <v>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817</v>
      </c>
      <c r="B4760" s="93">
        <v>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666</v>
      </c>
      <c r="B4761" s="93"/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106" t="s">
        <v>0</v>
      </c>
      <c r="B4762" s="108" t="s">
        <v>220</v>
      </c>
      <c r="C4762" s="50" t="s">
        <v>241</v>
      </c>
      <c r="D4762" s="11">
        <v>120</v>
      </c>
      <c r="E4762" s="11">
        <v>0</v>
      </c>
      <c r="F4762" s="11">
        <v>0</v>
      </c>
      <c r="G4762" s="11">
        <v>0</v>
      </c>
      <c r="H4762" s="11">
        <v>0</v>
      </c>
      <c r="I4762" s="51">
        <v>80</v>
      </c>
      <c r="J4762" s="51">
        <v>10</v>
      </c>
      <c r="K4762" s="51">
        <v>0</v>
      </c>
      <c r="L4762" s="51">
        <v>0</v>
      </c>
      <c r="M4762" s="51">
        <v>0</v>
      </c>
      <c r="N4762" s="52">
        <f>D4762*$D$3</f>
        <v>180</v>
      </c>
      <c r="O4762" s="52">
        <f>E4762*$E$3</f>
        <v>0</v>
      </c>
      <c r="P4762" s="52">
        <f>F4762*$F$3</f>
        <v>0</v>
      </c>
      <c r="Q4762" s="52">
        <f>G4762*$G$3</f>
        <v>0</v>
      </c>
      <c r="R4762" s="52">
        <f>H4762*$H$3</f>
        <v>0</v>
      </c>
      <c r="S4762" s="52">
        <f>(N4762/100)*(I4762*$I$3)+(N4762/100)*(J4762*$J$3)</f>
        <v>243</v>
      </c>
      <c r="T4762" s="52">
        <f>(O4762/100)*(K4762*$K$3)</f>
        <v>0</v>
      </c>
      <c r="U4762" s="52">
        <f>(P4762/100)*(K4762*$K$3)+(P4762/100)*(L4762*$L$3)</f>
        <v>0</v>
      </c>
      <c r="V4762" s="52">
        <f>(Q4762/100)*(L4762*$L$3)</f>
        <v>0</v>
      </c>
      <c r="W4762" s="52">
        <f>(R4762/100)*(K4762*$K$3)+(R4762/100)*(L4762*$L$3)</f>
        <v>0</v>
      </c>
      <c r="X4762" s="52">
        <f>N4762+S4762</f>
        <v>423</v>
      </c>
      <c r="Y4762" s="52">
        <f>O4762+T4762</f>
        <v>0</v>
      </c>
      <c r="Z4762" s="52">
        <f>P4762+U4762</f>
        <v>0</v>
      </c>
      <c r="AA4762" s="52">
        <f>Q4762+V4762</f>
        <v>0</v>
      </c>
      <c r="AB4762" s="52">
        <f>R4762+W4762</f>
        <v>0</v>
      </c>
      <c r="AC4762" s="53">
        <f>ROUND(X4762+Y4762+Z4762+AA4762+AB4762,1)</f>
        <v>423</v>
      </c>
      <c r="AD4762" s="117"/>
    </row>
    <row r="4763" spans="1:30">
      <c r="A4763" s="99" t="s">
        <v>814</v>
      </c>
      <c r="B4763" s="91">
        <v>40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815</v>
      </c>
      <c r="B4764" s="91">
        <v>25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816</v>
      </c>
      <c r="B4765" s="91">
        <v>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817</v>
      </c>
      <c r="B4766" s="91">
        <v>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666</v>
      </c>
      <c r="B4767" s="91"/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107"/>
      <c r="B4768" s="156" t="s">
        <v>221</v>
      </c>
      <c r="C4768" s="156"/>
      <c r="D4768" s="156"/>
      <c r="E4768" s="156"/>
      <c r="F4768" s="156"/>
      <c r="G4768" s="156"/>
      <c r="H4768" s="156"/>
      <c r="I4768" s="156"/>
      <c r="J4768" s="156"/>
      <c r="K4768" s="156"/>
      <c r="L4768" s="156"/>
      <c r="M4768" s="156"/>
      <c r="N4768" s="156"/>
      <c r="O4768" s="156"/>
      <c r="P4768" s="156"/>
      <c r="Q4768" s="156"/>
      <c r="R4768" s="156"/>
      <c r="S4768" s="156"/>
      <c r="T4768" s="156"/>
      <c r="U4768" s="156"/>
      <c r="V4768" s="156"/>
      <c r="W4768" s="156"/>
      <c r="X4768" s="156"/>
      <c r="Y4768" s="156"/>
      <c r="Z4768" s="156"/>
      <c r="AA4768" s="156"/>
      <c r="AB4768" s="156"/>
      <c r="AC4768" s="18">
        <v>300</v>
      </c>
      <c r="AD4768" s="18"/>
    </row>
    <row r="4769" spans="1:30">
      <c r="A4769" s="106" t="s">
        <v>0</v>
      </c>
      <c r="B4769" s="87" t="s">
        <v>350</v>
      </c>
      <c r="C4769" s="21" t="s">
        <v>243</v>
      </c>
      <c r="D4769" s="12">
        <v>150</v>
      </c>
      <c r="E4769" s="12">
        <v>0</v>
      </c>
      <c r="F4769" s="12">
        <v>0</v>
      </c>
      <c r="G4769" s="12">
        <v>0</v>
      </c>
      <c r="H4769" s="12">
        <v>0</v>
      </c>
      <c r="I4769" s="13">
        <v>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D4769*$D$3</f>
        <v>225</v>
      </c>
      <c r="O4769" s="14">
        <f>E4769*$E$3</f>
        <v>0</v>
      </c>
      <c r="P4769" s="14">
        <f>F4769*$F$3</f>
        <v>0</v>
      </c>
      <c r="Q4769" s="14">
        <f>G4769*$G$3</f>
        <v>0</v>
      </c>
      <c r="R4769" s="14">
        <f>H4769*$H$3</f>
        <v>0</v>
      </c>
      <c r="S4769" s="14">
        <f>(N4769/100)*(I4769*$I$3)+(N4769/100)*(J4769*$J$3)</f>
        <v>0</v>
      </c>
      <c r="T4769" s="14">
        <f>(O4769/100)*(K4769*$K$3)</f>
        <v>0</v>
      </c>
      <c r="U4769" s="14">
        <f>(P4769/100)*(K4769*$K$3)+(P4769/100)*(L4769*$L$3)</f>
        <v>0</v>
      </c>
      <c r="V4769" s="14">
        <f>(Q4769/100)*(L4769*$L$3)</f>
        <v>0</v>
      </c>
      <c r="W4769" s="14">
        <f>(R4769/100)*(K4769*$K$3)+(R4769/100)*(L4769*$L$3)</f>
        <v>0</v>
      </c>
      <c r="X4769" s="14">
        <f>N4769+S4769</f>
        <v>225</v>
      </c>
      <c r="Y4769" s="14">
        <f>O4769+T4769</f>
        <v>0</v>
      </c>
      <c r="Z4769" s="14">
        <f>P4769+U4769</f>
        <v>0</v>
      </c>
      <c r="AA4769" s="14">
        <f>Q4769+V4769</f>
        <v>0</v>
      </c>
      <c r="AB4769" s="14">
        <f>R4769+W4769</f>
        <v>0</v>
      </c>
      <c r="AC4769" s="15">
        <f>ROUND(X4769+Y4769+Z4769+AA4769+AB4769,1)</f>
        <v>225</v>
      </c>
      <c r="AD4769" s="48"/>
    </row>
    <row r="4770" spans="1:30">
      <c r="A4770" s="99" t="s">
        <v>814</v>
      </c>
      <c r="B4770" s="87">
        <v>10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815</v>
      </c>
      <c r="B4771" s="87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816</v>
      </c>
      <c r="B4772" s="87">
        <v>0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817</v>
      </c>
      <c r="B4773" s="87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666</v>
      </c>
      <c r="B4774" s="87"/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106" t="s">
        <v>0</v>
      </c>
      <c r="B4775" s="116" t="s">
        <v>351</v>
      </c>
      <c r="C4775" s="50" t="s">
        <v>243</v>
      </c>
      <c r="D4775" s="11">
        <v>175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0</v>
      </c>
      <c r="L4775" s="51">
        <v>0</v>
      </c>
      <c r="M4775" s="51">
        <v>0</v>
      </c>
      <c r="N4775" s="52">
        <f>D4775*$D$3</f>
        <v>262.5</v>
      </c>
      <c r="O4775" s="52">
        <f>E4775*$E$3</f>
        <v>0</v>
      </c>
      <c r="P4775" s="52">
        <f>F4775*$F$3</f>
        <v>0</v>
      </c>
      <c r="Q4775" s="52">
        <f>G4775*$G$3</f>
        <v>0</v>
      </c>
      <c r="R4775" s="52">
        <f>H4775*$H$3</f>
        <v>0</v>
      </c>
      <c r="S4775" s="52">
        <f>(N4775/100)*(I4775*$I$3)+(N4775/100)*(J4775*$J$3)</f>
        <v>0</v>
      </c>
      <c r="T4775" s="52">
        <f>(O4775/100)*(K4775*$K$3)</f>
        <v>0</v>
      </c>
      <c r="U4775" s="52">
        <f>(P4775/100)*(K4775*$K$3)+(P4775/100)*(L4775*$L$3)</f>
        <v>0</v>
      </c>
      <c r="V4775" s="52">
        <f>(Q4775/100)*(L4775*$L$3)</f>
        <v>0</v>
      </c>
      <c r="W4775" s="52">
        <f>(R4775/100)*(K4775*$K$3)+(R4775/100)*(L4775*$L$3)</f>
        <v>0</v>
      </c>
      <c r="X4775" s="52">
        <f>N4775+S4775</f>
        <v>262.5</v>
      </c>
      <c r="Y4775" s="52">
        <f>O4775+T4775</f>
        <v>0</v>
      </c>
      <c r="Z4775" s="52">
        <f>P4775+U4775</f>
        <v>0</v>
      </c>
      <c r="AA4775" s="52">
        <f>Q4775+V4775</f>
        <v>0</v>
      </c>
      <c r="AB4775" s="52">
        <f>R4775+W4775</f>
        <v>0</v>
      </c>
      <c r="AC4775" s="53">
        <f>ROUND(X4775+Y4775+Z4775+AA4775+AB4775,1)</f>
        <v>262.5</v>
      </c>
      <c r="AD4775" s="117"/>
    </row>
    <row r="4776" spans="1:30">
      <c r="A4776" s="99" t="s">
        <v>814</v>
      </c>
      <c r="B4776" s="87">
        <v>20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815</v>
      </c>
      <c r="B4777" s="87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816</v>
      </c>
      <c r="B4778" s="87">
        <v>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817</v>
      </c>
      <c r="B4779" s="87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666</v>
      </c>
      <c r="B4780" s="87"/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106" t="s">
        <v>0</v>
      </c>
      <c r="B4781" s="116" t="s">
        <v>222</v>
      </c>
      <c r="C4781" s="50" t="s">
        <v>243</v>
      </c>
      <c r="D4781" s="11">
        <v>160</v>
      </c>
      <c r="E4781" s="11">
        <v>0</v>
      </c>
      <c r="F4781" s="11">
        <v>0</v>
      </c>
      <c r="G4781" s="11">
        <v>0</v>
      </c>
      <c r="H4781" s="11">
        <v>0</v>
      </c>
      <c r="I4781" s="51">
        <v>0</v>
      </c>
      <c r="J4781" s="51">
        <v>0</v>
      </c>
      <c r="K4781" s="51">
        <v>0</v>
      </c>
      <c r="L4781" s="51">
        <v>0</v>
      </c>
      <c r="M4781" s="51">
        <v>0</v>
      </c>
      <c r="N4781" s="52">
        <f>D4781*$D$3</f>
        <v>240</v>
      </c>
      <c r="O4781" s="52">
        <f>E4781*$E$3</f>
        <v>0</v>
      </c>
      <c r="P4781" s="52">
        <f>F4781*$F$3</f>
        <v>0</v>
      </c>
      <c r="Q4781" s="52">
        <f>G4781*$G$3</f>
        <v>0</v>
      </c>
      <c r="R4781" s="52">
        <f>H4781*$H$3</f>
        <v>0</v>
      </c>
      <c r="S4781" s="52">
        <f>(N4781/100)*(I4781*$I$3)+(N4781/100)*(J4781*$J$3)</f>
        <v>0</v>
      </c>
      <c r="T4781" s="52">
        <f>(O4781/100)*(K4781*$K$3)</f>
        <v>0</v>
      </c>
      <c r="U4781" s="52">
        <f>(P4781/100)*(K4781*$K$3)+(P4781/100)*(L4781*$L$3)</f>
        <v>0</v>
      </c>
      <c r="V4781" s="52">
        <f>(Q4781/100)*(L4781*$L$3)</f>
        <v>0</v>
      </c>
      <c r="W4781" s="52">
        <f>(R4781/100)*(K4781*$K$3)+(R4781/100)*(L4781*$L$3)</f>
        <v>0</v>
      </c>
      <c r="X4781" s="52">
        <f>N4781+S4781</f>
        <v>240</v>
      </c>
      <c r="Y4781" s="52">
        <f>O4781+T4781</f>
        <v>0</v>
      </c>
      <c r="Z4781" s="52">
        <f>P4781+U4781</f>
        <v>0</v>
      </c>
      <c r="AA4781" s="52">
        <f>Q4781+V4781</f>
        <v>0</v>
      </c>
      <c r="AB4781" s="52">
        <f>R4781+W4781</f>
        <v>0</v>
      </c>
      <c r="AC4781" s="53">
        <f>ROUND(X4781+Y4781+Z4781+AA4781+AB4781,1)</f>
        <v>240</v>
      </c>
      <c r="AD4781" s="117"/>
    </row>
    <row r="4782" spans="1:30">
      <c r="A4782" s="99" t="s">
        <v>814</v>
      </c>
      <c r="B4782" s="87">
        <v>15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815</v>
      </c>
      <c r="B4783" s="87">
        <v>15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816</v>
      </c>
      <c r="B4784" s="87">
        <v>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817</v>
      </c>
      <c r="B4785" s="87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666</v>
      </c>
      <c r="B4786" s="87"/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106" t="s">
        <v>0</v>
      </c>
      <c r="B4787" s="108" t="s">
        <v>223</v>
      </c>
      <c r="C4787" s="50" t="s">
        <v>241</v>
      </c>
      <c r="D4787" s="11">
        <v>155</v>
      </c>
      <c r="E4787" s="11">
        <v>0</v>
      </c>
      <c r="F4787" s="11">
        <v>0</v>
      </c>
      <c r="G4787" s="11">
        <v>0</v>
      </c>
      <c r="H4787" s="11">
        <v>0</v>
      </c>
      <c r="I4787" s="51">
        <v>0</v>
      </c>
      <c r="J4787" s="51">
        <v>0</v>
      </c>
      <c r="K4787" s="51">
        <v>0</v>
      </c>
      <c r="L4787" s="51">
        <v>0</v>
      </c>
      <c r="M4787" s="51">
        <v>0</v>
      </c>
      <c r="N4787" s="52">
        <f>D4787*$D$3</f>
        <v>232.5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0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>N4787+S4787</f>
        <v>232.5</v>
      </c>
      <c r="Y4787" s="52">
        <f>O4787+T4787</f>
        <v>0</v>
      </c>
      <c r="Z4787" s="52">
        <f>P4787+U4787</f>
        <v>0</v>
      </c>
      <c r="AA4787" s="52">
        <f>Q4787+V4787</f>
        <v>0</v>
      </c>
      <c r="AB4787" s="52">
        <f>R4787+W4787</f>
        <v>0</v>
      </c>
      <c r="AC4787" s="53">
        <f>ROUND(X4787+Y4787+Z4787+AA4787+AB4787,1)</f>
        <v>232.5</v>
      </c>
      <c r="AD4787" s="117"/>
    </row>
    <row r="4788" spans="1:30">
      <c r="A4788" s="99" t="s">
        <v>814</v>
      </c>
      <c r="B4788" s="91">
        <v>20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815</v>
      </c>
      <c r="B4789" s="91">
        <v>20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816</v>
      </c>
      <c r="B4790" s="91">
        <v>0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817</v>
      </c>
      <c r="B4791" s="91">
        <v>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666</v>
      </c>
      <c r="B4792" s="91"/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106" t="s">
        <v>0</v>
      </c>
      <c r="B4793" s="92" t="s">
        <v>224</v>
      </c>
      <c r="C4793" s="50" t="s">
        <v>241</v>
      </c>
      <c r="D4793" s="11">
        <v>100</v>
      </c>
      <c r="E4793" s="11">
        <v>0</v>
      </c>
      <c r="F4793" s="11">
        <v>0</v>
      </c>
      <c r="G4793" s="11">
        <v>80</v>
      </c>
      <c r="H4793" s="11">
        <v>0</v>
      </c>
      <c r="I4793" s="51">
        <v>0</v>
      </c>
      <c r="J4793" s="51">
        <v>0</v>
      </c>
      <c r="K4793" s="51">
        <v>0</v>
      </c>
      <c r="L4793" s="51">
        <v>0</v>
      </c>
      <c r="M4793" s="51">
        <v>0</v>
      </c>
      <c r="N4793" s="52">
        <f>D4793*$D$3</f>
        <v>150</v>
      </c>
      <c r="O4793" s="52">
        <f>E4793*$E$3</f>
        <v>0</v>
      </c>
      <c r="P4793" s="52">
        <f>F4793*$F$3</f>
        <v>0</v>
      </c>
      <c r="Q4793" s="52">
        <f>G4793*$G$3</f>
        <v>120</v>
      </c>
      <c r="R4793" s="52">
        <f>H4793*$H$3</f>
        <v>0</v>
      </c>
      <c r="S4793" s="52">
        <f>(N4793/100)*(I4793*$I$3)+(N4793/100)*(J4793*$J$3)</f>
        <v>0</v>
      </c>
      <c r="T4793" s="52">
        <f>(O4793/100)*(K4793*$K$3)</f>
        <v>0</v>
      </c>
      <c r="U4793" s="52">
        <f>(P4793/100)*(K4793*$K$3)+(P4793/100)*(L4793*$L$3)</f>
        <v>0</v>
      </c>
      <c r="V4793" s="52">
        <f>(Q4793/100)*(L4793*$L$3)</f>
        <v>0</v>
      </c>
      <c r="W4793" s="52">
        <f>(R4793/100)*(K4793*$K$3)+(R4793/100)*(L4793*$L$3)</f>
        <v>0</v>
      </c>
      <c r="X4793" s="52">
        <f>N4793+S4793</f>
        <v>150</v>
      </c>
      <c r="Y4793" s="52">
        <f>O4793+T4793</f>
        <v>0</v>
      </c>
      <c r="Z4793" s="52">
        <f>P4793+U4793</f>
        <v>0</v>
      </c>
      <c r="AA4793" s="52">
        <f>Q4793+V4793</f>
        <v>120</v>
      </c>
      <c r="AB4793" s="52">
        <f>R4793+W4793</f>
        <v>0</v>
      </c>
      <c r="AC4793" s="53">
        <f>ROUND(X4793+Y4793+Z4793+AA4793+AB4793,1)</f>
        <v>270</v>
      </c>
      <c r="AD4793" s="117"/>
    </row>
    <row r="4794" spans="1:30">
      <c r="A4794" s="99" t="s">
        <v>814</v>
      </c>
      <c r="B4794" s="93">
        <v>15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815</v>
      </c>
      <c r="B4795" s="93">
        <v>15</v>
      </c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99" t="s">
        <v>816</v>
      </c>
      <c r="B4796" s="93">
        <v>0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817</v>
      </c>
      <c r="B4797" s="93">
        <v>20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666</v>
      </c>
      <c r="B4798" s="93"/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106" t="s">
        <v>0</v>
      </c>
      <c r="B4799" s="108" t="s">
        <v>225</v>
      </c>
      <c r="C4799" s="50" t="s">
        <v>241</v>
      </c>
      <c r="D4799" s="11">
        <v>152</v>
      </c>
      <c r="E4799" s="11">
        <v>0</v>
      </c>
      <c r="F4799" s="11">
        <v>0</v>
      </c>
      <c r="G4799" s="11">
        <v>0</v>
      </c>
      <c r="H4799" s="11">
        <v>0</v>
      </c>
      <c r="I4799" s="51">
        <v>0</v>
      </c>
      <c r="J4799" s="51">
        <v>0</v>
      </c>
      <c r="K4799" s="51">
        <v>0</v>
      </c>
      <c r="L4799" s="51">
        <v>0</v>
      </c>
      <c r="M4799" s="51">
        <v>0</v>
      </c>
      <c r="N4799" s="52">
        <f>D4799*$D$3</f>
        <v>228</v>
      </c>
      <c r="O4799" s="52">
        <f>E4799*$E$3</f>
        <v>0</v>
      </c>
      <c r="P4799" s="52">
        <f>F4799*$F$3</f>
        <v>0</v>
      </c>
      <c r="Q4799" s="52">
        <f>G4799*$G$3</f>
        <v>0</v>
      </c>
      <c r="R4799" s="52">
        <f>H4799*$H$3</f>
        <v>0</v>
      </c>
      <c r="S4799" s="52">
        <f>(N4799/100)*(I4799*$I$3)+(N4799/100)*(J4799*$J$3)</f>
        <v>0</v>
      </c>
      <c r="T4799" s="52">
        <f>(O4799/100)*(K4799*$K$3)</f>
        <v>0</v>
      </c>
      <c r="U4799" s="52">
        <f>(P4799/100)*(K4799*$K$3)+(P4799/100)*(L4799*$L$3)</f>
        <v>0</v>
      </c>
      <c r="V4799" s="52">
        <f>(Q4799/100)*(L4799*$L$3)</f>
        <v>0</v>
      </c>
      <c r="W4799" s="52">
        <f>(R4799/100)*(K4799*$K$3)+(R4799/100)*(L4799*$L$3)</f>
        <v>0</v>
      </c>
      <c r="X4799" s="52">
        <f>N4799+S4799</f>
        <v>228</v>
      </c>
      <c r="Y4799" s="52">
        <f>O4799+T4799</f>
        <v>0</v>
      </c>
      <c r="Z4799" s="52">
        <f>P4799+U4799</f>
        <v>0</v>
      </c>
      <c r="AA4799" s="52">
        <f>Q4799+V4799</f>
        <v>0</v>
      </c>
      <c r="AB4799" s="52">
        <f>R4799+W4799</f>
        <v>0</v>
      </c>
      <c r="AC4799" s="53">
        <f>ROUND(X4799+Y4799+Z4799+AA4799+AB4799,1)</f>
        <v>228</v>
      </c>
      <c r="AD4799" s="117"/>
    </row>
    <row r="4800" spans="1:30">
      <c r="A4800" s="99" t="s">
        <v>814</v>
      </c>
      <c r="B4800" s="91">
        <v>30</v>
      </c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99" t="s">
        <v>815</v>
      </c>
      <c r="B4801" s="91">
        <v>15</v>
      </c>
      <c r="C4801" s="21"/>
      <c r="D4801" s="12"/>
      <c r="E4801" s="12"/>
      <c r="F4801" s="12"/>
      <c r="G4801" s="12"/>
      <c r="H4801" s="12"/>
      <c r="I4801" s="13"/>
      <c r="J4801" s="13"/>
      <c r="K4801" s="13"/>
      <c r="L4801" s="13"/>
      <c r="M4801" s="13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5"/>
      <c r="AD4801" s="48"/>
    </row>
    <row r="4802" spans="1:30">
      <c r="A4802" s="99" t="s">
        <v>816</v>
      </c>
      <c r="B4802" s="91">
        <v>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817</v>
      </c>
      <c r="B4803" s="91">
        <v>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666</v>
      </c>
      <c r="B4804" s="91"/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106" t="s">
        <v>0</v>
      </c>
      <c r="B4805" s="92" t="s">
        <v>226</v>
      </c>
      <c r="C4805" s="50" t="s">
        <v>242</v>
      </c>
      <c r="D4805" s="11">
        <v>140</v>
      </c>
      <c r="E4805" s="11">
        <v>0</v>
      </c>
      <c r="F4805" s="11">
        <v>0</v>
      </c>
      <c r="G4805" s="11">
        <v>0</v>
      </c>
      <c r="H4805" s="11">
        <v>0</v>
      </c>
      <c r="I4805" s="51">
        <v>0</v>
      </c>
      <c r="J4805" s="51">
        <v>0</v>
      </c>
      <c r="K4805" s="51">
        <v>0</v>
      </c>
      <c r="L4805" s="51">
        <v>0</v>
      </c>
      <c r="M4805" s="51">
        <v>0</v>
      </c>
      <c r="N4805" s="52">
        <f>D4805*$D$3</f>
        <v>210</v>
      </c>
      <c r="O4805" s="52">
        <f>E4805*$E$3</f>
        <v>0</v>
      </c>
      <c r="P4805" s="52">
        <f>F4805*$F$3</f>
        <v>0</v>
      </c>
      <c r="Q4805" s="52">
        <f>G4805*$G$3</f>
        <v>0</v>
      </c>
      <c r="R4805" s="52">
        <f>H4805*$H$3</f>
        <v>0</v>
      </c>
      <c r="S4805" s="52">
        <f>(N4805/100)*(I4805*$I$3)+(N4805/100)*(J4805*$J$3)</f>
        <v>0</v>
      </c>
      <c r="T4805" s="52">
        <f>(O4805/100)*(K4805*$K$3)</f>
        <v>0</v>
      </c>
      <c r="U4805" s="52">
        <f>(P4805/100)*(K4805*$K$3)+(P4805/100)*(L4805*$L$3)</f>
        <v>0</v>
      </c>
      <c r="V4805" s="52">
        <f>(Q4805/100)*(L4805*$L$3)</f>
        <v>0</v>
      </c>
      <c r="W4805" s="52">
        <f>(R4805/100)*(K4805*$K$3)+(R4805/100)*(L4805*$L$3)</f>
        <v>0</v>
      </c>
      <c r="X4805" s="52">
        <f>N4805+S4805</f>
        <v>210</v>
      </c>
      <c r="Y4805" s="52">
        <f>O4805+T4805</f>
        <v>0</v>
      </c>
      <c r="Z4805" s="52">
        <f>P4805+U4805</f>
        <v>0</v>
      </c>
      <c r="AA4805" s="52">
        <f>Q4805+V4805</f>
        <v>0</v>
      </c>
      <c r="AB4805" s="52">
        <f>R4805+W4805</f>
        <v>0</v>
      </c>
      <c r="AC4805" s="53">
        <f>ROUND(X4805+Y4805+Z4805+AA4805+AB4805,1)</f>
        <v>210</v>
      </c>
      <c r="AD4805" s="117"/>
    </row>
    <row r="4806" spans="1:30">
      <c r="A4806" s="99" t="s">
        <v>814</v>
      </c>
      <c r="B4806" s="93">
        <v>25</v>
      </c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99" t="s">
        <v>815</v>
      </c>
      <c r="B4807" s="93">
        <v>25</v>
      </c>
      <c r="C4807" s="21"/>
      <c r="D4807" s="12"/>
      <c r="E4807" s="12"/>
      <c r="F4807" s="12"/>
      <c r="G4807" s="12"/>
      <c r="H4807" s="12"/>
      <c r="I4807" s="13"/>
      <c r="J4807" s="13"/>
      <c r="K4807" s="13"/>
      <c r="L4807" s="13"/>
      <c r="M4807" s="13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5"/>
      <c r="AD4807" s="48"/>
    </row>
    <row r="4808" spans="1:30">
      <c r="A4808" s="99" t="s">
        <v>816</v>
      </c>
      <c r="B4808" s="93">
        <v>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817</v>
      </c>
      <c r="B4809" s="93">
        <v>0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666</v>
      </c>
      <c r="B4810" s="93"/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109"/>
      <c r="B4811" s="156" t="s">
        <v>352</v>
      </c>
      <c r="C4811" s="156"/>
      <c r="D4811" s="156"/>
      <c r="E4811" s="156"/>
      <c r="F4811" s="156"/>
      <c r="G4811" s="156"/>
      <c r="H4811" s="156"/>
      <c r="I4811" s="156"/>
      <c r="J4811" s="156"/>
      <c r="K4811" s="156"/>
      <c r="L4811" s="156"/>
      <c r="M4811" s="156"/>
      <c r="N4811" s="156"/>
      <c r="O4811" s="156"/>
      <c r="P4811" s="156"/>
      <c r="Q4811" s="156"/>
      <c r="R4811" s="156"/>
      <c r="S4811" s="156"/>
      <c r="T4811" s="156"/>
      <c r="U4811" s="156"/>
      <c r="V4811" s="156"/>
      <c r="W4811" s="156"/>
      <c r="X4811" s="156"/>
      <c r="Y4811" s="156"/>
      <c r="Z4811" s="156"/>
      <c r="AA4811" s="156"/>
      <c r="AB4811" s="156"/>
      <c r="AC4811" s="18">
        <v>400</v>
      </c>
      <c r="AD4811" s="18"/>
    </row>
    <row r="4812" spans="1:30">
      <c r="A4812" s="99"/>
      <c r="B4812" s="91" t="s">
        <v>196</v>
      </c>
      <c r="C4812" s="21" t="s">
        <v>243</v>
      </c>
      <c r="D4812" s="12">
        <v>20</v>
      </c>
      <c r="E4812" s="12">
        <v>0</v>
      </c>
      <c r="F4812" s="12">
        <v>0</v>
      </c>
      <c r="G4812" s="12">
        <v>0</v>
      </c>
      <c r="H4812" s="12">
        <v>0</v>
      </c>
      <c r="I4812" s="13">
        <v>500</v>
      </c>
      <c r="J4812" s="13">
        <v>500</v>
      </c>
      <c r="K4812" s="13">
        <v>0</v>
      </c>
      <c r="L4812" s="13">
        <v>0</v>
      </c>
      <c r="M4812" s="13">
        <v>0</v>
      </c>
      <c r="N4812" s="14">
        <f>D4812</f>
        <v>20</v>
      </c>
      <c r="O4812" s="14">
        <f>E4812</f>
        <v>0</v>
      </c>
      <c r="P4812" s="14">
        <f>F4812</f>
        <v>0</v>
      </c>
      <c r="Q4812" s="14">
        <f>G4812</f>
        <v>0</v>
      </c>
      <c r="R4812" s="14">
        <f>H4812</f>
        <v>0</v>
      </c>
      <c r="S4812" s="14">
        <f>(N4812/100)*(I4812)+(N4812/100)*(J4812)</f>
        <v>200</v>
      </c>
      <c r="T4812" s="14">
        <f>(O4812/100)*(K4812)</f>
        <v>0</v>
      </c>
      <c r="U4812" s="14">
        <f>(P4812/100)*(K4812)+(P4812/100)*(L4812)</f>
        <v>0</v>
      </c>
      <c r="V4812" s="14">
        <f>(Q4812/100)*(L4812)</f>
        <v>0</v>
      </c>
      <c r="W4812" s="14">
        <f>(R4812/100)*(K4812)+(R4812/100)*(L4812)</f>
        <v>0</v>
      </c>
      <c r="X4812" s="14">
        <f>N4812+S4812</f>
        <v>220</v>
      </c>
      <c r="Y4812" s="14">
        <f>O4812+T4812</f>
        <v>0</v>
      </c>
      <c r="Z4812" s="14">
        <f>P4812+U4812</f>
        <v>0</v>
      </c>
      <c r="AA4812" s="14">
        <f>Q4812+V4812</f>
        <v>0</v>
      </c>
      <c r="AB4812" s="14">
        <f>R4812+W4812</f>
        <v>0</v>
      </c>
      <c r="AC4812" s="15">
        <f>ROUND(X4812+Y4812+Z4812+AA4812+AB4812,1)</f>
        <v>220</v>
      </c>
      <c r="AD4812" s="48">
        <v>0</v>
      </c>
    </row>
    <row r="4813" spans="1:30">
      <c r="A4813" s="107"/>
      <c r="B4813" s="156" t="s">
        <v>470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0</v>
      </c>
      <c r="AD4813" s="18"/>
    </row>
    <row r="4814" spans="1:30">
      <c r="A4814" s="99"/>
      <c r="B4814" s="87" t="s">
        <v>471</v>
      </c>
      <c r="C4814" s="21" t="s">
        <v>243</v>
      </c>
      <c r="D4814" s="12">
        <v>67</v>
      </c>
      <c r="E4814" s="12">
        <v>0</v>
      </c>
      <c r="F4814" s="12">
        <v>0</v>
      </c>
      <c r="G4814" s="12">
        <v>0</v>
      </c>
      <c r="H4814" s="12">
        <v>0</v>
      </c>
      <c r="I4814" s="13">
        <v>19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100.5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28.642499999999998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129.14249999999998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129.1</v>
      </c>
      <c r="AD4814" s="48"/>
    </row>
    <row r="4815" spans="1:30">
      <c r="A4815" s="99"/>
      <c r="B4815" s="87" t="s">
        <v>472</v>
      </c>
      <c r="C4815" s="21" t="s">
        <v>243</v>
      </c>
      <c r="D4815" s="12">
        <v>70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ref="N4815:N4855" si="1454">D4815*$D$3</f>
        <v>105</v>
      </c>
      <c r="O4815" s="14">
        <f t="shared" ref="O4815:O4855" si="1455">E4815*$E$3</f>
        <v>0</v>
      </c>
      <c r="P4815" s="14">
        <f t="shared" ref="P4815:P4855" si="1456">F4815*$F$3</f>
        <v>0</v>
      </c>
      <c r="Q4815" s="14">
        <f t="shared" ref="Q4815:Q4855" si="1457">G4815*$G$3</f>
        <v>0</v>
      </c>
      <c r="R4815" s="14">
        <f t="shared" ref="R4815:R4855" si="1458">H4815*$H$3</f>
        <v>0</v>
      </c>
      <c r="S4815" s="14">
        <f t="shared" ref="S4815:S4855" si="1459">(N4815/100)*(I4815*$I$3)+(N4815/100)*(J4815*$J$3)</f>
        <v>31.5</v>
      </c>
      <c r="T4815" s="14">
        <f t="shared" ref="T4815:T4855" si="1460">(O4815/100)*(K4815*$K$3)</f>
        <v>0</v>
      </c>
      <c r="U4815" s="14">
        <f t="shared" ref="U4815:U4855" si="1461">(P4815/100)*(K4815*$K$3)+(P4815/100)*(L4815*$L$3)</f>
        <v>0</v>
      </c>
      <c r="V4815" s="14">
        <f t="shared" ref="V4815:V4855" si="1462">(Q4815/100)*(L4815*$L$3)</f>
        <v>0</v>
      </c>
      <c r="W4815" s="14">
        <f t="shared" ref="W4815:W4855" si="1463">(R4815/100)*(K4815*$K$3)+(R4815/100)*(L4815*$L$3)</f>
        <v>0</v>
      </c>
      <c r="X4815" s="14">
        <f t="shared" ref="X4815:X4855" si="1464">N4815+S4815</f>
        <v>136.5</v>
      </c>
      <c r="Y4815" s="14">
        <f t="shared" ref="Y4815:Y4855" si="1465">O4815+T4815</f>
        <v>0</v>
      </c>
      <c r="Z4815" s="14">
        <f t="shared" ref="Z4815:Z4855" si="1466">P4815+U4815</f>
        <v>0</v>
      </c>
      <c r="AA4815" s="14">
        <f t="shared" ref="AA4815:AA4855" si="1467">Q4815+V4815</f>
        <v>0</v>
      </c>
      <c r="AB4815" s="14">
        <f t="shared" ref="AB4815:AB4855" si="1468">R4815+W4815</f>
        <v>0</v>
      </c>
      <c r="AC4815" s="15">
        <f t="shared" ref="AC4815:AC4855" si="1469">ROUND(X4815+Y4815+Z4815+AA4815+AB4815,1)</f>
        <v>136.5</v>
      </c>
      <c r="AD4815" s="48"/>
    </row>
    <row r="4816" spans="1:30">
      <c r="A4816" s="99"/>
      <c r="B4816" s="87" t="s">
        <v>473</v>
      </c>
      <c r="C4816" s="21" t="s">
        <v>243</v>
      </c>
      <c r="D4816" s="12">
        <v>79</v>
      </c>
      <c r="E4816" s="12">
        <v>0</v>
      </c>
      <c r="F4816" s="12">
        <v>0</v>
      </c>
      <c r="G4816" s="12">
        <v>0</v>
      </c>
      <c r="H4816" s="12">
        <v>0</v>
      </c>
      <c r="I4816" s="13">
        <v>30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54"/>
        <v>118.5</v>
      </c>
      <c r="O4816" s="14">
        <f t="shared" si="1455"/>
        <v>0</v>
      </c>
      <c r="P4816" s="14">
        <f t="shared" si="1456"/>
        <v>0</v>
      </c>
      <c r="Q4816" s="14">
        <f t="shared" si="1457"/>
        <v>0</v>
      </c>
      <c r="R4816" s="14">
        <f t="shared" si="1458"/>
        <v>0</v>
      </c>
      <c r="S4816" s="14">
        <f t="shared" si="1459"/>
        <v>53.325000000000003</v>
      </c>
      <c r="T4816" s="14">
        <f t="shared" si="1460"/>
        <v>0</v>
      </c>
      <c r="U4816" s="14">
        <f t="shared" si="1461"/>
        <v>0</v>
      </c>
      <c r="V4816" s="14">
        <f t="shared" si="1462"/>
        <v>0</v>
      </c>
      <c r="W4816" s="14">
        <f t="shared" si="1463"/>
        <v>0</v>
      </c>
      <c r="X4816" s="14">
        <f t="shared" si="1464"/>
        <v>171.82499999999999</v>
      </c>
      <c r="Y4816" s="14">
        <f t="shared" si="1465"/>
        <v>0</v>
      </c>
      <c r="Z4816" s="14">
        <f t="shared" si="1466"/>
        <v>0</v>
      </c>
      <c r="AA4816" s="14">
        <f t="shared" si="1467"/>
        <v>0</v>
      </c>
      <c r="AB4816" s="14">
        <f t="shared" si="1468"/>
        <v>0</v>
      </c>
      <c r="AC4816" s="15">
        <f t="shared" si="1469"/>
        <v>171.8</v>
      </c>
      <c r="AD4816" s="48"/>
    </row>
    <row r="4817" spans="1:30">
      <c r="A4817" s="99"/>
      <c r="B4817" s="87" t="s">
        <v>474</v>
      </c>
      <c r="C4817" s="21" t="s">
        <v>243</v>
      </c>
      <c r="D4817" s="12">
        <v>78</v>
      </c>
      <c r="E4817" s="12">
        <v>0</v>
      </c>
      <c r="F4817" s="12">
        <v>0</v>
      </c>
      <c r="G4817" s="12">
        <v>0</v>
      </c>
      <c r="H4817" s="12">
        <v>0</v>
      </c>
      <c r="I4817" s="13">
        <v>30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54"/>
        <v>117</v>
      </c>
      <c r="O4817" s="14">
        <f t="shared" si="1455"/>
        <v>0</v>
      </c>
      <c r="P4817" s="14">
        <f t="shared" si="1456"/>
        <v>0</v>
      </c>
      <c r="Q4817" s="14">
        <f t="shared" si="1457"/>
        <v>0</v>
      </c>
      <c r="R4817" s="14">
        <f t="shared" si="1458"/>
        <v>0</v>
      </c>
      <c r="S4817" s="14">
        <f t="shared" si="1459"/>
        <v>52.65</v>
      </c>
      <c r="T4817" s="14">
        <f t="shared" si="1460"/>
        <v>0</v>
      </c>
      <c r="U4817" s="14">
        <f t="shared" si="1461"/>
        <v>0</v>
      </c>
      <c r="V4817" s="14">
        <f t="shared" si="1462"/>
        <v>0</v>
      </c>
      <c r="W4817" s="14">
        <f t="shared" si="1463"/>
        <v>0</v>
      </c>
      <c r="X4817" s="14">
        <f t="shared" si="1464"/>
        <v>169.65</v>
      </c>
      <c r="Y4817" s="14">
        <f t="shared" si="1465"/>
        <v>0</v>
      </c>
      <c r="Z4817" s="14">
        <f t="shared" si="1466"/>
        <v>0</v>
      </c>
      <c r="AA4817" s="14">
        <f t="shared" si="1467"/>
        <v>0</v>
      </c>
      <c r="AB4817" s="14">
        <f t="shared" si="1468"/>
        <v>0</v>
      </c>
      <c r="AC4817" s="15">
        <f t="shared" si="1469"/>
        <v>169.7</v>
      </c>
      <c r="AD4817" s="48"/>
    </row>
    <row r="4818" spans="1:30">
      <c r="A4818" s="99"/>
      <c r="B4818" s="87" t="s">
        <v>475</v>
      </c>
      <c r="C4818" s="21" t="s">
        <v>243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54"/>
        <v>108</v>
      </c>
      <c r="O4818" s="14">
        <f t="shared" si="1455"/>
        <v>0</v>
      </c>
      <c r="P4818" s="14">
        <f t="shared" si="1456"/>
        <v>0</v>
      </c>
      <c r="Q4818" s="14">
        <f t="shared" si="1457"/>
        <v>0</v>
      </c>
      <c r="R4818" s="14">
        <f t="shared" si="1458"/>
        <v>0</v>
      </c>
      <c r="S4818" s="14">
        <f t="shared" si="1459"/>
        <v>32.400000000000006</v>
      </c>
      <c r="T4818" s="14">
        <f t="shared" si="1460"/>
        <v>0</v>
      </c>
      <c r="U4818" s="14">
        <f t="shared" si="1461"/>
        <v>0</v>
      </c>
      <c r="V4818" s="14">
        <f t="shared" si="1462"/>
        <v>0</v>
      </c>
      <c r="W4818" s="14">
        <f t="shared" si="1463"/>
        <v>0</v>
      </c>
      <c r="X4818" s="14">
        <f t="shared" si="1464"/>
        <v>140.4</v>
      </c>
      <c r="Y4818" s="14">
        <f t="shared" si="1465"/>
        <v>0</v>
      </c>
      <c r="Z4818" s="14">
        <f t="shared" si="1466"/>
        <v>0</v>
      </c>
      <c r="AA4818" s="14">
        <f t="shared" si="1467"/>
        <v>0</v>
      </c>
      <c r="AB4818" s="14">
        <f t="shared" si="1468"/>
        <v>0</v>
      </c>
      <c r="AC4818" s="15">
        <f t="shared" si="1469"/>
        <v>140.4</v>
      </c>
      <c r="AD4818" s="48"/>
    </row>
    <row r="4819" spans="1:30">
      <c r="A4819" s="99"/>
      <c r="B4819" s="87" t="s">
        <v>476</v>
      </c>
      <c r="C4819" s="21" t="s">
        <v>243</v>
      </c>
      <c r="D4819" s="12">
        <v>71</v>
      </c>
      <c r="E4819" s="12">
        <v>0</v>
      </c>
      <c r="F4819" s="12">
        <v>0</v>
      </c>
      <c r="G4819" s="12">
        <v>0</v>
      </c>
      <c r="H4819" s="12">
        <v>0</v>
      </c>
      <c r="I4819" s="13">
        <v>20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54"/>
        <v>106.5</v>
      </c>
      <c r="O4819" s="14">
        <f t="shared" si="1455"/>
        <v>0</v>
      </c>
      <c r="P4819" s="14">
        <f t="shared" si="1456"/>
        <v>0</v>
      </c>
      <c r="Q4819" s="14">
        <f t="shared" si="1457"/>
        <v>0</v>
      </c>
      <c r="R4819" s="14">
        <f t="shared" si="1458"/>
        <v>0</v>
      </c>
      <c r="S4819" s="14">
        <f t="shared" si="1459"/>
        <v>31.95</v>
      </c>
      <c r="T4819" s="14">
        <f t="shared" si="1460"/>
        <v>0</v>
      </c>
      <c r="U4819" s="14">
        <f t="shared" si="1461"/>
        <v>0</v>
      </c>
      <c r="V4819" s="14">
        <f t="shared" si="1462"/>
        <v>0</v>
      </c>
      <c r="W4819" s="14">
        <f t="shared" si="1463"/>
        <v>0</v>
      </c>
      <c r="X4819" s="14">
        <f t="shared" si="1464"/>
        <v>138.44999999999999</v>
      </c>
      <c r="Y4819" s="14">
        <f t="shared" si="1465"/>
        <v>0</v>
      </c>
      <c r="Z4819" s="14">
        <f t="shared" si="1466"/>
        <v>0</v>
      </c>
      <c r="AA4819" s="14">
        <f t="shared" si="1467"/>
        <v>0</v>
      </c>
      <c r="AB4819" s="14">
        <f t="shared" si="1468"/>
        <v>0</v>
      </c>
      <c r="AC4819" s="15">
        <f t="shared" si="1469"/>
        <v>138.5</v>
      </c>
      <c r="AD4819" s="48"/>
    </row>
    <row r="4820" spans="1:30">
      <c r="A4820" s="99"/>
      <c r="B4820" s="87" t="s">
        <v>477</v>
      </c>
      <c r="C4820" s="21" t="s">
        <v>243</v>
      </c>
      <c r="D4820" s="12">
        <v>78</v>
      </c>
      <c r="E4820" s="12">
        <v>0</v>
      </c>
      <c r="F4820" s="12">
        <v>0</v>
      </c>
      <c r="G4820" s="12">
        <v>0</v>
      </c>
      <c r="H4820" s="12">
        <v>0</v>
      </c>
      <c r="I4820" s="13">
        <v>30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54"/>
        <v>117</v>
      </c>
      <c r="O4820" s="14">
        <f t="shared" si="1455"/>
        <v>0</v>
      </c>
      <c r="P4820" s="14">
        <f t="shared" si="1456"/>
        <v>0</v>
      </c>
      <c r="Q4820" s="14">
        <f t="shared" si="1457"/>
        <v>0</v>
      </c>
      <c r="R4820" s="14">
        <f t="shared" si="1458"/>
        <v>0</v>
      </c>
      <c r="S4820" s="14">
        <f t="shared" si="1459"/>
        <v>52.65</v>
      </c>
      <c r="T4820" s="14">
        <f t="shared" si="1460"/>
        <v>0</v>
      </c>
      <c r="U4820" s="14">
        <f t="shared" si="1461"/>
        <v>0</v>
      </c>
      <c r="V4820" s="14">
        <f t="shared" si="1462"/>
        <v>0</v>
      </c>
      <c r="W4820" s="14">
        <f t="shared" si="1463"/>
        <v>0</v>
      </c>
      <c r="X4820" s="14">
        <f t="shared" si="1464"/>
        <v>169.65</v>
      </c>
      <c r="Y4820" s="14">
        <f t="shared" si="1465"/>
        <v>0</v>
      </c>
      <c r="Z4820" s="14">
        <f t="shared" si="1466"/>
        <v>0</v>
      </c>
      <c r="AA4820" s="14">
        <f t="shared" si="1467"/>
        <v>0</v>
      </c>
      <c r="AB4820" s="14">
        <f t="shared" si="1468"/>
        <v>0</v>
      </c>
      <c r="AC4820" s="15">
        <f t="shared" si="1469"/>
        <v>169.7</v>
      </c>
      <c r="AD4820" s="48"/>
    </row>
    <row r="4821" spans="1:30">
      <c r="A4821" s="99"/>
      <c r="B4821" s="87" t="s">
        <v>478</v>
      </c>
      <c r="C4821" s="21" t="s">
        <v>243</v>
      </c>
      <c r="D4821" s="12">
        <v>80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54"/>
        <v>120</v>
      </c>
      <c r="O4821" s="14">
        <f t="shared" si="1455"/>
        <v>0</v>
      </c>
      <c r="P4821" s="14">
        <f t="shared" si="1456"/>
        <v>0</v>
      </c>
      <c r="Q4821" s="14">
        <f t="shared" si="1457"/>
        <v>0</v>
      </c>
      <c r="R4821" s="14">
        <f t="shared" si="1458"/>
        <v>0</v>
      </c>
      <c r="S4821" s="14">
        <f t="shared" si="1459"/>
        <v>54</v>
      </c>
      <c r="T4821" s="14">
        <f t="shared" si="1460"/>
        <v>0</v>
      </c>
      <c r="U4821" s="14">
        <f t="shared" si="1461"/>
        <v>0</v>
      </c>
      <c r="V4821" s="14">
        <f t="shared" si="1462"/>
        <v>0</v>
      </c>
      <c r="W4821" s="14">
        <f t="shared" si="1463"/>
        <v>0</v>
      </c>
      <c r="X4821" s="14">
        <f t="shared" si="1464"/>
        <v>174</v>
      </c>
      <c r="Y4821" s="14">
        <f t="shared" si="1465"/>
        <v>0</v>
      </c>
      <c r="Z4821" s="14">
        <f t="shared" si="1466"/>
        <v>0</v>
      </c>
      <c r="AA4821" s="14">
        <f t="shared" si="1467"/>
        <v>0</v>
      </c>
      <c r="AB4821" s="14">
        <f t="shared" si="1468"/>
        <v>0</v>
      </c>
      <c r="AC4821" s="15">
        <f t="shared" si="1469"/>
        <v>174</v>
      </c>
      <c r="AD4821" s="48"/>
    </row>
    <row r="4822" spans="1:30">
      <c r="A4822" s="99"/>
      <c r="B4822" s="87" t="s">
        <v>479</v>
      </c>
      <c r="C4822" s="21" t="s">
        <v>243</v>
      </c>
      <c r="D4822" s="12">
        <v>100</v>
      </c>
      <c r="E4822" s="12">
        <v>0</v>
      </c>
      <c r="F4822" s="12">
        <v>0</v>
      </c>
      <c r="G4822" s="12">
        <v>0</v>
      </c>
      <c r="H4822" s="12">
        <v>0</v>
      </c>
      <c r="I4822" s="13">
        <v>50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54"/>
        <v>150</v>
      </c>
      <c r="O4822" s="14">
        <f t="shared" si="1455"/>
        <v>0</v>
      </c>
      <c r="P4822" s="14">
        <f t="shared" si="1456"/>
        <v>0</v>
      </c>
      <c r="Q4822" s="14">
        <f t="shared" si="1457"/>
        <v>0</v>
      </c>
      <c r="R4822" s="14">
        <f t="shared" si="1458"/>
        <v>0</v>
      </c>
      <c r="S4822" s="14">
        <f t="shared" si="1459"/>
        <v>112.5</v>
      </c>
      <c r="T4822" s="14">
        <f t="shared" si="1460"/>
        <v>0</v>
      </c>
      <c r="U4822" s="14">
        <f t="shared" si="1461"/>
        <v>0</v>
      </c>
      <c r="V4822" s="14">
        <f t="shared" si="1462"/>
        <v>0</v>
      </c>
      <c r="W4822" s="14">
        <f t="shared" si="1463"/>
        <v>0</v>
      </c>
      <c r="X4822" s="14">
        <f t="shared" si="1464"/>
        <v>262.5</v>
      </c>
      <c r="Y4822" s="14">
        <f t="shared" si="1465"/>
        <v>0</v>
      </c>
      <c r="Z4822" s="14">
        <f t="shared" si="1466"/>
        <v>0</v>
      </c>
      <c r="AA4822" s="14">
        <f t="shared" si="1467"/>
        <v>0</v>
      </c>
      <c r="AB4822" s="14">
        <f t="shared" si="1468"/>
        <v>0</v>
      </c>
      <c r="AC4822" s="15">
        <f t="shared" si="1469"/>
        <v>262.5</v>
      </c>
      <c r="AD4822" s="48"/>
    </row>
    <row r="4823" spans="1:30">
      <c r="A4823" s="99"/>
      <c r="B4823" s="87" t="s">
        <v>481</v>
      </c>
      <c r="C4823" s="21" t="s">
        <v>243</v>
      </c>
      <c r="D4823" s="12">
        <v>69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54"/>
        <v>103.5</v>
      </c>
      <c r="O4823" s="14">
        <f t="shared" si="1455"/>
        <v>0</v>
      </c>
      <c r="P4823" s="14">
        <f t="shared" si="1456"/>
        <v>0</v>
      </c>
      <c r="Q4823" s="14">
        <f t="shared" si="1457"/>
        <v>0</v>
      </c>
      <c r="R4823" s="14">
        <f t="shared" si="1458"/>
        <v>0</v>
      </c>
      <c r="S4823" s="14">
        <f t="shared" si="1459"/>
        <v>31.049999999999997</v>
      </c>
      <c r="T4823" s="14">
        <f t="shared" si="1460"/>
        <v>0</v>
      </c>
      <c r="U4823" s="14">
        <f t="shared" si="1461"/>
        <v>0</v>
      </c>
      <c r="V4823" s="14">
        <f t="shared" si="1462"/>
        <v>0</v>
      </c>
      <c r="W4823" s="14">
        <f t="shared" si="1463"/>
        <v>0</v>
      </c>
      <c r="X4823" s="14">
        <f t="shared" si="1464"/>
        <v>134.55000000000001</v>
      </c>
      <c r="Y4823" s="14">
        <f t="shared" si="1465"/>
        <v>0</v>
      </c>
      <c r="Z4823" s="14">
        <f t="shared" si="1466"/>
        <v>0</v>
      </c>
      <c r="AA4823" s="14">
        <f t="shared" si="1467"/>
        <v>0</v>
      </c>
      <c r="AB4823" s="14">
        <f t="shared" si="1468"/>
        <v>0</v>
      </c>
      <c r="AC4823" s="15">
        <f t="shared" si="1469"/>
        <v>134.6</v>
      </c>
      <c r="AD4823" s="48"/>
    </row>
    <row r="4824" spans="1:30">
      <c r="A4824" s="99"/>
      <c r="B4824" s="87" t="s">
        <v>482</v>
      </c>
      <c r="C4824" s="21" t="s">
        <v>243</v>
      </c>
      <c r="D4824" s="12">
        <v>69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54"/>
        <v>103.5</v>
      </c>
      <c r="O4824" s="14">
        <f t="shared" si="1455"/>
        <v>0</v>
      </c>
      <c r="P4824" s="14">
        <f t="shared" si="1456"/>
        <v>0</v>
      </c>
      <c r="Q4824" s="14">
        <f t="shared" si="1457"/>
        <v>0</v>
      </c>
      <c r="R4824" s="14">
        <f t="shared" si="1458"/>
        <v>0</v>
      </c>
      <c r="S4824" s="14">
        <f t="shared" si="1459"/>
        <v>31.049999999999997</v>
      </c>
      <c r="T4824" s="14">
        <f t="shared" si="1460"/>
        <v>0</v>
      </c>
      <c r="U4824" s="14">
        <f t="shared" si="1461"/>
        <v>0</v>
      </c>
      <c r="V4824" s="14">
        <f t="shared" si="1462"/>
        <v>0</v>
      </c>
      <c r="W4824" s="14">
        <f t="shared" si="1463"/>
        <v>0</v>
      </c>
      <c r="X4824" s="14">
        <f t="shared" si="1464"/>
        <v>134.55000000000001</v>
      </c>
      <c r="Y4824" s="14">
        <f t="shared" si="1465"/>
        <v>0</v>
      </c>
      <c r="Z4824" s="14">
        <f t="shared" si="1466"/>
        <v>0</v>
      </c>
      <c r="AA4824" s="14">
        <f t="shared" si="1467"/>
        <v>0</v>
      </c>
      <c r="AB4824" s="14">
        <f t="shared" si="1468"/>
        <v>0</v>
      </c>
      <c r="AC4824" s="15">
        <f t="shared" si="1469"/>
        <v>134.6</v>
      </c>
      <c r="AD4824" s="48"/>
    </row>
    <row r="4825" spans="1:30">
      <c r="A4825" s="99"/>
      <c r="B4825" s="87" t="s">
        <v>483</v>
      </c>
      <c r="C4825" s="21" t="s">
        <v>243</v>
      </c>
      <c r="D4825" s="12">
        <v>74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54"/>
        <v>111</v>
      </c>
      <c r="O4825" s="14">
        <f t="shared" si="1455"/>
        <v>0</v>
      </c>
      <c r="P4825" s="14">
        <f t="shared" si="1456"/>
        <v>0</v>
      </c>
      <c r="Q4825" s="14">
        <f t="shared" si="1457"/>
        <v>0</v>
      </c>
      <c r="R4825" s="14">
        <f t="shared" si="1458"/>
        <v>0</v>
      </c>
      <c r="S4825" s="14">
        <f t="shared" si="1459"/>
        <v>33.300000000000004</v>
      </c>
      <c r="T4825" s="14">
        <f t="shared" si="1460"/>
        <v>0</v>
      </c>
      <c r="U4825" s="14">
        <f t="shared" si="1461"/>
        <v>0</v>
      </c>
      <c r="V4825" s="14">
        <f t="shared" si="1462"/>
        <v>0</v>
      </c>
      <c r="W4825" s="14">
        <f t="shared" si="1463"/>
        <v>0</v>
      </c>
      <c r="X4825" s="14">
        <f t="shared" si="1464"/>
        <v>144.30000000000001</v>
      </c>
      <c r="Y4825" s="14">
        <f t="shared" si="1465"/>
        <v>0</v>
      </c>
      <c r="Z4825" s="14">
        <f t="shared" si="1466"/>
        <v>0</v>
      </c>
      <c r="AA4825" s="14">
        <f t="shared" si="1467"/>
        <v>0</v>
      </c>
      <c r="AB4825" s="14">
        <f t="shared" si="1468"/>
        <v>0</v>
      </c>
      <c r="AC4825" s="15">
        <f t="shared" si="1469"/>
        <v>144.30000000000001</v>
      </c>
      <c r="AD4825" s="48"/>
    </row>
    <row r="4826" spans="1:30">
      <c r="A4826" s="99"/>
      <c r="B4826" s="87" t="s">
        <v>484</v>
      </c>
      <c r="C4826" s="21" t="s">
        <v>243</v>
      </c>
      <c r="D4826" s="12">
        <v>69</v>
      </c>
      <c r="E4826" s="12">
        <v>0</v>
      </c>
      <c r="F4826" s="12">
        <v>0</v>
      </c>
      <c r="G4826" s="12">
        <v>0</v>
      </c>
      <c r="H4826" s="12">
        <v>0</v>
      </c>
      <c r="I4826" s="13">
        <v>20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54"/>
        <v>103.5</v>
      </c>
      <c r="O4826" s="14">
        <f t="shared" si="1455"/>
        <v>0</v>
      </c>
      <c r="P4826" s="14">
        <f t="shared" si="1456"/>
        <v>0</v>
      </c>
      <c r="Q4826" s="14">
        <f t="shared" si="1457"/>
        <v>0</v>
      </c>
      <c r="R4826" s="14">
        <f t="shared" si="1458"/>
        <v>0</v>
      </c>
      <c r="S4826" s="14">
        <f t="shared" si="1459"/>
        <v>31.049999999999997</v>
      </c>
      <c r="T4826" s="14">
        <f t="shared" si="1460"/>
        <v>0</v>
      </c>
      <c r="U4826" s="14">
        <f t="shared" si="1461"/>
        <v>0</v>
      </c>
      <c r="V4826" s="14">
        <f t="shared" si="1462"/>
        <v>0</v>
      </c>
      <c r="W4826" s="14">
        <f t="shared" si="1463"/>
        <v>0</v>
      </c>
      <c r="X4826" s="14">
        <f t="shared" si="1464"/>
        <v>134.55000000000001</v>
      </c>
      <c r="Y4826" s="14">
        <f t="shared" si="1465"/>
        <v>0</v>
      </c>
      <c r="Z4826" s="14">
        <f t="shared" si="1466"/>
        <v>0</v>
      </c>
      <c r="AA4826" s="14">
        <f t="shared" si="1467"/>
        <v>0</v>
      </c>
      <c r="AB4826" s="14">
        <f t="shared" si="1468"/>
        <v>0</v>
      </c>
      <c r="AC4826" s="15">
        <f t="shared" si="1469"/>
        <v>134.6</v>
      </c>
      <c r="AD4826" s="48"/>
    </row>
    <row r="4827" spans="1:30">
      <c r="A4827" s="99"/>
      <c r="B4827" s="87" t="s">
        <v>485</v>
      </c>
      <c r="C4827" s="21" t="s">
        <v>243</v>
      </c>
      <c r="D4827" s="12">
        <v>69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54"/>
        <v>103.5</v>
      </c>
      <c r="O4827" s="14">
        <f t="shared" si="1455"/>
        <v>0</v>
      </c>
      <c r="P4827" s="14">
        <f t="shared" si="1456"/>
        <v>0</v>
      </c>
      <c r="Q4827" s="14">
        <f t="shared" si="1457"/>
        <v>0</v>
      </c>
      <c r="R4827" s="14">
        <f t="shared" si="1458"/>
        <v>0</v>
      </c>
      <c r="S4827" s="14">
        <f t="shared" si="1459"/>
        <v>31.049999999999997</v>
      </c>
      <c r="T4827" s="14">
        <f t="shared" si="1460"/>
        <v>0</v>
      </c>
      <c r="U4827" s="14">
        <f t="shared" si="1461"/>
        <v>0</v>
      </c>
      <c r="V4827" s="14">
        <f t="shared" si="1462"/>
        <v>0</v>
      </c>
      <c r="W4827" s="14">
        <f t="shared" si="1463"/>
        <v>0</v>
      </c>
      <c r="X4827" s="14">
        <f t="shared" si="1464"/>
        <v>134.55000000000001</v>
      </c>
      <c r="Y4827" s="14">
        <f t="shared" si="1465"/>
        <v>0</v>
      </c>
      <c r="Z4827" s="14">
        <f t="shared" si="1466"/>
        <v>0</v>
      </c>
      <c r="AA4827" s="14">
        <f t="shared" si="1467"/>
        <v>0</v>
      </c>
      <c r="AB4827" s="14">
        <f t="shared" si="1468"/>
        <v>0</v>
      </c>
      <c r="AC4827" s="15">
        <f t="shared" si="1469"/>
        <v>134.6</v>
      </c>
      <c r="AD4827" s="48"/>
    </row>
    <row r="4828" spans="1:30">
      <c r="A4828" s="99"/>
      <c r="B4828" s="87" t="s">
        <v>486</v>
      </c>
      <c r="C4828" s="21" t="s">
        <v>243</v>
      </c>
      <c r="D4828" s="12">
        <v>90</v>
      </c>
      <c r="E4828" s="12">
        <v>0</v>
      </c>
      <c r="F4828" s="12">
        <v>0</v>
      </c>
      <c r="G4828" s="12">
        <v>0</v>
      </c>
      <c r="H4828" s="12">
        <v>0</v>
      </c>
      <c r="I4828" s="13">
        <v>50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54"/>
        <v>135</v>
      </c>
      <c r="O4828" s="14">
        <f t="shared" si="1455"/>
        <v>0</v>
      </c>
      <c r="P4828" s="14">
        <f t="shared" si="1456"/>
        <v>0</v>
      </c>
      <c r="Q4828" s="14">
        <f t="shared" si="1457"/>
        <v>0</v>
      </c>
      <c r="R4828" s="14">
        <f t="shared" si="1458"/>
        <v>0</v>
      </c>
      <c r="S4828" s="14">
        <f t="shared" si="1459"/>
        <v>101.25</v>
      </c>
      <c r="T4828" s="14">
        <f t="shared" si="1460"/>
        <v>0</v>
      </c>
      <c r="U4828" s="14">
        <f t="shared" si="1461"/>
        <v>0</v>
      </c>
      <c r="V4828" s="14">
        <f t="shared" si="1462"/>
        <v>0</v>
      </c>
      <c r="W4828" s="14">
        <f t="shared" si="1463"/>
        <v>0</v>
      </c>
      <c r="X4828" s="14">
        <f t="shared" si="1464"/>
        <v>236.25</v>
      </c>
      <c r="Y4828" s="14">
        <f t="shared" si="1465"/>
        <v>0</v>
      </c>
      <c r="Z4828" s="14">
        <f t="shared" si="1466"/>
        <v>0</v>
      </c>
      <c r="AA4828" s="14">
        <f t="shared" si="1467"/>
        <v>0</v>
      </c>
      <c r="AB4828" s="14">
        <f t="shared" si="1468"/>
        <v>0</v>
      </c>
      <c r="AC4828" s="15">
        <f t="shared" si="1469"/>
        <v>236.3</v>
      </c>
      <c r="AD4828" s="48"/>
    </row>
    <row r="4829" spans="1:30">
      <c r="A4829" s="99"/>
      <c r="B4829" s="87" t="s">
        <v>487</v>
      </c>
      <c r="C4829" s="21" t="s">
        <v>243</v>
      </c>
      <c r="D4829" s="12">
        <v>69</v>
      </c>
      <c r="E4829" s="12">
        <v>0</v>
      </c>
      <c r="F4829" s="12">
        <v>0</v>
      </c>
      <c r="G4829" s="12">
        <v>0</v>
      </c>
      <c r="H4829" s="12">
        <v>0</v>
      </c>
      <c r="I4829" s="13">
        <v>20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54"/>
        <v>103.5</v>
      </c>
      <c r="O4829" s="14">
        <f t="shared" si="1455"/>
        <v>0</v>
      </c>
      <c r="P4829" s="14">
        <f t="shared" si="1456"/>
        <v>0</v>
      </c>
      <c r="Q4829" s="14">
        <f t="shared" si="1457"/>
        <v>0</v>
      </c>
      <c r="R4829" s="14">
        <f t="shared" si="1458"/>
        <v>0</v>
      </c>
      <c r="S4829" s="14">
        <f t="shared" si="1459"/>
        <v>31.049999999999997</v>
      </c>
      <c r="T4829" s="14">
        <f t="shared" si="1460"/>
        <v>0</v>
      </c>
      <c r="U4829" s="14">
        <f t="shared" si="1461"/>
        <v>0</v>
      </c>
      <c r="V4829" s="14">
        <f t="shared" si="1462"/>
        <v>0</v>
      </c>
      <c r="W4829" s="14">
        <f t="shared" si="1463"/>
        <v>0</v>
      </c>
      <c r="X4829" s="14">
        <f t="shared" si="1464"/>
        <v>134.55000000000001</v>
      </c>
      <c r="Y4829" s="14">
        <f t="shared" si="1465"/>
        <v>0</v>
      </c>
      <c r="Z4829" s="14">
        <f t="shared" si="1466"/>
        <v>0</v>
      </c>
      <c r="AA4829" s="14">
        <f t="shared" si="1467"/>
        <v>0</v>
      </c>
      <c r="AB4829" s="14">
        <f t="shared" si="1468"/>
        <v>0</v>
      </c>
      <c r="AC4829" s="15">
        <f t="shared" si="1469"/>
        <v>134.6</v>
      </c>
      <c r="AD4829" s="48"/>
    </row>
    <row r="4830" spans="1:30">
      <c r="A4830" s="99"/>
      <c r="B4830" s="87" t="s">
        <v>488</v>
      </c>
      <c r="C4830" s="21" t="s">
        <v>243</v>
      </c>
      <c r="D4830" s="12">
        <v>69</v>
      </c>
      <c r="E4830" s="12">
        <v>0</v>
      </c>
      <c r="F4830" s="12">
        <v>0</v>
      </c>
      <c r="G4830" s="12">
        <v>0</v>
      </c>
      <c r="H4830" s="12">
        <v>0</v>
      </c>
      <c r="I4830" s="13">
        <v>20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54"/>
        <v>103.5</v>
      </c>
      <c r="O4830" s="14">
        <f t="shared" si="1455"/>
        <v>0</v>
      </c>
      <c r="P4830" s="14">
        <f t="shared" si="1456"/>
        <v>0</v>
      </c>
      <c r="Q4830" s="14">
        <f t="shared" si="1457"/>
        <v>0</v>
      </c>
      <c r="R4830" s="14">
        <f t="shared" si="1458"/>
        <v>0</v>
      </c>
      <c r="S4830" s="14">
        <f t="shared" si="1459"/>
        <v>31.049999999999997</v>
      </c>
      <c r="T4830" s="14">
        <f t="shared" si="1460"/>
        <v>0</v>
      </c>
      <c r="U4830" s="14">
        <f t="shared" si="1461"/>
        <v>0</v>
      </c>
      <c r="V4830" s="14">
        <f t="shared" si="1462"/>
        <v>0</v>
      </c>
      <c r="W4830" s="14">
        <f t="shared" si="1463"/>
        <v>0</v>
      </c>
      <c r="X4830" s="14">
        <f t="shared" si="1464"/>
        <v>134.55000000000001</v>
      </c>
      <c r="Y4830" s="14">
        <f t="shared" si="1465"/>
        <v>0</v>
      </c>
      <c r="Z4830" s="14">
        <f t="shared" si="1466"/>
        <v>0</v>
      </c>
      <c r="AA4830" s="14">
        <f t="shared" si="1467"/>
        <v>0</v>
      </c>
      <c r="AB4830" s="14">
        <f t="shared" si="1468"/>
        <v>0</v>
      </c>
      <c r="AC4830" s="15">
        <f t="shared" si="1469"/>
        <v>134.6</v>
      </c>
      <c r="AD4830" s="48"/>
    </row>
    <row r="4831" spans="1:30">
      <c r="A4831" s="99"/>
      <c r="B4831" s="87" t="s">
        <v>489</v>
      </c>
      <c r="C4831" s="21" t="s">
        <v>243</v>
      </c>
      <c r="D4831" s="12">
        <v>81</v>
      </c>
      <c r="E4831" s="12">
        <v>0</v>
      </c>
      <c r="F4831" s="12">
        <v>0</v>
      </c>
      <c r="G4831" s="12">
        <v>0</v>
      </c>
      <c r="H4831" s="12">
        <v>0</v>
      </c>
      <c r="I4831" s="13">
        <v>21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54"/>
        <v>121.5</v>
      </c>
      <c r="O4831" s="14">
        <f t="shared" si="1455"/>
        <v>0</v>
      </c>
      <c r="P4831" s="14">
        <f t="shared" si="1456"/>
        <v>0</v>
      </c>
      <c r="Q4831" s="14">
        <f t="shared" si="1457"/>
        <v>0</v>
      </c>
      <c r="R4831" s="14">
        <f t="shared" si="1458"/>
        <v>0</v>
      </c>
      <c r="S4831" s="14">
        <f t="shared" si="1459"/>
        <v>38.272500000000001</v>
      </c>
      <c r="T4831" s="14">
        <f t="shared" si="1460"/>
        <v>0</v>
      </c>
      <c r="U4831" s="14">
        <f t="shared" si="1461"/>
        <v>0</v>
      </c>
      <c r="V4831" s="14">
        <f t="shared" si="1462"/>
        <v>0</v>
      </c>
      <c r="W4831" s="14">
        <f t="shared" si="1463"/>
        <v>0</v>
      </c>
      <c r="X4831" s="14">
        <f t="shared" si="1464"/>
        <v>159.77250000000001</v>
      </c>
      <c r="Y4831" s="14">
        <f t="shared" si="1465"/>
        <v>0</v>
      </c>
      <c r="Z4831" s="14">
        <f t="shared" si="1466"/>
        <v>0</v>
      </c>
      <c r="AA4831" s="14">
        <f t="shared" si="1467"/>
        <v>0</v>
      </c>
      <c r="AB4831" s="14">
        <f t="shared" si="1468"/>
        <v>0</v>
      </c>
      <c r="AC4831" s="15">
        <f t="shared" si="1469"/>
        <v>159.80000000000001</v>
      </c>
      <c r="AD4831" s="48"/>
    </row>
    <row r="4832" spans="1:30">
      <c r="A4832" s="99"/>
      <c r="B4832" s="87" t="s">
        <v>490</v>
      </c>
      <c r="C4832" s="21" t="s">
        <v>243</v>
      </c>
      <c r="D4832" s="12">
        <v>76</v>
      </c>
      <c r="E4832" s="12">
        <v>0</v>
      </c>
      <c r="F4832" s="12">
        <v>0</v>
      </c>
      <c r="G4832" s="12">
        <v>0</v>
      </c>
      <c r="H4832" s="12">
        <v>0</v>
      </c>
      <c r="I4832" s="13">
        <v>21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54"/>
        <v>114</v>
      </c>
      <c r="O4832" s="14">
        <f t="shared" si="1455"/>
        <v>0</v>
      </c>
      <c r="P4832" s="14">
        <f t="shared" si="1456"/>
        <v>0</v>
      </c>
      <c r="Q4832" s="14">
        <f t="shared" si="1457"/>
        <v>0</v>
      </c>
      <c r="R4832" s="14">
        <f t="shared" si="1458"/>
        <v>0</v>
      </c>
      <c r="S4832" s="14">
        <f t="shared" si="1459"/>
        <v>35.909999999999997</v>
      </c>
      <c r="T4832" s="14">
        <f t="shared" si="1460"/>
        <v>0</v>
      </c>
      <c r="U4832" s="14">
        <f t="shared" si="1461"/>
        <v>0</v>
      </c>
      <c r="V4832" s="14">
        <f t="shared" si="1462"/>
        <v>0</v>
      </c>
      <c r="W4832" s="14">
        <f t="shared" si="1463"/>
        <v>0</v>
      </c>
      <c r="X4832" s="14">
        <f t="shared" si="1464"/>
        <v>149.91</v>
      </c>
      <c r="Y4832" s="14">
        <f t="shared" si="1465"/>
        <v>0</v>
      </c>
      <c r="Z4832" s="14">
        <f t="shared" si="1466"/>
        <v>0</v>
      </c>
      <c r="AA4832" s="14">
        <f t="shared" si="1467"/>
        <v>0</v>
      </c>
      <c r="AB4832" s="14">
        <f t="shared" si="1468"/>
        <v>0</v>
      </c>
      <c r="AC4832" s="15">
        <f t="shared" si="1469"/>
        <v>149.9</v>
      </c>
      <c r="AD4832" s="48"/>
    </row>
    <row r="4833" spans="1:30">
      <c r="A4833" s="99"/>
      <c r="B4833" s="87" t="s">
        <v>491</v>
      </c>
      <c r="C4833" s="21" t="s">
        <v>243</v>
      </c>
      <c r="D4833" s="12">
        <v>72</v>
      </c>
      <c r="E4833" s="12">
        <v>0</v>
      </c>
      <c r="F4833" s="12">
        <v>0</v>
      </c>
      <c r="G4833" s="12">
        <v>0</v>
      </c>
      <c r="H4833" s="12">
        <v>0</v>
      </c>
      <c r="I4833" s="13">
        <v>20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54"/>
        <v>108</v>
      </c>
      <c r="O4833" s="14">
        <f t="shared" si="1455"/>
        <v>0</v>
      </c>
      <c r="P4833" s="14">
        <f t="shared" si="1456"/>
        <v>0</v>
      </c>
      <c r="Q4833" s="14">
        <f t="shared" si="1457"/>
        <v>0</v>
      </c>
      <c r="R4833" s="14">
        <f t="shared" si="1458"/>
        <v>0</v>
      </c>
      <c r="S4833" s="14">
        <f t="shared" si="1459"/>
        <v>32.400000000000006</v>
      </c>
      <c r="T4833" s="14">
        <f t="shared" si="1460"/>
        <v>0</v>
      </c>
      <c r="U4833" s="14">
        <f t="shared" si="1461"/>
        <v>0</v>
      </c>
      <c r="V4833" s="14">
        <f t="shared" si="1462"/>
        <v>0</v>
      </c>
      <c r="W4833" s="14">
        <f t="shared" si="1463"/>
        <v>0</v>
      </c>
      <c r="X4833" s="14">
        <f t="shared" si="1464"/>
        <v>140.4</v>
      </c>
      <c r="Y4833" s="14">
        <f t="shared" si="1465"/>
        <v>0</v>
      </c>
      <c r="Z4833" s="14">
        <f t="shared" si="1466"/>
        <v>0</v>
      </c>
      <c r="AA4833" s="14">
        <f t="shared" si="1467"/>
        <v>0</v>
      </c>
      <c r="AB4833" s="14">
        <f t="shared" si="1468"/>
        <v>0</v>
      </c>
      <c r="AC4833" s="15">
        <f t="shared" si="1469"/>
        <v>140.4</v>
      </c>
      <c r="AD4833" s="48"/>
    </row>
    <row r="4834" spans="1:30">
      <c r="A4834" s="99"/>
      <c r="B4834" s="87" t="s">
        <v>492</v>
      </c>
      <c r="C4834" s="21" t="s">
        <v>243</v>
      </c>
      <c r="D4834" s="12">
        <v>74</v>
      </c>
      <c r="E4834" s="12">
        <v>0</v>
      </c>
      <c r="F4834" s="12">
        <v>0</v>
      </c>
      <c r="G4834" s="12">
        <v>0</v>
      </c>
      <c r="H4834" s="12">
        <v>0</v>
      </c>
      <c r="I4834" s="13">
        <v>21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54"/>
        <v>111</v>
      </c>
      <c r="O4834" s="14">
        <f t="shared" si="1455"/>
        <v>0</v>
      </c>
      <c r="P4834" s="14">
        <f t="shared" si="1456"/>
        <v>0</v>
      </c>
      <c r="Q4834" s="14">
        <f t="shared" si="1457"/>
        <v>0</v>
      </c>
      <c r="R4834" s="14">
        <f t="shared" si="1458"/>
        <v>0</v>
      </c>
      <c r="S4834" s="14">
        <f t="shared" si="1459"/>
        <v>34.965000000000003</v>
      </c>
      <c r="T4834" s="14">
        <f t="shared" si="1460"/>
        <v>0</v>
      </c>
      <c r="U4834" s="14">
        <f t="shared" si="1461"/>
        <v>0</v>
      </c>
      <c r="V4834" s="14">
        <f t="shared" si="1462"/>
        <v>0</v>
      </c>
      <c r="W4834" s="14">
        <f t="shared" si="1463"/>
        <v>0</v>
      </c>
      <c r="X4834" s="14">
        <f t="shared" si="1464"/>
        <v>145.965</v>
      </c>
      <c r="Y4834" s="14">
        <f t="shared" si="1465"/>
        <v>0</v>
      </c>
      <c r="Z4834" s="14">
        <f t="shared" si="1466"/>
        <v>0</v>
      </c>
      <c r="AA4834" s="14">
        <f t="shared" si="1467"/>
        <v>0</v>
      </c>
      <c r="AB4834" s="14">
        <f t="shared" si="1468"/>
        <v>0</v>
      </c>
      <c r="AC4834" s="15">
        <f t="shared" si="1469"/>
        <v>146</v>
      </c>
      <c r="AD4834" s="48"/>
    </row>
    <row r="4835" spans="1:30">
      <c r="A4835" s="99"/>
      <c r="B4835" s="87" t="s">
        <v>495</v>
      </c>
      <c r="C4835" s="21" t="s">
        <v>243</v>
      </c>
      <c r="D4835" s="12">
        <v>84</v>
      </c>
      <c r="E4835" s="12">
        <v>0</v>
      </c>
      <c r="F4835" s="12">
        <v>0</v>
      </c>
      <c r="G4835" s="12">
        <v>0</v>
      </c>
      <c r="H4835" s="12">
        <v>0</v>
      </c>
      <c r="I4835" s="13">
        <v>28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54"/>
        <v>126</v>
      </c>
      <c r="O4835" s="14">
        <f t="shared" si="1455"/>
        <v>0</v>
      </c>
      <c r="P4835" s="14">
        <f t="shared" si="1456"/>
        <v>0</v>
      </c>
      <c r="Q4835" s="14">
        <f t="shared" si="1457"/>
        <v>0</v>
      </c>
      <c r="R4835" s="14">
        <f t="shared" si="1458"/>
        <v>0</v>
      </c>
      <c r="S4835" s="14">
        <f t="shared" si="1459"/>
        <v>52.92</v>
      </c>
      <c r="T4835" s="14">
        <f t="shared" si="1460"/>
        <v>0</v>
      </c>
      <c r="U4835" s="14">
        <f t="shared" si="1461"/>
        <v>0</v>
      </c>
      <c r="V4835" s="14">
        <f t="shared" si="1462"/>
        <v>0</v>
      </c>
      <c r="W4835" s="14">
        <f t="shared" si="1463"/>
        <v>0</v>
      </c>
      <c r="X4835" s="14">
        <f t="shared" si="1464"/>
        <v>178.92000000000002</v>
      </c>
      <c r="Y4835" s="14">
        <f t="shared" si="1465"/>
        <v>0</v>
      </c>
      <c r="Z4835" s="14">
        <f t="shared" si="1466"/>
        <v>0</v>
      </c>
      <c r="AA4835" s="14">
        <f t="shared" si="1467"/>
        <v>0</v>
      </c>
      <c r="AB4835" s="14">
        <f t="shared" si="1468"/>
        <v>0</v>
      </c>
      <c r="AC4835" s="15">
        <f t="shared" si="1469"/>
        <v>178.9</v>
      </c>
      <c r="AD4835" s="48"/>
    </row>
    <row r="4836" spans="1:30">
      <c r="A4836" s="99"/>
      <c r="B4836" s="87" t="s">
        <v>497</v>
      </c>
      <c r="C4836" s="21" t="s">
        <v>243</v>
      </c>
      <c r="D4836" s="12">
        <v>83</v>
      </c>
      <c r="E4836" s="12">
        <v>0</v>
      </c>
      <c r="F4836" s="12">
        <v>0</v>
      </c>
      <c r="G4836" s="12">
        <v>0</v>
      </c>
      <c r="H4836" s="12">
        <v>0</v>
      </c>
      <c r="I4836" s="13">
        <v>30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54"/>
        <v>124.5</v>
      </c>
      <c r="O4836" s="14">
        <f t="shared" si="1455"/>
        <v>0</v>
      </c>
      <c r="P4836" s="14">
        <f t="shared" si="1456"/>
        <v>0</v>
      </c>
      <c r="Q4836" s="14">
        <f t="shared" si="1457"/>
        <v>0</v>
      </c>
      <c r="R4836" s="14">
        <f t="shared" si="1458"/>
        <v>0</v>
      </c>
      <c r="S4836" s="14">
        <f t="shared" si="1459"/>
        <v>56.025000000000006</v>
      </c>
      <c r="T4836" s="14">
        <f t="shared" si="1460"/>
        <v>0</v>
      </c>
      <c r="U4836" s="14">
        <f t="shared" si="1461"/>
        <v>0</v>
      </c>
      <c r="V4836" s="14">
        <f t="shared" si="1462"/>
        <v>0</v>
      </c>
      <c r="W4836" s="14">
        <f t="shared" si="1463"/>
        <v>0</v>
      </c>
      <c r="X4836" s="14">
        <f t="shared" si="1464"/>
        <v>180.52500000000001</v>
      </c>
      <c r="Y4836" s="14">
        <f t="shared" si="1465"/>
        <v>0</v>
      </c>
      <c r="Z4836" s="14">
        <f t="shared" si="1466"/>
        <v>0</v>
      </c>
      <c r="AA4836" s="14">
        <f t="shared" si="1467"/>
        <v>0</v>
      </c>
      <c r="AB4836" s="14">
        <f t="shared" si="1468"/>
        <v>0</v>
      </c>
      <c r="AC4836" s="15">
        <f t="shared" si="1469"/>
        <v>180.5</v>
      </c>
      <c r="AD4836" s="48"/>
    </row>
    <row r="4837" spans="1:30">
      <c r="A4837" s="99"/>
      <c r="B4837" s="87" t="s">
        <v>498</v>
      </c>
      <c r="C4837" s="21" t="s">
        <v>243</v>
      </c>
      <c r="D4837" s="12">
        <v>79</v>
      </c>
      <c r="E4837" s="12">
        <v>0</v>
      </c>
      <c r="F4837" s="12">
        <v>0</v>
      </c>
      <c r="G4837" s="12">
        <v>0</v>
      </c>
      <c r="H4837" s="12">
        <v>0</v>
      </c>
      <c r="I4837" s="13">
        <v>29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54"/>
        <v>118.5</v>
      </c>
      <c r="O4837" s="14">
        <f t="shared" si="1455"/>
        <v>0</v>
      </c>
      <c r="P4837" s="14">
        <f t="shared" si="1456"/>
        <v>0</v>
      </c>
      <c r="Q4837" s="14">
        <f t="shared" si="1457"/>
        <v>0</v>
      </c>
      <c r="R4837" s="14">
        <f t="shared" si="1458"/>
        <v>0</v>
      </c>
      <c r="S4837" s="14">
        <f t="shared" si="1459"/>
        <v>51.547499999999999</v>
      </c>
      <c r="T4837" s="14">
        <f t="shared" si="1460"/>
        <v>0</v>
      </c>
      <c r="U4837" s="14">
        <f t="shared" si="1461"/>
        <v>0</v>
      </c>
      <c r="V4837" s="14">
        <f t="shared" si="1462"/>
        <v>0</v>
      </c>
      <c r="W4837" s="14">
        <f t="shared" si="1463"/>
        <v>0</v>
      </c>
      <c r="X4837" s="14">
        <f t="shared" si="1464"/>
        <v>170.04750000000001</v>
      </c>
      <c r="Y4837" s="14">
        <f t="shared" si="1465"/>
        <v>0</v>
      </c>
      <c r="Z4837" s="14">
        <f t="shared" si="1466"/>
        <v>0</v>
      </c>
      <c r="AA4837" s="14">
        <f t="shared" si="1467"/>
        <v>0</v>
      </c>
      <c r="AB4837" s="14">
        <f t="shared" si="1468"/>
        <v>0</v>
      </c>
      <c r="AC4837" s="15">
        <f t="shared" si="1469"/>
        <v>170</v>
      </c>
      <c r="AD4837" s="48"/>
    </row>
    <row r="4838" spans="1:30">
      <c r="A4838" s="99"/>
      <c r="B4838" s="87" t="s">
        <v>500</v>
      </c>
      <c r="C4838" s="21" t="s">
        <v>243</v>
      </c>
      <c r="D4838" s="12">
        <v>56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54"/>
        <v>84</v>
      </c>
      <c r="O4838" s="14">
        <f t="shared" si="1455"/>
        <v>0</v>
      </c>
      <c r="P4838" s="14">
        <f t="shared" si="1456"/>
        <v>0</v>
      </c>
      <c r="Q4838" s="14">
        <f t="shared" si="1457"/>
        <v>0</v>
      </c>
      <c r="R4838" s="14">
        <f t="shared" si="1458"/>
        <v>0</v>
      </c>
      <c r="S4838" s="14">
        <f t="shared" si="1459"/>
        <v>37.799999999999997</v>
      </c>
      <c r="T4838" s="14">
        <f t="shared" si="1460"/>
        <v>0</v>
      </c>
      <c r="U4838" s="14">
        <f t="shared" si="1461"/>
        <v>0</v>
      </c>
      <c r="V4838" s="14">
        <f t="shared" si="1462"/>
        <v>0</v>
      </c>
      <c r="W4838" s="14">
        <f t="shared" si="1463"/>
        <v>0</v>
      </c>
      <c r="X4838" s="14">
        <f t="shared" si="1464"/>
        <v>121.8</v>
      </c>
      <c r="Y4838" s="14">
        <f t="shared" si="1465"/>
        <v>0</v>
      </c>
      <c r="Z4838" s="14">
        <f t="shared" si="1466"/>
        <v>0</v>
      </c>
      <c r="AA4838" s="14">
        <f t="shared" si="1467"/>
        <v>0</v>
      </c>
      <c r="AB4838" s="14">
        <f t="shared" si="1468"/>
        <v>0</v>
      </c>
      <c r="AC4838" s="15">
        <f t="shared" si="1469"/>
        <v>121.8</v>
      </c>
      <c r="AD4838" s="48"/>
    </row>
    <row r="4839" spans="1:30">
      <c r="A4839" s="99"/>
      <c r="B4839" s="87" t="s">
        <v>504</v>
      </c>
      <c r="C4839" s="21" t="s">
        <v>243</v>
      </c>
      <c r="D4839" s="12">
        <v>108</v>
      </c>
      <c r="E4839" s="12">
        <v>0</v>
      </c>
      <c r="F4839" s="12">
        <v>0</v>
      </c>
      <c r="G4839" s="12">
        <v>0</v>
      </c>
      <c r="H4839" s="12">
        <v>0</v>
      </c>
      <c r="I4839" s="13">
        <v>50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54"/>
        <v>162</v>
      </c>
      <c r="O4839" s="14">
        <f t="shared" si="1455"/>
        <v>0</v>
      </c>
      <c r="P4839" s="14">
        <f t="shared" si="1456"/>
        <v>0</v>
      </c>
      <c r="Q4839" s="14">
        <f t="shared" si="1457"/>
        <v>0</v>
      </c>
      <c r="R4839" s="14">
        <f t="shared" si="1458"/>
        <v>0</v>
      </c>
      <c r="S4839" s="14">
        <f t="shared" si="1459"/>
        <v>121.50000000000001</v>
      </c>
      <c r="T4839" s="14">
        <f t="shared" si="1460"/>
        <v>0</v>
      </c>
      <c r="U4839" s="14">
        <f t="shared" si="1461"/>
        <v>0</v>
      </c>
      <c r="V4839" s="14">
        <f t="shared" si="1462"/>
        <v>0</v>
      </c>
      <c r="W4839" s="14">
        <f t="shared" si="1463"/>
        <v>0</v>
      </c>
      <c r="X4839" s="14">
        <f t="shared" si="1464"/>
        <v>283.5</v>
      </c>
      <c r="Y4839" s="14">
        <f t="shared" si="1465"/>
        <v>0</v>
      </c>
      <c r="Z4839" s="14">
        <f t="shared" si="1466"/>
        <v>0</v>
      </c>
      <c r="AA4839" s="14">
        <f t="shared" si="1467"/>
        <v>0</v>
      </c>
      <c r="AB4839" s="14">
        <f t="shared" si="1468"/>
        <v>0</v>
      </c>
      <c r="AC4839" s="15">
        <f t="shared" si="1469"/>
        <v>283.5</v>
      </c>
      <c r="AD4839" s="48"/>
    </row>
    <row r="4840" spans="1:30">
      <c r="A4840" s="99"/>
      <c r="B4840" s="87" t="s">
        <v>505</v>
      </c>
      <c r="C4840" s="21" t="s">
        <v>243</v>
      </c>
      <c r="D4840" s="12">
        <v>110</v>
      </c>
      <c r="E4840" s="12">
        <v>0</v>
      </c>
      <c r="F4840" s="12">
        <v>0</v>
      </c>
      <c r="G4840" s="12">
        <v>0</v>
      </c>
      <c r="H4840" s="12">
        <v>0</v>
      </c>
      <c r="I4840" s="13">
        <v>50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54"/>
        <v>165</v>
      </c>
      <c r="O4840" s="14">
        <f t="shared" si="1455"/>
        <v>0</v>
      </c>
      <c r="P4840" s="14">
        <f t="shared" si="1456"/>
        <v>0</v>
      </c>
      <c r="Q4840" s="14">
        <f t="shared" si="1457"/>
        <v>0</v>
      </c>
      <c r="R4840" s="14">
        <f t="shared" si="1458"/>
        <v>0</v>
      </c>
      <c r="S4840" s="14">
        <f t="shared" si="1459"/>
        <v>123.75</v>
      </c>
      <c r="T4840" s="14">
        <f t="shared" si="1460"/>
        <v>0</v>
      </c>
      <c r="U4840" s="14">
        <f t="shared" si="1461"/>
        <v>0</v>
      </c>
      <c r="V4840" s="14">
        <f t="shared" si="1462"/>
        <v>0</v>
      </c>
      <c r="W4840" s="14">
        <f t="shared" si="1463"/>
        <v>0</v>
      </c>
      <c r="X4840" s="14">
        <f t="shared" si="1464"/>
        <v>288.75</v>
      </c>
      <c r="Y4840" s="14">
        <f t="shared" si="1465"/>
        <v>0</v>
      </c>
      <c r="Z4840" s="14">
        <f t="shared" si="1466"/>
        <v>0</v>
      </c>
      <c r="AA4840" s="14">
        <f t="shared" si="1467"/>
        <v>0</v>
      </c>
      <c r="AB4840" s="14">
        <f t="shared" si="1468"/>
        <v>0</v>
      </c>
      <c r="AC4840" s="15">
        <f t="shared" si="1469"/>
        <v>288.8</v>
      </c>
      <c r="AD4840" s="48"/>
    </row>
    <row r="4841" spans="1:30">
      <c r="A4841" s="99"/>
      <c r="B4841" s="87" t="s">
        <v>506</v>
      </c>
      <c r="C4841" s="21" t="s">
        <v>243</v>
      </c>
      <c r="D4841" s="12">
        <v>76</v>
      </c>
      <c r="E4841" s="12">
        <v>0</v>
      </c>
      <c r="F4841" s="12">
        <v>0</v>
      </c>
      <c r="G4841" s="12">
        <v>0</v>
      </c>
      <c r="H4841" s="12">
        <v>0</v>
      </c>
      <c r="I4841" s="13">
        <v>29</v>
      </c>
      <c r="J4841" s="13">
        <v>0</v>
      </c>
      <c r="K4841" s="13">
        <v>0</v>
      </c>
      <c r="L4841" s="13">
        <v>0</v>
      </c>
      <c r="M4841" s="13">
        <v>0</v>
      </c>
      <c r="N4841" s="14">
        <f t="shared" si="1454"/>
        <v>114</v>
      </c>
      <c r="O4841" s="14">
        <f t="shared" si="1455"/>
        <v>0</v>
      </c>
      <c r="P4841" s="14">
        <f t="shared" si="1456"/>
        <v>0</v>
      </c>
      <c r="Q4841" s="14">
        <f t="shared" si="1457"/>
        <v>0</v>
      </c>
      <c r="R4841" s="14">
        <f t="shared" si="1458"/>
        <v>0</v>
      </c>
      <c r="S4841" s="14">
        <f t="shared" si="1459"/>
        <v>49.589999999999996</v>
      </c>
      <c r="T4841" s="14">
        <f t="shared" si="1460"/>
        <v>0</v>
      </c>
      <c r="U4841" s="14">
        <f t="shared" si="1461"/>
        <v>0</v>
      </c>
      <c r="V4841" s="14">
        <f t="shared" si="1462"/>
        <v>0</v>
      </c>
      <c r="W4841" s="14">
        <f t="shared" si="1463"/>
        <v>0</v>
      </c>
      <c r="X4841" s="14">
        <f t="shared" si="1464"/>
        <v>163.59</v>
      </c>
      <c r="Y4841" s="14">
        <f t="shared" si="1465"/>
        <v>0</v>
      </c>
      <c r="Z4841" s="14">
        <f t="shared" si="1466"/>
        <v>0</v>
      </c>
      <c r="AA4841" s="14">
        <f t="shared" si="1467"/>
        <v>0</v>
      </c>
      <c r="AB4841" s="14">
        <f t="shared" si="1468"/>
        <v>0</v>
      </c>
      <c r="AC4841" s="15">
        <f t="shared" si="1469"/>
        <v>163.6</v>
      </c>
      <c r="AD4841" s="48"/>
    </row>
    <row r="4842" spans="1:30">
      <c r="A4842" s="99"/>
      <c r="B4842" s="87" t="s">
        <v>507</v>
      </c>
      <c r="C4842" s="21" t="s">
        <v>243</v>
      </c>
      <c r="D4842" s="12">
        <v>82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0</v>
      </c>
      <c r="K4842" s="13">
        <v>0</v>
      </c>
      <c r="L4842" s="13">
        <v>0</v>
      </c>
      <c r="M4842" s="13">
        <v>0</v>
      </c>
      <c r="N4842" s="14">
        <f t="shared" si="1454"/>
        <v>123</v>
      </c>
      <c r="O4842" s="14">
        <f t="shared" si="1455"/>
        <v>0</v>
      </c>
      <c r="P4842" s="14">
        <f t="shared" si="1456"/>
        <v>0</v>
      </c>
      <c r="Q4842" s="14">
        <f t="shared" si="1457"/>
        <v>0</v>
      </c>
      <c r="R4842" s="14">
        <f t="shared" si="1458"/>
        <v>0</v>
      </c>
      <c r="S4842" s="14">
        <f t="shared" si="1459"/>
        <v>55.35</v>
      </c>
      <c r="T4842" s="14">
        <f t="shared" si="1460"/>
        <v>0</v>
      </c>
      <c r="U4842" s="14">
        <f t="shared" si="1461"/>
        <v>0</v>
      </c>
      <c r="V4842" s="14">
        <f t="shared" si="1462"/>
        <v>0</v>
      </c>
      <c r="W4842" s="14">
        <f t="shared" si="1463"/>
        <v>0</v>
      </c>
      <c r="X4842" s="14">
        <f t="shared" si="1464"/>
        <v>178.35</v>
      </c>
      <c r="Y4842" s="14">
        <f t="shared" si="1465"/>
        <v>0</v>
      </c>
      <c r="Z4842" s="14">
        <f t="shared" si="1466"/>
        <v>0</v>
      </c>
      <c r="AA4842" s="14">
        <f t="shared" si="1467"/>
        <v>0</v>
      </c>
      <c r="AB4842" s="14">
        <f t="shared" si="1468"/>
        <v>0</v>
      </c>
      <c r="AC4842" s="15">
        <f t="shared" si="1469"/>
        <v>178.4</v>
      </c>
      <c r="AD4842" s="48"/>
    </row>
    <row r="4843" spans="1:30">
      <c r="A4843" s="99"/>
      <c r="B4843" s="87" t="s">
        <v>510</v>
      </c>
      <c r="C4843" s="21" t="s">
        <v>243</v>
      </c>
      <c r="D4843" s="12">
        <v>88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0</v>
      </c>
      <c r="K4843" s="13">
        <v>0</v>
      </c>
      <c r="L4843" s="13">
        <v>0</v>
      </c>
      <c r="M4843" s="13">
        <v>0</v>
      </c>
      <c r="N4843" s="14">
        <f t="shared" si="1454"/>
        <v>132</v>
      </c>
      <c r="O4843" s="14">
        <f t="shared" si="1455"/>
        <v>0</v>
      </c>
      <c r="P4843" s="14">
        <f t="shared" si="1456"/>
        <v>0</v>
      </c>
      <c r="Q4843" s="14">
        <f t="shared" si="1457"/>
        <v>0</v>
      </c>
      <c r="R4843" s="14">
        <f t="shared" si="1458"/>
        <v>0</v>
      </c>
      <c r="S4843" s="14">
        <f t="shared" si="1459"/>
        <v>59.400000000000006</v>
      </c>
      <c r="T4843" s="14">
        <f t="shared" si="1460"/>
        <v>0</v>
      </c>
      <c r="U4843" s="14">
        <f t="shared" si="1461"/>
        <v>0</v>
      </c>
      <c r="V4843" s="14">
        <f t="shared" si="1462"/>
        <v>0</v>
      </c>
      <c r="W4843" s="14">
        <f t="shared" si="1463"/>
        <v>0</v>
      </c>
      <c r="X4843" s="14">
        <f t="shared" si="1464"/>
        <v>191.4</v>
      </c>
      <c r="Y4843" s="14">
        <f t="shared" si="1465"/>
        <v>0</v>
      </c>
      <c r="Z4843" s="14">
        <f t="shared" si="1466"/>
        <v>0</v>
      </c>
      <c r="AA4843" s="14">
        <f t="shared" si="1467"/>
        <v>0</v>
      </c>
      <c r="AB4843" s="14">
        <f t="shared" si="1468"/>
        <v>0</v>
      </c>
      <c r="AC4843" s="15">
        <f t="shared" si="1469"/>
        <v>191.4</v>
      </c>
      <c r="AD4843" s="48"/>
    </row>
    <row r="4844" spans="1:30">
      <c r="A4844" s="99"/>
      <c r="B4844" s="87" t="s">
        <v>512</v>
      </c>
      <c r="C4844" s="21" t="s">
        <v>243</v>
      </c>
      <c r="D4844" s="12">
        <v>82</v>
      </c>
      <c r="E4844" s="12">
        <v>0</v>
      </c>
      <c r="F4844" s="12">
        <v>0</v>
      </c>
      <c r="G4844" s="12">
        <v>0</v>
      </c>
      <c r="H4844" s="12">
        <v>0</v>
      </c>
      <c r="I4844" s="13">
        <v>30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si="1454"/>
        <v>123</v>
      </c>
      <c r="O4844" s="14">
        <f t="shared" si="1455"/>
        <v>0</v>
      </c>
      <c r="P4844" s="14">
        <f t="shared" si="1456"/>
        <v>0</v>
      </c>
      <c r="Q4844" s="14">
        <f t="shared" si="1457"/>
        <v>0</v>
      </c>
      <c r="R4844" s="14">
        <f t="shared" si="1458"/>
        <v>0</v>
      </c>
      <c r="S4844" s="14">
        <f t="shared" si="1459"/>
        <v>55.35</v>
      </c>
      <c r="T4844" s="14">
        <f t="shared" si="1460"/>
        <v>0</v>
      </c>
      <c r="U4844" s="14">
        <f t="shared" si="1461"/>
        <v>0</v>
      </c>
      <c r="V4844" s="14">
        <f t="shared" si="1462"/>
        <v>0</v>
      </c>
      <c r="W4844" s="14">
        <f t="shared" si="1463"/>
        <v>0</v>
      </c>
      <c r="X4844" s="14">
        <f t="shared" si="1464"/>
        <v>178.35</v>
      </c>
      <c r="Y4844" s="14">
        <f t="shared" si="1465"/>
        <v>0</v>
      </c>
      <c r="Z4844" s="14">
        <f t="shared" si="1466"/>
        <v>0</v>
      </c>
      <c r="AA4844" s="14">
        <f t="shared" si="1467"/>
        <v>0</v>
      </c>
      <c r="AB4844" s="14">
        <f t="shared" si="1468"/>
        <v>0</v>
      </c>
      <c r="AC4844" s="15">
        <f t="shared" si="1469"/>
        <v>178.4</v>
      </c>
      <c r="AD4844" s="48"/>
    </row>
    <row r="4845" spans="1:30">
      <c r="A4845" s="99"/>
      <c r="B4845" s="87" t="s">
        <v>514</v>
      </c>
      <c r="C4845" s="21" t="s">
        <v>243</v>
      </c>
      <c r="D4845" s="12">
        <v>77</v>
      </c>
      <c r="E4845" s="12">
        <v>0</v>
      </c>
      <c r="F4845" s="12">
        <v>0</v>
      </c>
      <c r="G4845" s="12">
        <v>0</v>
      </c>
      <c r="H4845" s="12">
        <v>0</v>
      </c>
      <c r="I4845" s="13">
        <v>29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54"/>
        <v>115.5</v>
      </c>
      <c r="O4845" s="14">
        <f t="shared" si="1455"/>
        <v>0</v>
      </c>
      <c r="P4845" s="14">
        <f t="shared" si="1456"/>
        <v>0</v>
      </c>
      <c r="Q4845" s="14">
        <f t="shared" si="1457"/>
        <v>0</v>
      </c>
      <c r="R4845" s="14">
        <f t="shared" si="1458"/>
        <v>0</v>
      </c>
      <c r="S4845" s="14">
        <f t="shared" si="1459"/>
        <v>50.2425</v>
      </c>
      <c r="T4845" s="14">
        <f t="shared" si="1460"/>
        <v>0</v>
      </c>
      <c r="U4845" s="14">
        <f t="shared" si="1461"/>
        <v>0</v>
      </c>
      <c r="V4845" s="14">
        <f t="shared" si="1462"/>
        <v>0</v>
      </c>
      <c r="W4845" s="14">
        <f t="shared" si="1463"/>
        <v>0</v>
      </c>
      <c r="X4845" s="14">
        <f t="shared" si="1464"/>
        <v>165.74250000000001</v>
      </c>
      <c r="Y4845" s="14">
        <f t="shared" si="1465"/>
        <v>0</v>
      </c>
      <c r="Z4845" s="14">
        <f t="shared" si="1466"/>
        <v>0</v>
      </c>
      <c r="AA4845" s="14">
        <f t="shared" si="1467"/>
        <v>0</v>
      </c>
      <c r="AB4845" s="14">
        <f t="shared" si="1468"/>
        <v>0</v>
      </c>
      <c r="AC4845" s="15">
        <f t="shared" si="1469"/>
        <v>165.7</v>
      </c>
      <c r="AD4845" s="48"/>
    </row>
    <row r="4846" spans="1:30">
      <c r="A4846" s="99"/>
      <c r="B4846" s="87" t="s">
        <v>515</v>
      </c>
      <c r="C4846" s="21" t="s">
        <v>243</v>
      </c>
      <c r="D4846" s="12">
        <v>88</v>
      </c>
      <c r="E4846" s="12">
        <v>0</v>
      </c>
      <c r="F4846" s="12">
        <v>0</v>
      </c>
      <c r="G4846" s="12">
        <v>0</v>
      </c>
      <c r="H4846" s="12">
        <v>0</v>
      </c>
      <c r="I4846" s="13">
        <v>29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54"/>
        <v>132</v>
      </c>
      <c r="O4846" s="14">
        <f t="shared" si="1455"/>
        <v>0</v>
      </c>
      <c r="P4846" s="14">
        <f t="shared" si="1456"/>
        <v>0</v>
      </c>
      <c r="Q4846" s="14">
        <f t="shared" si="1457"/>
        <v>0</v>
      </c>
      <c r="R4846" s="14">
        <f t="shared" si="1458"/>
        <v>0</v>
      </c>
      <c r="S4846" s="14">
        <f t="shared" si="1459"/>
        <v>57.42</v>
      </c>
      <c r="T4846" s="14">
        <f t="shared" si="1460"/>
        <v>0</v>
      </c>
      <c r="U4846" s="14">
        <f t="shared" si="1461"/>
        <v>0</v>
      </c>
      <c r="V4846" s="14">
        <f t="shared" si="1462"/>
        <v>0</v>
      </c>
      <c r="W4846" s="14">
        <f t="shared" si="1463"/>
        <v>0</v>
      </c>
      <c r="X4846" s="14">
        <f t="shared" si="1464"/>
        <v>189.42000000000002</v>
      </c>
      <c r="Y4846" s="14">
        <f t="shared" si="1465"/>
        <v>0</v>
      </c>
      <c r="Z4846" s="14">
        <f t="shared" si="1466"/>
        <v>0</v>
      </c>
      <c r="AA4846" s="14">
        <f t="shared" si="1467"/>
        <v>0</v>
      </c>
      <c r="AB4846" s="14">
        <f t="shared" si="1468"/>
        <v>0</v>
      </c>
      <c r="AC4846" s="15">
        <f t="shared" si="1469"/>
        <v>189.4</v>
      </c>
      <c r="AD4846" s="48"/>
    </row>
    <row r="4847" spans="1:30">
      <c r="A4847" s="99"/>
      <c r="B4847" s="87" t="s">
        <v>516</v>
      </c>
      <c r="C4847" s="21" t="s">
        <v>243</v>
      </c>
      <c r="D4847" s="12">
        <v>94</v>
      </c>
      <c r="E4847" s="12">
        <v>0</v>
      </c>
      <c r="F4847" s="12">
        <v>0</v>
      </c>
      <c r="G4847" s="12">
        <v>0</v>
      </c>
      <c r="H4847" s="12">
        <v>0</v>
      </c>
      <c r="I4847" s="13">
        <v>30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54"/>
        <v>141</v>
      </c>
      <c r="O4847" s="14">
        <f t="shared" si="1455"/>
        <v>0</v>
      </c>
      <c r="P4847" s="14">
        <f t="shared" si="1456"/>
        <v>0</v>
      </c>
      <c r="Q4847" s="14">
        <f t="shared" si="1457"/>
        <v>0</v>
      </c>
      <c r="R4847" s="14">
        <f t="shared" si="1458"/>
        <v>0</v>
      </c>
      <c r="S4847" s="14">
        <f t="shared" si="1459"/>
        <v>63.449999999999996</v>
      </c>
      <c r="T4847" s="14">
        <f t="shared" si="1460"/>
        <v>0</v>
      </c>
      <c r="U4847" s="14">
        <f t="shared" si="1461"/>
        <v>0</v>
      </c>
      <c r="V4847" s="14">
        <f t="shared" si="1462"/>
        <v>0</v>
      </c>
      <c r="W4847" s="14">
        <f t="shared" si="1463"/>
        <v>0</v>
      </c>
      <c r="X4847" s="14">
        <f t="shared" si="1464"/>
        <v>204.45</v>
      </c>
      <c r="Y4847" s="14">
        <f t="shared" si="1465"/>
        <v>0</v>
      </c>
      <c r="Z4847" s="14">
        <f t="shared" si="1466"/>
        <v>0</v>
      </c>
      <c r="AA4847" s="14">
        <f t="shared" si="1467"/>
        <v>0</v>
      </c>
      <c r="AB4847" s="14">
        <f t="shared" si="1468"/>
        <v>0</v>
      </c>
      <c r="AC4847" s="15">
        <f t="shared" si="1469"/>
        <v>204.5</v>
      </c>
      <c r="AD4847" s="48"/>
    </row>
    <row r="4848" spans="1:30">
      <c r="A4848" s="99"/>
      <c r="B4848" s="87" t="s">
        <v>518</v>
      </c>
      <c r="C4848" s="21" t="s">
        <v>243</v>
      </c>
      <c r="D4848" s="12">
        <v>102</v>
      </c>
      <c r="E4848" s="12">
        <v>0</v>
      </c>
      <c r="F4848" s="12">
        <v>0</v>
      </c>
      <c r="G4848" s="12">
        <v>0</v>
      </c>
      <c r="H4848" s="12">
        <v>0</v>
      </c>
      <c r="I4848" s="13">
        <v>50</v>
      </c>
      <c r="J4848" s="13">
        <v>0</v>
      </c>
      <c r="K4848" s="13">
        <v>0</v>
      </c>
      <c r="L4848" s="13">
        <v>0</v>
      </c>
      <c r="M4848" s="13">
        <v>0</v>
      </c>
      <c r="N4848" s="14">
        <f t="shared" si="1454"/>
        <v>153</v>
      </c>
      <c r="O4848" s="14">
        <f t="shared" si="1455"/>
        <v>0</v>
      </c>
      <c r="P4848" s="14">
        <f t="shared" si="1456"/>
        <v>0</v>
      </c>
      <c r="Q4848" s="14">
        <f t="shared" si="1457"/>
        <v>0</v>
      </c>
      <c r="R4848" s="14">
        <f t="shared" si="1458"/>
        <v>0</v>
      </c>
      <c r="S4848" s="14">
        <f t="shared" si="1459"/>
        <v>114.75</v>
      </c>
      <c r="T4848" s="14">
        <f t="shared" si="1460"/>
        <v>0</v>
      </c>
      <c r="U4848" s="14">
        <f t="shared" si="1461"/>
        <v>0</v>
      </c>
      <c r="V4848" s="14">
        <f t="shared" si="1462"/>
        <v>0</v>
      </c>
      <c r="W4848" s="14">
        <f t="shared" si="1463"/>
        <v>0</v>
      </c>
      <c r="X4848" s="14">
        <f t="shared" si="1464"/>
        <v>267.75</v>
      </c>
      <c r="Y4848" s="14">
        <f t="shared" si="1465"/>
        <v>0</v>
      </c>
      <c r="Z4848" s="14">
        <f t="shared" si="1466"/>
        <v>0</v>
      </c>
      <c r="AA4848" s="14">
        <f t="shared" si="1467"/>
        <v>0</v>
      </c>
      <c r="AB4848" s="14">
        <f t="shared" si="1468"/>
        <v>0</v>
      </c>
      <c r="AC4848" s="15">
        <f t="shared" si="1469"/>
        <v>267.8</v>
      </c>
      <c r="AD4848" s="48"/>
    </row>
    <row r="4849" spans="1:30">
      <c r="A4849" s="99"/>
      <c r="B4849" s="87" t="s">
        <v>520</v>
      </c>
      <c r="C4849" s="21" t="s">
        <v>243</v>
      </c>
      <c r="D4849" s="12">
        <v>88</v>
      </c>
      <c r="E4849" s="12">
        <v>0</v>
      </c>
      <c r="F4849" s="12">
        <v>0</v>
      </c>
      <c r="G4849" s="12">
        <v>0</v>
      </c>
      <c r="H4849" s="12">
        <v>0</v>
      </c>
      <c r="I4849" s="13">
        <v>30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54"/>
        <v>132</v>
      </c>
      <c r="O4849" s="14">
        <f t="shared" si="1455"/>
        <v>0</v>
      </c>
      <c r="P4849" s="14">
        <f t="shared" si="1456"/>
        <v>0</v>
      </c>
      <c r="Q4849" s="14">
        <f t="shared" si="1457"/>
        <v>0</v>
      </c>
      <c r="R4849" s="14">
        <f t="shared" si="1458"/>
        <v>0</v>
      </c>
      <c r="S4849" s="14">
        <f t="shared" si="1459"/>
        <v>59.400000000000006</v>
      </c>
      <c r="T4849" s="14">
        <f t="shared" si="1460"/>
        <v>0</v>
      </c>
      <c r="U4849" s="14">
        <f t="shared" si="1461"/>
        <v>0</v>
      </c>
      <c r="V4849" s="14">
        <f t="shared" si="1462"/>
        <v>0</v>
      </c>
      <c r="W4849" s="14">
        <f t="shared" si="1463"/>
        <v>0</v>
      </c>
      <c r="X4849" s="14">
        <f t="shared" si="1464"/>
        <v>191.4</v>
      </c>
      <c r="Y4849" s="14">
        <f t="shared" si="1465"/>
        <v>0</v>
      </c>
      <c r="Z4849" s="14">
        <f t="shared" si="1466"/>
        <v>0</v>
      </c>
      <c r="AA4849" s="14">
        <f t="shared" si="1467"/>
        <v>0</v>
      </c>
      <c r="AB4849" s="14">
        <f t="shared" si="1468"/>
        <v>0</v>
      </c>
      <c r="AC4849" s="15">
        <f t="shared" si="1469"/>
        <v>191.4</v>
      </c>
      <c r="AD4849" s="48"/>
    </row>
    <row r="4850" spans="1:30">
      <c r="A4850" s="99"/>
      <c r="B4850" s="87" t="s">
        <v>523</v>
      </c>
      <c r="C4850" s="21" t="s">
        <v>243</v>
      </c>
      <c r="D4850" s="12">
        <v>120</v>
      </c>
      <c r="E4850" s="12">
        <v>0</v>
      </c>
      <c r="F4850" s="12">
        <v>0</v>
      </c>
      <c r="G4850" s="12">
        <v>0</v>
      </c>
      <c r="H4850" s="12">
        <v>0</v>
      </c>
      <c r="I4850" s="13">
        <v>50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54"/>
        <v>180</v>
      </c>
      <c r="O4850" s="14">
        <f t="shared" si="1455"/>
        <v>0</v>
      </c>
      <c r="P4850" s="14">
        <f t="shared" si="1456"/>
        <v>0</v>
      </c>
      <c r="Q4850" s="14">
        <f t="shared" si="1457"/>
        <v>0</v>
      </c>
      <c r="R4850" s="14">
        <f t="shared" si="1458"/>
        <v>0</v>
      </c>
      <c r="S4850" s="14">
        <f t="shared" si="1459"/>
        <v>135</v>
      </c>
      <c r="T4850" s="14">
        <f t="shared" si="1460"/>
        <v>0</v>
      </c>
      <c r="U4850" s="14">
        <f t="shared" si="1461"/>
        <v>0</v>
      </c>
      <c r="V4850" s="14">
        <f t="shared" si="1462"/>
        <v>0</v>
      </c>
      <c r="W4850" s="14">
        <f t="shared" si="1463"/>
        <v>0</v>
      </c>
      <c r="X4850" s="14">
        <f t="shared" si="1464"/>
        <v>315</v>
      </c>
      <c r="Y4850" s="14">
        <f t="shared" si="1465"/>
        <v>0</v>
      </c>
      <c r="Z4850" s="14">
        <f t="shared" si="1466"/>
        <v>0</v>
      </c>
      <c r="AA4850" s="14">
        <f t="shared" si="1467"/>
        <v>0</v>
      </c>
      <c r="AB4850" s="14">
        <f t="shared" si="1468"/>
        <v>0</v>
      </c>
      <c r="AC4850" s="15">
        <f t="shared" si="1469"/>
        <v>315</v>
      </c>
      <c r="AD4850" s="48"/>
    </row>
    <row r="4851" spans="1:30">
      <c r="A4851" s="99"/>
      <c r="B4851" s="87" t="s">
        <v>524</v>
      </c>
      <c r="C4851" s="21" t="s">
        <v>243</v>
      </c>
      <c r="D4851" s="12">
        <v>120</v>
      </c>
      <c r="E4851" s="12">
        <v>0</v>
      </c>
      <c r="F4851" s="12">
        <v>0</v>
      </c>
      <c r="G4851" s="12">
        <v>0</v>
      </c>
      <c r="H4851" s="12">
        <v>0</v>
      </c>
      <c r="I4851" s="13">
        <v>50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54"/>
        <v>180</v>
      </c>
      <c r="O4851" s="14">
        <f t="shared" si="1455"/>
        <v>0</v>
      </c>
      <c r="P4851" s="14">
        <f t="shared" si="1456"/>
        <v>0</v>
      </c>
      <c r="Q4851" s="14">
        <f t="shared" si="1457"/>
        <v>0</v>
      </c>
      <c r="R4851" s="14">
        <f t="shared" si="1458"/>
        <v>0</v>
      </c>
      <c r="S4851" s="14">
        <f t="shared" si="1459"/>
        <v>135</v>
      </c>
      <c r="T4851" s="14">
        <f t="shared" si="1460"/>
        <v>0</v>
      </c>
      <c r="U4851" s="14">
        <f t="shared" si="1461"/>
        <v>0</v>
      </c>
      <c r="V4851" s="14">
        <f t="shared" si="1462"/>
        <v>0</v>
      </c>
      <c r="W4851" s="14">
        <f t="shared" si="1463"/>
        <v>0</v>
      </c>
      <c r="X4851" s="14">
        <f t="shared" si="1464"/>
        <v>315</v>
      </c>
      <c r="Y4851" s="14">
        <f t="shared" si="1465"/>
        <v>0</v>
      </c>
      <c r="Z4851" s="14">
        <f t="shared" si="1466"/>
        <v>0</v>
      </c>
      <c r="AA4851" s="14">
        <f t="shared" si="1467"/>
        <v>0</v>
      </c>
      <c r="AB4851" s="14">
        <f t="shared" si="1468"/>
        <v>0</v>
      </c>
      <c r="AC4851" s="15">
        <f t="shared" si="1469"/>
        <v>315</v>
      </c>
      <c r="AD4851" s="48"/>
    </row>
    <row r="4852" spans="1:30">
      <c r="A4852" s="99"/>
      <c r="B4852" s="87" t="s">
        <v>529</v>
      </c>
      <c r="C4852" s="21" t="s">
        <v>243</v>
      </c>
      <c r="D4852" s="12">
        <v>122</v>
      </c>
      <c r="E4852" s="12">
        <v>0</v>
      </c>
      <c r="F4852" s="12">
        <v>0</v>
      </c>
      <c r="G4852" s="12">
        <v>0</v>
      </c>
      <c r="H4852" s="12">
        <v>0</v>
      </c>
      <c r="I4852" s="13">
        <v>60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54"/>
        <v>183</v>
      </c>
      <c r="O4852" s="14">
        <f t="shared" si="1455"/>
        <v>0</v>
      </c>
      <c r="P4852" s="14">
        <f t="shared" si="1456"/>
        <v>0</v>
      </c>
      <c r="Q4852" s="14">
        <f t="shared" si="1457"/>
        <v>0</v>
      </c>
      <c r="R4852" s="14">
        <f t="shared" si="1458"/>
        <v>0</v>
      </c>
      <c r="S4852" s="14">
        <f t="shared" si="1459"/>
        <v>164.70000000000002</v>
      </c>
      <c r="T4852" s="14">
        <f t="shared" si="1460"/>
        <v>0</v>
      </c>
      <c r="U4852" s="14">
        <f t="shared" si="1461"/>
        <v>0</v>
      </c>
      <c r="V4852" s="14">
        <f t="shared" si="1462"/>
        <v>0</v>
      </c>
      <c r="W4852" s="14">
        <f t="shared" si="1463"/>
        <v>0</v>
      </c>
      <c r="X4852" s="14">
        <f t="shared" si="1464"/>
        <v>347.70000000000005</v>
      </c>
      <c r="Y4852" s="14">
        <f t="shared" si="1465"/>
        <v>0</v>
      </c>
      <c r="Z4852" s="14">
        <f t="shared" si="1466"/>
        <v>0</v>
      </c>
      <c r="AA4852" s="14">
        <f t="shared" si="1467"/>
        <v>0</v>
      </c>
      <c r="AB4852" s="14">
        <f t="shared" si="1468"/>
        <v>0</v>
      </c>
      <c r="AC4852" s="15">
        <f t="shared" si="1469"/>
        <v>347.7</v>
      </c>
      <c r="AD4852" s="48"/>
    </row>
    <row r="4853" spans="1:30">
      <c r="A4853" s="99"/>
      <c r="B4853" s="87" t="s">
        <v>531</v>
      </c>
      <c r="C4853" s="21" t="s">
        <v>243</v>
      </c>
      <c r="D4853" s="12">
        <v>108</v>
      </c>
      <c r="E4853" s="12">
        <v>0</v>
      </c>
      <c r="F4853" s="12">
        <v>0</v>
      </c>
      <c r="G4853" s="12">
        <v>0</v>
      </c>
      <c r="H4853" s="12">
        <v>0</v>
      </c>
      <c r="I4853" s="13">
        <v>50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54"/>
        <v>162</v>
      </c>
      <c r="O4853" s="14">
        <f t="shared" si="1455"/>
        <v>0</v>
      </c>
      <c r="P4853" s="14">
        <f t="shared" si="1456"/>
        <v>0</v>
      </c>
      <c r="Q4853" s="14">
        <f t="shared" si="1457"/>
        <v>0</v>
      </c>
      <c r="R4853" s="14">
        <f t="shared" si="1458"/>
        <v>0</v>
      </c>
      <c r="S4853" s="14">
        <f t="shared" si="1459"/>
        <v>121.50000000000001</v>
      </c>
      <c r="T4853" s="14">
        <f t="shared" si="1460"/>
        <v>0</v>
      </c>
      <c r="U4853" s="14">
        <f t="shared" si="1461"/>
        <v>0</v>
      </c>
      <c r="V4853" s="14">
        <f t="shared" si="1462"/>
        <v>0</v>
      </c>
      <c r="W4853" s="14">
        <f t="shared" si="1463"/>
        <v>0</v>
      </c>
      <c r="X4853" s="14">
        <f t="shared" si="1464"/>
        <v>283.5</v>
      </c>
      <c r="Y4853" s="14">
        <f t="shared" si="1465"/>
        <v>0</v>
      </c>
      <c r="Z4853" s="14">
        <f t="shared" si="1466"/>
        <v>0</v>
      </c>
      <c r="AA4853" s="14">
        <f t="shared" si="1467"/>
        <v>0</v>
      </c>
      <c r="AB4853" s="14">
        <f t="shared" si="1468"/>
        <v>0</v>
      </c>
      <c r="AC4853" s="15">
        <f t="shared" si="1469"/>
        <v>283.5</v>
      </c>
      <c r="AD4853" s="48"/>
    </row>
    <row r="4854" spans="1:30">
      <c r="A4854" s="99"/>
      <c r="B4854" s="87" t="s">
        <v>353</v>
      </c>
      <c r="C4854" s="21" t="s">
        <v>243</v>
      </c>
      <c r="D4854" s="12">
        <v>112</v>
      </c>
      <c r="E4854" s="12">
        <v>0</v>
      </c>
      <c r="F4854" s="12">
        <v>0</v>
      </c>
      <c r="G4854" s="12">
        <v>0</v>
      </c>
      <c r="H4854" s="12">
        <v>0</v>
      </c>
      <c r="I4854" s="13">
        <v>80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54"/>
        <v>168</v>
      </c>
      <c r="O4854" s="14">
        <f t="shared" si="1455"/>
        <v>0</v>
      </c>
      <c r="P4854" s="14">
        <f t="shared" si="1456"/>
        <v>0</v>
      </c>
      <c r="Q4854" s="14">
        <f t="shared" si="1457"/>
        <v>0</v>
      </c>
      <c r="R4854" s="14">
        <f t="shared" si="1458"/>
        <v>0</v>
      </c>
      <c r="S4854" s="14">
        <f t="shared" si="1459"/>
        <v>201.6</v>
      </c>
      <c r="T4854" s="14">
        <f t="shared" si="1460"/>
        <v>0</v>
      </c>
      <c r="U4854" s="14">
        <f t="shared" si="1461"/>
        <v>0</v>
      </c>
      <c r="V4854" s="14">
        <f t="shared" si="1462"/>
        <v>0</v>
      </c>
      <c r="W4854" s="14">
        <f t="shared" si="1463"/>
        <v>0</v>
      </c>
      <c r="X4854" s="14">
        <f t="shared" si="1464"/>
        <v>369.6</v>
      </c>
      <c r="Y4854" s="14">
        <f t="shared" si="1465"/>
        <v>0</v>
      </c>
      <c r="Z4854" s="14">
        <f t="shared" si="1466"/>
        <v>0</v>
      </c>
      <c r="AA4854" s="14">
        <f t="shared" si="1467"/>
        <v>0</v>
      </c>
      <c r="AB4854" s="14">
        <f t="shared" si="1468"/>
        <v>0</v>
      </c>
      <c r="AC4854" s="15">
        <f t="shared" si="1469"/>
        <v>369.6</v>
      </c>
      <c r="AD4854" s="48"/>
    </row>
    <row r="4855" spans="1:30">
      <c r="A4855" s="99"/>
      <c r="B4855" s="87" t="s">
        <v>534</v>
      </c>
      <c r="C4855" s="21" t="s">
        <v>243</v>
      </c>
      <c r="D4855" s="12">
        <v>112</v>
      </c>
      <c r="E4855" s="12">
        <v>0</v>
      </c>
      <c r="F4855" s="12">
        <v>0</v>
      </c>
      <c r="G4855" s="12">
        <v>0</v>
      </c>
      <c r="H4855" s="12">
        <v>0</v>
      </c>
      <c r="I4855" s="13">
        <v>100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54"/>
        <v>168</v>
      </c>
      <c r="O4855" s="14">
        <f t="shared" si="1455"/>
        <v>0</v>
      </c>
      <c r="P4855" s="14">
        <f t="shared" si="1456"/>
        <v>0</v>
      </c>
      <c r="Q4855" s="14">
        <f t="shared" si="1457"/>
        <v>0</v>
      </c>
      <c r="R4855" s="14">
        <f t="shared" si="1458"/>
        <v>0</v>
      </c>
      <c r="S4855" s="14">
        <f t="shared" si="1459"/>
        <v>252</v>
      </c>
      <c r="T4855" s="14">
        <f t="shared" si="1460"/>
        <v>0</v>
      </c>
      <c r="U4855" s="14">
        <f t="shared" si="1461"/>
        <v>0</v>
      </c>
      <c r="V4855" s="14">
        <f t="shared" si="1462"/>
        <v>0</v>
      </c>
      <c r="W4855" s="14">
        <f t="shared" si="1463"/>
        <v>0</v>
      </c>
      <c r="X4855" s="14">
        <f t="shared" si="1464"/>
        <v>420</v>
      </c>
      <c r="Y4855" s="14">
        <f t="shared" si="1465"/>
        <v>0</v>
      </c>
      <c r="Z4855" s="14">
        <f t="shared" si="1466"/>
        <v>0</v>
      </c>
      <c r="AA4855" s="14">
        <f t="shared" si="1467"/>
        <v>0</v>
      </c>
      <c r="AB4855" s="14">
        <f t="shared" si="1468"/>
        <v>0</v>
      </c>
      <c r="AC4855" s="15">
        <f t="shared" si="1469"/>
        <v>420</v>
      </c>
      <c r="AD4855" s="48"/>
    </row>
    <row r="4856" spans="1:30">
      <c r="A4856" s="99"/>
      <c r="B4856" s="87" t="s">
        <v>317</v>
      </c>
      <c r="C4856" s="21" t="s">
        <v>243</v>
      </c>
      <c r="D4856" s="12">
        <v>108</v>
      </c>
      <c r="E4856" s="12">
        <v>0</v>
      </c>
      <c r="F4856" s="12">
        <v>0</v>
      </c>
      <c r="G4856" s="12">
        <v>0</v>
      </c>
      <c r="H4856" s="12">
        <v>0</v>
      </c>
      <c r="I4856" s="13">
        <v>60</v>
      </c>
      <c r="J4856" s="13">
        <v>0</v>
      </c>
      <c r="K4856" s="13">
        <v>0</v>
      </c>
      <c r="L4856" s="13">
        <v>0</v>
      </c>
      <c r="M4856" s="13">
        <v>0</v>
      </c>
      <c r="N4856" s="14">
        <f>D4856*$D$3</f>
        <v>162</v>
      </c>
      <c r="O4856" s="14">
        <f>E4856*$E$3</f>
        <v>0</v>
      </c>
      <c r="P4856" s="14">
        <f>F4856*$F$3</f>
        <v>0</v>
      </c>
      <c r="Q4856" s="14">
        <f>G4856*$G$3</f>
        <v>0</v>
      </c>
      <c r="R4856" s="14">
        <f>H4856*$H$3</f>
        <v>0</v>
      </c>
      <c r="S4856" s="14">
        <f>(N4856/100)*(I4856*$I$3)+(N4856/100)*(J4856*$J$3)</f>
        <v>145.80000000000001</v>
      </c>
      <c r="T4856" s="14">
        <f>(O4856/100)*(K4856*$K$3)</f>
        <v>0</v>
      </c>
      <c r="U4856" s="14">
        <f>(P4856/100)*(K4856*$K$3)+(P4856/100)*(L4856*$L$3)</f>
        <v>0</v>
      </c>
      <c r="V4856" s="14">
        <f>(Q4856/100)*(L4856*$L$3)</f>
        <v>0</v>
      </c>
      <c r="W4856" s="14">
        <f>(R4856/100)*(K4856*$K$3)+(R4856/100)*(L4856*$L$3)</f>
        <v>0</v>
      </c>
      <c r="X4856" s="14">
        <f>N4856+S4856</f>
        <v>307.8</v>
      </c>
      <c r="Y4856" s="14">
        <f>O4856+T4856</f>
        <v>0</v>
      </c>
      <c r="Z4856" s="14">
        <f>P4856+U4856</f>
        <v>0</v>
      </c>
      <c r="AA4856" s="14">
        <f>Q4856+V4856</f>
        <v>0</v>
      </c>
      <c r="AB4856" s="14">
        <f>R4856+W4856</f>
        <v>0</v>
      </c>
      <c r="AC4856" s="15">
        <f>ROUND(X4856+Y4856+Z4856+AA4856+AB4856,1)</f>
        <v>307.8</v>
      </c>
      <c r="AD4856" s="48"/>
    </row>
    <row r="4857" spans="1:30">
      <c r="A4857" s="99"/>
      <c r="B4857" s="87" t="s">
        <v>884</v>
      </c>
      <c r="C4857" s="21" t="s">
        <v>243</v>
      </c>
      <c r="D4857" s="12">
        <v>110</v>
      </c>
      <c r="E4857" s="12">
        <v>0</v>
      </c>
      <c r="F4857" s="12">
        <v>0</v>
      </c>
      <c r="G4857" s="12">
        <v>0</v>
      </c>
      <c r="H4857" s="12">
        <v>0</v>
      </c>
      <c r="I4857" s="13">
        <v>60</v>
      </c>
      <c r="J4857" s="13">
        <v>20</v>
      </c>
      <c r="K4857" s="13">
        <v>0</v>
      </c>
      <c r="L4857" s="13">
        <v>0</v>
      </c>
      <c r="M4857" s="13">
        <v>0</v>
      </c>
      <c r="N4857" s="14">
        <f t="shared" ref="N4857" si="1470">D4857*$D$3</f>
        <v>165</v>
      </c>
      <c r="O4857" s="14">
        <f t="shared" ref="O4857" si="1471">E4857*$E$3</f>
        <v>0</v>
      </c>
      <c r="P4857" s="14">
        <f t="shared" ref="P4857" si="1472">F4857*$F$3</f>
        <v>0</v>
      </c>
      <c r="Q4857" s="14">
        <f t="shared" ref="Q4857" si="1473">G4857*$G$3</f>
        <v>0</v>
      </c>
      <c r="R4857" s="14">
        <f t="shared" ref="R4857" si="1474">H4857*$H$3</f>
        <v>0</v>
      </c>
      <c r="S4857" s="14">
        <f t="shared" ref="S4857" si="1475">(N4857/100)*(I4857*$I$3)+(N4857/100)*(J4857*$J$3)</f>
        <v>198</v>
      </c>
      <c r="T4857" s="14">
        <f t="shared" ref="T4857" si="1476">(O4857/100)*(K4857*$K$3)</f>
        <v>0</v>
      </c>
      <c r="U4857" s="14">
        <f t="shared" ref="U4857" si="1477">(P4857/100)*(K4857*$K$3)+(P4857/100)*(L4857*$L$3)</f>
        <v>0</v>
      </c>
      <c r="V4857" s="14">
        <f t="shared" ref="V4857" si="1478">(Q4857/100)*(L4857*$L$3)</f>
        <v>0</v>
      </c>
      <c r="W4857" s="14">
        <f t="shared" ref="W4857" si="1479">(R4857/100)*(K4857*$K$3)+(R4857/100)*(L4857*$L$3)</f>
        <v>0</v>
      </c>
      <c r="X4857" s="14">
        <f t="shared" ref="X4857" si="1480">N4857+S4857</f>
        <v>363</v>
      </c>
      <c r="Y4857" s="14">
        <f t="shared" ref="Y4857" si="1481">O4857+T4857</f>
        <v>0</v>
      </c>
      <c r="Z4857" s="14">
        <f t="shared" ref="Z4857" si="1482">P4857+U4857</f>
        <v>0</v>
      </c>
      <c r="AA4857" s="14">
        <f t="shared" ref="AA4857" si="1483">Q4857+V4857</f>
        <v>0</v>
      </c>
      <c r="AB4857" s="14">
        <f t="shared" ref="AB4857" si="1484">R4857+W4857</f>
        <v>0</v>
      </c>
      <c r="AC4857" s="15">
        <f t="shared" ref="AC4857" si="1485">ROUND(X4857+Y4857+Z4857+AA4857+AB4857,1)</f>
        <v>363</v>
      </c>
      <c r="AD4857" s="48"/>
    </row>
    <row r="4858" spans="1:30">
      <c r="A4858" s="99"/>
      <c r="B4858" s="87" t="s">
        <v>885</v>
      </c>
      <c r="C4858" s="21" t="s">
        <v>243</v>
      </c>
      <c r="D4858" s="12">
        <v>60</v>
      </c>
      <c r="E4858" s="12">
        <v>0</v>
      </c>
      <c r="F4858" s="12">
        <v>80</v>
      </c>
      <c r="G4858" s="12">
        <v>0</v>
      </c>
      <c r="H4858" s="12">
        <v>0</v>
      </c>
      <c r="I4858" s="13">
        <v>10</v>
      </c>
      <c r="J4858" s="13">
        <v>10</v>
      </c>
      <c r="K4858" s="13">
        <v>20</v>
      </c>
      <c r="L4858" s="13">
        <v>20</v>
      </c>
      <c r="M4858" s="13">
        <v>0</v>
      </c>
      <c r="N4858" s="14">
        <f t="shared" ref="N4858" si="1486">D4858*$D$3</f>
        <v>90</v>
      </c>
      <c r="O4858" s="14">
        <f t="shared" ref="O4858" si="1487">E4858*$E$3</f>
        <v>0</v>
      </c>
      <c r="P4858" s="14">
        <f t="shared" ref="P4858" si="1488">F4858*$F$3</f>
        <v>120</v>
      </c>
      <c r="Q4858" s="14">
        <f t="shared" ref="Q4858" si="1489">G4858*$G$3</f>
        <v>0</v>
      </c>
      <c r="R4858" s="14">
        <f t="shared" ref="R4858" si="1490">H4858*$H$3</f>
        <v>0</v>
      </c>
      <c r="S4858" s="14">
        <f t="shared" ref="S4858" si="1491">(N4858/100)*(I4858*$I$3)+(N4858/100)*(J4858*$J$3)</f>
        <v>27</v>
      </c>
      <c r="T4858" s="14">
        <f t="shared" ref="T4858" si="1492">(O4858/100)*(K4858*$K$3)</f>
        <v>0</v>
      </c>
      <c r="U4858" s="14">
        <f t="shared" ref="U4858" si="1493">(P4858/100)*(K4858*$K$3)+(P4858/100)*(L4858*$L$3)</f>
        <v>72</v>
      </c>
      <c r="V4858" s="14">
        <f t="shared" ref="V4858" si="1494">(Q4858/100)*(L4858*$L$3)</f>
        <v>0</v>
      </c>
      <c r="W4858" s="14">
        <f t="shared" ref="W4858" si="1495">(R4858/100)*(K4858*$K$3)+(R4858/100)*(L4858*$L$3)</f>
        <v>0</v>
      </c>
      <c r="X4858" s="14">
        <f t="shared" ref="X4858" si="1496">N4858+S4858</f>
        <v>117</v>
      </c>
      <c r="Y4858" s="14">
        <f t="shared" ref="Y4858" si="1497">O4858+T4858</f>
        <v>0</v>
      </c>
      <c r="Z4858" s="14">
        <f t="shared" ref="Z4858" si="1498">P4858+U4858</f>
        <v>192</v>
      </c>
      <c r="AA4858" s="14">
        <f t="shared" ref="AA4858" si="1499">Q4858+V4858</f>
        <v>0</v>
      </c>
      <c r="AB4858" s="14">
        <f t="shared" ref="AB4858" si="1500">R4858+W4858</f>
        <v>0</v>
      </c>
      <c r="AC4858" s="15">
        <f t="shared" ref="AC4858" si="1501">ROUND(X4858+Y4858+Z4858+AA4858+AB4858,1)</f>
        <v>309</v>
      </c>
      <c r="AD4858" s="48"/>
    </row>
    <row r="4859" spans="1:30">
      <c r="A4859" s="99"/>
      <c r="B4859" s="94" t="s">
        <v>535</v>
      </c>
      <c r="C4859" s="21" t="s">
        <v>241</v>
      </c>
      <c r="D4859" s="12">
        <v>76</v>
      </c>
      <c r="E4859" s="12">
        <v>0</v>
      </c>
      <c r="F4859" s="12">
        <v>0</v>
      </c>
      <c r="G4859" s="12">
        <v>0</v>
      </c>
      <c r="H4859" s="12">
        <v>0</v>
      </c>
      <c r="I4859" s="13">
        <v>21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ref="N4859:N4882" si="1502">D4859*$D$3</f>
        <v>114</v>
      </c>
      <c r="O4859" s="14">
        <f t="shared" ref="O4859:O4882" si="1503">E4859*$E$3</f>
        <v>0</v>
      </c>
      <c r="P4859" s="14">
        <f t="shared" ref="P4859:P4882" si="1504">F4859*$F$3</f>
        <v>0</v>
      </c>
      <c r="Q4859" s="14">
        <f t="shared" ref="Q4859:Q4882" si="1505">G4859*$G$3</f>
        <v>0</v>
      </c>
      <c r="R4859" s="14">
        <f t="shared" ref="R4859:R4882" si="1506">H4859*$H$3</f>
        <v>0</v>
      </c>
      <c r="S4859" s="14">
        <f t="shared" ref="S4859:S4882" si="1507">(N4859/100)*(I4859*$I$3)+(N4859/100)*(J4859*$J$3)</f>
        <v>35.909999999999997</v>
      </c>
      <c r="T4859" s="14">
        <f t="shared" ref="T4859:T4882" si="1508">(O4859/100)*(K4859*$K$3)</f>
        <v>0</v>
      </c>
      <c r="U4859" s="14">
        <f t="shared" ref="U4859:U4882" si="1509">(P4859/100)*(K4859*$K$3)+(P4859/100)*(L4859*$L$3)</f>
        <v>0</v>
      </c>
      <c r="V4859" s="14">
        <f t="shared" ref="V4859:V4882" si="1510">(Q4859/100)*(L4859*$L$3)</f>
        <v>0</v>
      </c>
      <c r="W4859" s="14">
        <f t="shared" ref="W4859:W4882" si="1511">(R4859/100)*(K4859*$K$3)+(R4859/100)*(L4859*$L$3)</f>
        <v>0</v>
      </c>
      <c r="X4859" s="14">
        <f t="shared" ref="X4859:X4882" si="1512">N4859+S4859</f>
        <v>149.91</v>
      </c>
      <c r="Y4859" s="14">
        <f t="shared" ref="Y4859:Y4882" si="1513">O4859+T4859</f>
        <v>0</v>
      </c>
      <c r="Z4859" s="14">
        <f t="shared" ref="Z4859:Z4882" si="1514">P4859+U4859</f>
        <v>0</v>
      </c>
      <c r="AA4859" s="14">
        <f t="shared" ref="AA4859:AA4882" si="1515">Q4859+V4859</f>
        <v>0</v>
      </c>
      <c r="AB4859" s="14">
        <f t="shared" ref="AB4859:AB4882" si="1516">R4859+W4859</f>
        <v>0</v>
      </c>
      <c r="AC4859" s="15">
        <f t="shared" ref="AC4859:AC4882" si="1517">ROUND(X4859+Y4859+Z4859+AA4859+AB4859,1)</f>
        <v>149.9</v>
      </c>
      <c r="AD4859" s="48"/>
    </row>
    <row r="4860" spans="1:30">
      <c r="A4860" s="99"/>
      <c r="B4860" s="95" t="s">
        <v>480</v>
      </c>
      <c r="C4860" s="21" t="s">
        <v>341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37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si="1502"/>
        <v>187.5</v>
      </c>
      <c r="O4860" s="14">
        <f t="shared" si="1503"/>
        <v>0</v>
      </c>
      <c r="P4860" s="14">
        <f t="shared" si="1504"/>
        <v>0</v>
      </c>
      <c r="Q4860" s="14">
        <f t="shared" si="1505"/>
        <v>0</v>
      </c>
      <c r="R4860" s="14">
        <f t="shared" si="1506"/>
        <v>0</v>
      </c>
      <c r="S4860" s="14">
        <f t="shared" si="1507"/>
        <v>104.0625</v>
      </c>
      <c r="T4860" s="14">
        <f t="shared" si="1508"/>
        <v>0</v>
      </c>
      <c r="U4860" s="14">
        <f t="shared" si="1509"/>
        <v>0</v>
      </c>
      <c r="V4860" s="14">
        <f t="shared" si="1510"/>
        <v>0</v>
      </c>
      <c r="W4860" s="14">
        <f t="shared" si="1511"/>
        <v>0</v>
      </c>
      <c r="X4860" s="14">
        <f t="shared" si="1512"/>
        <v>291.5625</v>
      </c>
      <c r="Y4860" s="14">
        <f t="shared" si="1513"/>
        <v>0</v>
      </c>
      <c r="Z4860" s="14">
        <f t="shared" si="1514"/>
        <v>0</v>
      </c>
      <c r="AA4860" s="14">
        <f t="shared" si="1515"/>
        <v>0</v>
      </c>
      <c r="AB4860" s="14">
        <f t="shared" si="1516"/>
        <v>0</v>
      </c>
      <c r="AC4860" s="15">
        <f t="shared" si="1517"/>
        <v>291.60000000000002</v>
      </c>
      <c r="AD4860" s="48"/>
    </row>
    <row r="4861" spans="1:30">
      <c r="A4861" s="99"/>
      <c r="B4861" s="91" t="s">
        <v>493</v>
      </c>
      <c r="C4861" s="21" t="s">
        <v>241</v>
      </c>
      <c r="D4861" s="12">
        <v>72</v>
      </c>
      <c r="E4861" s="12">
        <v>0</v>
      </c>
      <c r="F4861" s="12">
        <v>0</v>
      </c>
      <c r="G4861" s="12">
        <v>0</v>
      </c>
      <c r="H4861" s="12">
        <v>0</v>
      </c>
      <c r="I4861" s="13">
        <v>21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502"/>
        <v>108</v>
      </c>
      <c r="O4861" s="14">
        <f t="shared" si="1503"/>
        <v>0</v>
      </c>
      <c r="P4861" s="14">
        <f t="shared" si="1504"/>
        <v>0</v>
      </c>
      <c r="Q4861" s="14">
        <f t="shared" si="1505"/>
        <v>0</v>
      </c>
      <c r="R4861" s="14">
        <f t="shared" si="1506"/>
        <v>0</v>
      </c>
      <c r="S4861" s="14">
        <f t="shared" si="1507"/>
        <v>34.020000000000003</v>
      </c>
      <c r="T4861" s="14">
        <f t="shared" si="1508"/>
        <v>0</v>
      </c>
      <c r="U4861" s="14">
        <f t="shared" si="1509"/>
        <v>0</v>
      </c>
      <c r="V4861" s="14">
        <f t="shared" si="1510"/>
        <v>0</v>
      </c>
      <c r="W4861" s="14">
        <f t="shared" si="1511"/>
        <v>0</v>
      </c>
      <c r="X4861" s="14">
        <f t="shared" si="1512"/>
        <v>142.02000000000001</v>
      </c>
      <c r="Y4861" s="14">
        <f t="shared" si="1513"/>
        <v>0</v>
      </c>
      <c r="Z4861" s="14">
        <f t="shared" si="1514"/>
        <v>0</v>
      </c>
      <c r="AA4861" s="14">
        <f t="shared" si="1515"/>
        <v>0</v>
      </c>
      <c r="AB4861" s="14">
        <f t="shared" si="1516"/>
        <v>0</v>
      </c>
      <c r="AC4861" s="15">
        <f t="shared" si="1517"/>
        <v>142</v>
      </c>
      <c r="AD4861" s="48"/>
    </row>
    <row r="4862" spans="1:30">
      <c r="A4862" s="99"/>
      <c r="B4862" s="95" t="s">
        <v>494</v>
      </c>
      <c r="C4862" s="21" t="s">
        <v>341</v>
      </c>
      <c r="D4862" s="12">
        <v>76</v>
      </c>
      <c r="E4862" s="12">
        <v>0</v>
      </c>
      <c r="F4862" s="12">
        <v>0</v>
      </c>
      <c r="G4862" s="12">
        <v>0</v>
      </c>
      <c r="H4862" s="12">
        <v>0</v>
      </c>
      <c r="I4862" s="13">
        <v>35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502"/>
        <v>114</v>
      </c>
      <c r="O4862" s="14">
        <f t="shared" si="1503"/>
        <v>0</v>
      </c>
      <c r="P4862" s="14">
        <f t="shared" si="1504"/>
        <v>0</v>
      </c>
      <c r="Q4862" s="14">
        <f t="shared" si="1505"/>
        <v>0</v>
      </c>
      <c r="R4862" s="14">
        <f t="shared" si="1506"/>
        <v>0</v>
      </c>
      <c r="S4862" s="14">
        <f t="shared" si="1507"/>
        <v>59.849999999999994</v>
      </c>
      <c r="T4862" s="14">
        <f t="shared" si="1508"/>
        <v>0</v>
      </c>
      <c r="U4862" s="14">
        <f t="shared" si="1509"/>
        <v>0</v>
      </c>
      <c r="V4862" s="14">
        <f t="shared" si="1510"/>
        <v>0</v>
      </c>
      <c r="W4862" s="14">
        <f t="shared" si="1511"/>
        <v>0</v>
      </c>
      <c r="X4862" s="14">
        <f t="shared" si="1512"/>
        <v>173.85</v>
      </c>
      <c r="Y4862" s="14">
        <f t="shared" si="1513"/>
        <v>0</v>
      </c>
      <c r="Z4862" s="14">
        <f t="shared" si="1514"/>
        <v>0</v>
      </c>
      <c r="AA4862" s="14">
        <f t="shared" si="1515"/>
        <v>0</v>
      </c>
      <c r="AB4862" s="14">
        <f t="shared" si="1516"/>
        <v>0</v>
      </c>
      <c r="AC4862" s="15">
        <f t="shared" si="1517"/>
        <v>173.9</v>
      </c>
      <c r="AD4862" s="48"/>
    </row>
    <row r="4863" spans="1:30">
      <c r="A4863" s="99"/>
      <c r="B4863" s="95" t="s">
        <v>496</v>
      </c>
      <c r="C4863" s="21" t="s">
        <v>341</v>
      </c>
      <c r="D4863" s="12">
        <v>106</v>
      </c>
      <c r="E4863" s="12">
        <v>0</v>
      </c>
      <c r="F4863" s="12">
        <v>11</v>
      </c>
      <c r="G4863" s="12">
        <v>0</v>
      </c>
      <c r="H4863" s="12">
        <v>0</v>
      </c>
      <c r="I4863" s="13">
        <v>21</v>
      </c>
      <c r="J4863" s="13">
        <v>0</v>
      </c>
      <c r="K4863" s="13">
        <v>6</v>
      </c>
      <c r="L4863" s="13">
        <v>16</v>
      </c>
      <c r="M4863" s="13">
        <v>0</v>
      </c>
      <c r="N4863" s="14">
        <f t="shared" si="1502"/>
        <v>159</v>
      </c>
      <c r="O4863" s="14">
        <f t="shared" si="1503"/>
        <v>0</v>
      </c>
      <c r="P4863" s="14">
        <f t="shared" si="1504"/>
        <v>16.5</v>
      </c>
      <c r="Q4863" s="14">
        <f t="shared" si="1505"/>
        <v>0</v>
      </c>
      <c r="R4863" s="14">
        <f t="shared" si="1506"/>
        <v>0</v>
      </c>
      <c r="S4863" s="14">
        <f t="shared" si="1507"/>
        <v>50.085000000000001</v>
      </c>
      <c r="T4863" s="14">
        <f t="shared" si="1508"/>
        <v>0</v>
      </c>
      <c r="U4863" s="14">
        <f t="shared" si="1509"/>
        <v>5.4450000000000003</v>
      </c>
      <c r="V4863" s="14">
        <f t="shared" si="1510"/>
        <v>0</v>
      </c>
      <c r="W4863" s="14">
        <f t="shared" si="1511"/>
        <v>0</v>
      </c>
      <c r="X4863" s="14">
        <f t="shared" si="1512"/>
        <v>209.08500000000001</v>
      </c>
      <c r="Y4863" s="14">
        <f t="shared" si="1513"/>
        <v>0</v>
      </c>
      <c r="Z4863" s="14">
        <f t="shared" si="1514"/>
        <v>21.945</v>
      </c>
      <c r="AA4863" s="14">
        <f t="shared" si="1515"/>
        <v>0</v>
      </c>
      <c r="AB4863" s="14">
        <f t="shared" si="1516"/>
        <v>0</v>
      </c>
      <c r="AC4863" s="15">
        <f t="shared" si="1517"/>
        <v>231</v>
      </c>
      <c r="AD4863" s="48"/>
    </row>
    <row r="4864" spans="1:30">
      <c r="A4864" s="99"/>
      <c r="B4864" s="91" t="s">
        <v>499</v>
      </c>
      <c r="C4864" s="21" t="s">
        <v>241</v>
      </c>
      <c r="D4864" s="12">
        <v>55</v>
      </c>
      <c r="E4864" s="12">
        <v>0</v>
      </c>
      <c r="F4864" s="12">
        <v>0</v>
      </c>
      <c r="G4864" s="12">
        <v>0</v>
      </c>
      <c r="H4864" s="12">
        <v>0</v>
      </c>
      <c r="I4864" s="13">
        <v>25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502"/>
        <v>82.5</v>
      </c>
      <c r="O4864" s="14">
        <f t="shared" si="1503"/>
        <v>0</v>
      </c>
      <c r="P4864" s="14">
        <f t="shared" si="1504"/>
        <v>0</v>
      </c>
      <c r="Q4864" s="14">
        <f t="shared" si="1505"/>
        <v>0</v>
      </c>
      <c r="R4864" s="14">
        <f t="shared" si="1506"/>
        <v>0</v>
      </c>
      <c r="S4864" s="14">
        <f t="shared" si="1507"/>
        <v>30.9375</v>
      </c>
      <c r="T4864" s="14">
        <f t="shared" si="1508"/>
        <v>0</v>
      </c>
      <c r="U4864" s="14">
        <f t="shared" si="1509"/>
        <v>0</v>
      </c>
      <c r="V4864" s="14">
        <f t="shared" si="1510"/>
        <v>0</v>
      </c>
      <c r="W4864" s="14">
        <f t="shared" si="1511"/>
        <v>0</v>
      </c>
      <c r="X4864" s="14">
        <f t="shared" si="1512"/>
        <v>113.4375</v>
      </c>
      <c r="Y4864" s="14">
        <f t="shared" si="1513"/>
        <v>0</v>
      </c>
      <c r="Z4864" s="14">
        <f t="shared" si="1514"/>
        <v>0</v>
      </c>
      <c r="AA4864" s="14">
        <f t="shared" si="1515"/>
        <v>0</v>
      </c>
      <c r="AB4864" s="14">
        <f t="shared" si="1516"/>
        <v>0</v>
      </c>
      <c r="AC4864" s="15">
        <f t="shared" si="1517"/>
        <v>113.4</v>
      </c>
      <c r="AD4864" s="48"/>
    </row>
    <row r="4865" spans="1:30">
      <c r="A4865" s="99"/>
      <c r="B4865" s="91" t="s">
        <v>501</v>
      </c>
      <c r="C4865" s="21" t="s">
        <v>241</v>
      </c>
      <c r="D4865" s="12">
        <v>99</v>
      </c>
      <c r="E4865" s="12">
        <v>0</v>
      </c>
      <c r="F4865" s="12">
        <v>0</v>
      </c>
      <c r="G4865" s="12">
        <v>0</v>
      </c>
      <c r="H4865" s="12">
        <v>0</v>
      </c>
      <c r="I4865" s="13">
        <v>31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502"/>
        <v>148.5</v>
      </c>
      <c r="O4865" s="14">
        <f t="shared" si="1503"/>
        <v>0</v>
      </c>
      <c r="P4865" s="14">
        <f t="shared" si="1504"/>
        <v>0</v>
      </c>
      <c r="Q4865" s="14">
        <f t="shared" si="1505"/>
        <v>0</v>
      </c>
      <c r="R4865" s="14">
        <f t="shared" si="1506"/>
        <v>0</v>
      </c>
      <c r="S4865" s="14">
        <f t="shared" si="1507"/>
        <v>69.052500000000009</v>
      </c>
      <c r="T4865" s="14">
        <f t="shared" si="1508"/>
        <v>0</v>
      </c>
      <c r="U4865" s="14">
        <f t="shared" si="1509"/>
        <v>0</v>
      </c>
      <c r="V4865" s="14">
        <f t="shared" si="1510"/>
        <v>0</v>
      </c>
      <c r="W4865" s="14">
        <f t="shared" si="1511"/>
        <v>0</v>
      </c>
      <c r="X4865" s="14">
        <f t="shared" si="1512"/>
        <v>217.55250000000001</v>
      </c>
      <c r="Y4865" s="14">
        <f t="shared" si="1513"/>
        <v>0</v>
      </c>
      <c r="Z4865" s="14">
        <f t="shared" si="1514"/>
        <v>0</v>
      </c>
      <c r="AA4865" s="14">
        <f t="shared" si="1515"/>
        <v>0</v>
      </c>
      <c r="AB4865" s="14">
        <f t="shared" si="1516"/>
        <v>0</v>
      </c>
      <c r="AC4865" s="15">
        <f t="shared" si="1517"/>
        <v>217.6</v>
      </c>
      <c r="AD4865" s="48"/>
    </row>
    <row r="4866" spans="1:30">
      <c r="A4866" s="99"/>
      <c r="B4866" s="91" t="s">
        <v>502</v>
      </c>
      <c r="C4866" s="21" t="s">
        <v>242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35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502"/>
        <v>150</v>
      </c>
      <c r="O4866" s="14">
        <f t="shared" si="1503"/>
        <v>0</v>
      </c>
      <c r="P4866" s="14">
        <f t="shared" si="1504"/>
        <v>0</v>
      </c>
      <c r="Q4866" s="14">
        <f t="shared" si="1505"/>
        <v>0</v>
      </c>
      <c r="R4866" s="14">
        <f t="shared" si="1506"/>
        <v>0</v>
      </c>
      <c r="S4866" s="14">
        <f t="shared" si="1507"/>
        <v>78.75</v>
      </c>
      <c r="T4866" s="14">
        <f t="shared" si="1508"/>
        <v>0</v>
      </c>
      <c r="U4866" s="14">
        <f t="shared" si="1509"/>
        <v>0</v>
      </c>
      <c r="V4866" s="14">
        <f t="shared" si="1510"/>
        <v>0</v>
      </c>
      <c r="W4866" s="14">
        <f t="shared" si="1511"/>
        <v>0</v>
      </c>
      <c r="X4866" s="14">
        <f t="shared" si="1512"/>
        <v>228.75</v>
      </c>
      <c r="Y4866" s="14">
        <f t="shared" si="1513"/>
        <v>0</v>
      </c>
      <c r="Z4866" s="14">
        <f t="shared" si="1514"/>
        <v>0</v>
      </c>
      <c r="AA4866" s="14">
        <f t="shared" si="1515"/>
        <v>0</v>
      </c>
      <c r="AB4866" s="14">
        <f t="shared" si="1516"/>
        <v>0</v>
      </c>
      <c r="AC4866" s="15">
        <f t="shared" si="1517"/>
        <v>228.8</v>
      </c>
      <c r="AD4866" s="48"/>
    </row>
    <row r="4867" spans="1:30">
      <c r="A4867" s="99"/>
      <c r="B4867" s="91" t="s">
        <v>503</v>
      </c>
      <c r="C4867" s="21" t="s">
        <v>241</v>
      </c>
      <c r="D4867" s="12">
        <v>86</v>
      </c>
      <c r="E4867" s="12">
        <v>0</v>
      </c>
      <c r="F4867" s="12">
        <v>0</v>
      </c>
      <c r="G4867" s="12">
        <v>0</v>
      </c>
      <c r="H4867" s="12">
        <v>0</v>
      </c>
      <c r="I4867" s="13">
        <v>31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502"/>
        <v>129</v>
      </c>
      <c r="O4867" s="14">
        <f t="shared" si="1503"/>
        <v>0</v>
      </c>
      <c r="P4867" s="14">
        <f t="shared" si="1504"/>
        <v>0</v>
      </c>
      <c r="Q4867" s="14">
        <f t="shared" si="1505"/>
        <v>0</v>
      </c>
      <c r="R4867" s="14">
        <f t="shared" si="1506"/>
        <v>0</v>
      </c>
      <c r="S4867" s="14">
        <f t="shared" si="1507"/>
        <v>59.984999999999999</v>
      </c>
      <c r="T4867" s="14">
        <f t="shared" si="1508"/>
        <v>0</v>
      </c>
      <c r="U4867" s="14">
        <f t="shared" si="1509"/>
        <v>0</v>
      </c>
      <c r="V4867" s="14">
        <f t="shared" si="1510"/>
        <v>0</v>
      </c>
      <c r="W4867" s="14">
        <f t="shared" si="1511"/>
        <v>0</v>
      </c>
      <c r="X4867" s="14">
        <f t="shared" si="1512"/>
        <v>188.98500000000001</v>
      </c>
      <c r="Y4867" s="14">
        <f t="shared" si="1513"/>
        <v>0</v>
      </c>
      <c r="Z4867" s="14">
        <f t="shared" si="1514"/>
        <v>0</v>
      </c>
      <c r="AA4867" s="14">
        <f t="shared" si="1515"/>
        <v>0</v>
      </c>
      <c r="AB4867" s="14">
        <f t="shared" si="1516"/>
        <v>0</v>
      </c>
      <c r="AC4867" s="15">
        <f t="shared" si="1517"/>
        <v>189</v>
      </c>
      <c r="AD4867" s="48"/>
    </row>
    <row r="4868" spans="1:30">
      <c r="A4868" s="99"/>
      <c r="B4868" s="91" t="s">
        <v>508</v>
      </c>
      <c r="C4868" s="21" t="s">
        <v>241</v>
      </c>
      <c r="D4868" s="12">
        <v>83</v>
      </c>
      <c r="E4868" s="12">
        <v>0</v>
      </c>
      <c r="F4868" s="12">
        <v>0</v>
      </c>
      <c r="G4868" s="12">
        <v>0</v>
      </c>
      <c r="H4868" s="12">
        <v>0</v>
      </c>
      <c r="I4868" s="13">
        <v>31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502"/>
        <v>124.5</v>
      </c>
      <c r="O4868" s="14">
        <f t="shared" si="1503"/>
        <v>0</v>
      </c>
      <c r="P4868" s="14">
        <f t="shared" si="1504"/>
        <v>0</v>
      </c>
      <c r="Q4868" s="14">
        <f t="shared" si="1505"/>
        <v>0</v>
      </c>
      <c r="R4868" s="14">
        <f t="shared" si="1506"/>
        <v>0</v>
      </c>
      <c r="S4868" s="14">
        <f t="shared" si="1507"/>
        <v>57.892500000000005</v>
      </c>
      <c r="T4868" s="14">
        <f t="shared" si="1508"/>
        <v>0</v>
      </c>
      <c r="U4868" s="14">
        <f t="shared" si="1509"/>
        <v>0</v>
      </c>
      <c r="V4868" s="14">
        <f t="shared" si="1510"/>
        <v>0</v>
      </c>
      <c r="W4868" s="14">
        <f t="shared" si="1511"/>
        <v>0</v>
      </c>
      <c r="X4868" s="14">
        <f t="shared" si="1512"/>
        <v>182.39250000000001</v>
      </c>
      <c r="Y4868" s="14">
        <f t="shared" si="1513"/>
        <v>0</v>
      </c>
      <c r="Z4868" s="14">
        <f t="shared" si="1514"/>
        <v>0</v>
      </c>
      <c r="AA4868" s="14">
        <f t="shared" si="1515"/>
        <v>0</v>
      </c>
      <c r="AB4868" s="14">
        <f t="shared" si="1516"/>
        <v>0</v>
      </c>
      <c r="AC4868" s="15">
        <f t="shared" si="1517"/>
        <v>182.4</v>
      </c>
      <c r="AD4868" s="48"/>
    </row>
    <row r="4869" spans="1:30">
      <c r="A4869" s="99"/>
      <c r="B4869" s="91" t="s">
        <v>509</v>
      </c>
      <c r="C4869" s="21" t="s">
        <v>241</v>
      </c>
      <c r="D4869" s="12">
        <v>83</v>
      </c>
      <c r="E4869" s="12">
        <v>0</v>
      </c>
      <c r="F4869" s="12">
        <v>0</v>
      </c>
      <c r="G4869" s="12">
        <v>0</v>
      </c>
      <c r="H4869" s="12">
        <v>0</v>
      </c>
      <c r="I4869" s="13">
        <v>31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02"/>
        <v>124.5</v>
      </c>
      <c r="O4869" s="14">
        <f t="shared" si="1503"/>
        <v>0</v>
      </c>
      <c r="P4869" s="14">
        <f t="shared" si="1504"/>
        <v>0</v>
      </c>
      <c r="Q4869" s="14">
        <f t="shared" si="1505"/>
        <v>0</v>
      </c>
      <c r="R4869" s="14">
        <f t="shared" si="1506"/>
        <v>0</v>
      </c>
      <c r="S4869" s="14">
        <f t="shared" si="1507"/>
        <v>57.892500000000005</v>
      </c>
      <c r="T4869" s="14">
        <f t="shared" si="1508"/>
        <v>0</v>
      </c>
      <c r="U4869" s="14">
        <f t="shared" si="1509"/>
        <v>0</v>
      </c>
      <c r="V4869" s="14">
        <f t="shared" si="1510"/>
        <v>0</v>
      </c>
      <c r="W4869" s="14">
        <f t="shared" si="1511"/>
        <v>0</v>
      </c>
      <c r="X4869" s="14">
        <f t="shared" si="1512"/>
        <v>182.39250000000001</v>
      </c>
      <c r="Y4869" s="14">
        <f t="shared" si="1513"/>
        <v>0</v>
      </c>
      <c r="Z4869" s="14">
        <f t="shared" si="1514"/>
        <v>0</v>
      </c>
      <c r="AA4869" s="14">
        <f t="shared" si="1515"/>
        <v>0</v>
      </c>
      <c r="AB4869" s="14">
        <f t="shared" si="1516"/>
        <v>0</v>
      </c>
      <c r="AC4869" s="15">
        <f t="shared" si="1517"/>
        <v>182.4</v>
      </c>
      <c r="AD4869" s="48"/>
    </row>
    <row r="4870" spans="1:30">
      <c r="A4870" s="99"/>
      <c r="B4870" s="91" t="s">
        <v>511</v>
      </c>
      <c r="C4870" s="21" t="s">
        <v>241</v>
      </c>
      <c r="D4870" s="12">
        <v>80</v>
      </c>
      <c r="E4870" s="12">
        <v>0</v>
      </c>
      <c r="F4870" s="12">
        <v>0</v>
      </c>
      <c r="G4870" s="12">
        <v>0</v>
      </c>
      <c r="H4870" s="12">
        <v>0</v>
      </c>
      <c r="I4870" s="13">
        <v>30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02"/>
        <v>120</v>
      </c>
      <c r="O4870" s="14">
        <f t="shared" si="1503"/>
        <v>0</v>
      </c>
      <c r="P4870" s="14">
        <f t="shared" si="1504"/>
        <v>0</v>
      </c>
      <c r="Q4870" s="14">
        <f t="shared" si="1505"/>
        <v>0</v>
      </c>
      <c r="R4870" s="14">
        <f t="shared" si="1506"/>
        <v>0</v>
      </c>
      <c r="S4870" s="14">
        <f t="shared" si="1507"/>
        <v>54</v>
      </c>
      <c r="T4870" s="14">
        <f t="shared" si="1508"/>
        <v>0</v>
      </c>
      <c r="U4870" s="14">
        <f t="shared" si="1509"/>
        <v>0</v>
      </c>
      <c r="V4870" s="14">
        <f t="shared" si="1510"/>
        <v>0</v>
      </c>
      <c r="W4870" s="14">
        <f t="shared" si="1511"/>
        <v>0</v>
      </c>
      <c r="X4870" s="14">
        <f t="shared" si="1512"/>
        <v>174</v>
      </c>
      <c r="Y4870" s="14">
        <f t="shared" si="1513"/>
        <v>0</v>
      </c>
      <c r="Z4870" s="14">
        <f t="shared" si="1514"/>
        <v>0</v>
      </c>
      <c r="AA4870" s="14">
        <f t="shared" si="1515"/>
        <v>0</v>
      </c>
      <c r="AB4870" s="14">
        <f t="shared" si="1516"/>
        <v>0</v>
      </c>
      <c r="AC4870" s="15">
        <f t="shared" si="1517"/>
        <v>174</v>
      </c>
      <c r="AD4870" s="48"/>
    </row>
    <row r="4871" spans="1:30">
      <c r="A4871" s="99"/>
      <c r="B4871" s="91" t="s">
        <v>513</v>
      </c>
      <c r="C4871" s="21" t="s">
        <v>241</v>
      </c>
      <c r="D4871" s="12">
        <v>89</v>
      </c>
      <c r="E4871" s="12">
        <v>0</v>
      </c>
      <c r="F4871" s="12">
        <v>0</v>
      </c>
      <c r="G4871" s="12">
        <v>0</v>
      </c>
      <c r="H4871" s="12">
        <v>0</v>
      </c>
      <c r="I4871" s="13">
        <v>31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02"/>
        <v>133.5</v>
      </c>
      <c r="O4871" s="14">
        <f t="shared" si="1503"/>
        <v>0</v>
      </c>
      <c r="P4871" s="14">
        <f t="shared" si="1504"/>
        <v>0</v>
      </c>
      <c r="Q4871" s="14">
        <f t="shared" si="1505"/>
        <v>0</v>
      </c>
      <c r="R4871" s="14">
        <f t="shared" si="1506"/>
        <v>0</v>
      </c>
      <c r="S4871" s="14">
        <f t="shared" si="1507"/>
        <v>62.077500000000001</v>
      </c>
      <c r="T4871" s="14">
        <f t="shared" si="1508"/>
        <v>0</v>
      </c>
      <c r="U4871" s="14">
        <f t="shared" si="1509"/>
        <v>0</v>
      </c>
      <c r="V4871" s="14">
        <f t="shared" si="1510"/>
        <v>0</v>
      </c>
      <c r="W4871" s="14">
        <f t="shared" si="1511"/>
        <v>0</v>
      </c>
      <c r="X4871" s="14">
        <f t="shared" si="1512"/>
        <v>195.57749999999999</v>
      </c>
      <c r="Y4871" s="14">
        <f t="shared" si="1513"/>
        <v>0</v>
      </c>
      <c r="Z4871" s="14">
        <f t="shared" si="1514"/>
        <v>0</v>
      </c>
      <c r="AA4871" s="14">
        <f t="shared" si="1515"/>
        <v>0</v>
      </c>
      <c r="AB4871" s="14">
        <f t="shared" si="1516"/>
        <v>0</v>
      </c>
      <c r="AC4871" s="15">
        <f t="shared" si="1517"/>
        <v>195.6</v>
      </c>
      <c r="AD4871" s="48"/>
    </row>
    <row r="4872" spans="1:30">
      <c r="A4872" s="99"/>
      <c r="B4872" s="91" t="s">
        <v>517</v>
      </c>
      <c r="C4872" s="21" t="s">
        <v>241</v>
      </c>
      <c r="D4872" s="12">
        <v>83</v>
      </c>
      <c r="E4872" s="12">
        <v>0</v>
      </c>
      <c r="F4872" s="12">
        <v>0</v>
      </c>
      <c r="G4872" s="12">
        <v>0</v>
      </c>
      <c r="H4872" s="12">
        <v>0</v>
      </c>
      <c r="I4872" s="13">
        <v>31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02"/>
        <v>124.5</v>
      </c>
      <c r="O4872" s="14">
        <f t="shared" si="1503"/>
        <v>0</v>
      </c>
      <c r="P4872" s="14">
        <f t="shared" si="1504"/>
        <v>0</v>
      </c>
      <c r="Q4872" s="14">
        <f t="shared" si="1505"/>
        <v>0</v>
      </c>
      <c r="R4872" s="14">
        <f t="shared" si="1506"/>
        <v>0</v>
      </c>
      <c r="S4872" s="14">
        <f t="shared" si="1507"/>
        <v>57.892500000000005</v>
      </c>
      <c r="T4872" s="14">
        <f t="shared" si="1508"/>
        <v>0</v>
      </c>
      <c r="U4872" s="14">
        <f t="shared" si="1509"/>
        <v>0</v>
      </c>
      <c r="V4872" s="14">
        <f t="shared" si="1510"/>
        <v>0</v>
      </c>
      <c r="W4872" s="14">
        <f t="shared" si="1511"/>
        <v>0</v>
      </c>
      <c r="X4872" s="14">
        <f t="shared" si="1512"/>
        <v>182.39250000000001</v>
      </c>
      <c r="Y4872" s="14">
        <f t="shared" si="1513"/>
        <v>0</v>
      </c>
      <c r="Z4872" s="14">
        <f t="shared" si="1514"/>
        <v>0</v>
      </c>
      <c r="AA4872" s="14">
        <f t="shared" si="1515"/>
        <v>0</v>
      </c>
      <c r="AB4872" s="14">
        <f t="shared" si="1516"/>
        <v>0</v>
      </c>
      <c r="AC4872" s="15">
        <f t="shared" si="1517"/>
        <v>182.4</v>
      </c>
      <c r="AD4872" s="48"/>
    </row>
    <row r="4873" spans="1:30">
      <c r="A4873" s="99"/>
      <c r="B4873" s="91" t="s">
        <v>519</v>
      </c>
      <c r="C4873" s="21" t="s">
        <v>242</v>
      </c>
      <c r="D4873" s="12">
        <v>95</v>
      </c>
      <c r="E4873" s="12">
        <v>0</v>
      </c>
      <c r="F4873" s="12">
        <v>0</v>
      </c>
      <c r="G4873" s="12">
        <v>0</v>
      </c>
      <c r="H4873" s="12">
        <v>0</v>
      </c>
      <c r="I4873" s="13">
        <v>31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02"/>
        <v>142.5</v>
      </c>
      <c r="O4873" s="14">
        <f t="shared" si="1503"/>
        <v>0</v>
      </c>
      <c r="P4873" s="14">
        <f t="shared" si="1504"/>
        <v>0</v>
      </c>
      <c r="Q4873" s="14">
        <f t="shared" si="1505"/>
        <v>0</v>
      </c>
      <c r="R4873" s="14">
        <f t="shared" si="1506"/>
        <v>0</v>
      </c>
      <c r="S4873" s="14">
        <f t="shared" si="1507"/>
        <v>66.262500000000003</v>
      </c>
      <c r="T4873" s="14">
        <f t="shared" si="1508"/>
        <v>0</v>
      </c>
      <c r="U4873" s="14">
        <f t="shared" si="1509"/>
        <v>0</v>
      </c>
      <c r="V4873" s="14">
        <f t="shared" si="1510"/>
        <v>0</v>
      </c>
      <c r="W4873" s="14">
        <f t="shared" si="1511"/>
        <v>0</v>
      </c>
      <c r="X4873" s="14">
        <f t="shared" si="1512"/>
        <v>208.76249999999999</v>
      </c>
      <c r="Y4873" s="14">
        <f t="shared" si="1513"/>
        <v>0</v>
      </c>
      <c r="Z4873" s="14">
        <f t="shared" si="1514"/>
        <v>0</v>
      </c>
      <c r="AA4873" s="14">
        <f t="shared" si="1515"/>
        <v>0</v>
      </c>
      <c r="AB4873" s="14">
        <f t="shared" si="1516"/>
        <v>0</v>
      </c>
      <c r="AC4873" s="15">
        <f t="shared" si="1517"/>
        <v>208.8</v>
      </c>
      <c r="AD4873" s="48"/>
    </row>
    <row r="4874" spans="1:30">
      <c r="A4874" s="99"/>
      <c r="B4874" s="91" t="s">
        <v>521</v>
      </c>
      <c r="C4874" s="21" t="s">
        <v>241</v>
      </c>
      <c r="D4874" s="12">
        <v>90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02"/>
        <v>135</v>
      </c>
      <c r="O4874" s="14">
        <f t="shared" si="1503"/>
        <v>0</v>
      </c>
      <c r="P4874" s="14">
        <f t="shared" si="1504"/>
        <v>0</v>
      </c>
      <c r="Q4874" s="14">
        <f t="shared" si="1505"/>
        <v>0</v>
      </c>
      <c r="R4874" s="14">
        <f t="shared" si="1506"/>
        <v>0</v>
      </c>
      <c r="S4874" s="14">
        <f t="shared" si="1507"/>
        <v>60.750000000000007</v>
      </c>
      <c r="T4874" s="14">
        <f t="shared" si="1508"/>
        <v>0</v>
      </c>
      <c r="U4874" s="14">
        <f t="shared" si="1509"/>
        <v>0</v>
      </c>
      <c r="V4874" s="14">
        <f t="shared" si="1510"/>
        <v>0</v>
      </c>
      <c r="W4874" s="14">
        <f t="shared" si="1511"/>
        <v>0</v>
      </c>
      <c r="X4874" s="14">
        <f t="shared" si="1512"/>
        <v>195.75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 t="shared" si="1516"/>
        <v>0</v>
      </c>
      <c r="AC4874" s="15">
        <f t="shared" si="1517"/>
        <v>195.8</v>
      </c>
      <c r="AD4874" s="48"/>
    </row>
    <row r="4875" spans="1:30">
      <c r="A4875" s="99"/>
      <c r="B4875" s="95" t="s">
        <v>522</v>
      </c>
      <c r="C4875" s="21" t="s">
        <v>341</v>
      </c>
      <c r="D4875" s="12">
        <v>132</v>
      </c>
      <c r="E4875" s="12">
        <v>0</v>
      </c>
      <c r="F4875" s="12">
        <v>0</v>
      </c>
      <c r="G4875" s="12">
        <v>0</v>
      </c>
      <c r="H4875" s="12">
        <v>0</v>
      </c>
      <c r="I4875" s="13">
        <v>35</v>
      </c>
      <c r="J4875" s="13">
        <v>0</v>
      </c>
      <c r="K4875" s="13">
        <v>0</v>
      </c>
      <c r="L4875" s="13">
        <v>10</v>
      </c>
      <c r="M4875" s="13">
        <v>0</v>
      </c>
      <c r="N4875" s="14">
        <f t="shared" si="1502"/>
        <v>198</v>
      </c>
      <c r="O4875" s="14">
        <f t="shared" si="1503"/>
        <v>0</v>
      </c>
      <c r="P4875" s="14">
        <f t="shared" si="1504"/>
        <v>0</v>
      </c>
      <c r="Q4875" s="14">
        <f t="shared" si="1505"/>
        <v>0</v>
      </c>
      <c r="R4875" s="14">
        <f t="shared" si="1506"/>
        <v>0</v>
      </c>
      <c r="S4875" s="14">
        <f t="shared" si="1507"/>
        <v>103.95</v>
      </c>
      <c r="T4875" s="14">
        <f t="shared" si="1508"/>
        <v>0</v>
      </c>
      <c r="U4875" s="14">
        <f t="shared" si="1509"/>
        <v>0</v>
      </c>
      <c r="V4875" s="14">
        <f t="shared" si="1510"/>
        <v>0</v>
      </c>
      <c r="W4875" s="14">
        <f t="shared" si="1511"/>
        <v>0</v>
      </c>
      <c r="X4875" s="14">
        <f t="shared" si="1512"/>
        <v>301.95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 t="shared" si="1516"/>
        <v>0</v>
      </c>
      <c r="AC4875" s="15">
        <f t="shared" si="1517"/>
        <v>302</v>
      </c>
      <c r="AD4875" s="48"/>
    </row>
    <row r="4876" spans="1:30">
      <c r="A4876" s="99"/>
      <c r="B4876" s="91" t="s">
        <v>525</v>
      </c>
      <c r="C4876" s="21" t="s">
        <v>242</v>
      </c>
      <c r="D4876" s="12">
        <v>130</v>
      </c>
      <c r="E4876" s="12">
        <v>0</v>
      </c>
      <c r="F4876" s="12">
        <v>0</v>
      </c>
      <c r="G4876" s="12">
        <v>0</v>
      </c>
      <c r="H4876" s="12">
        <v>0</v>
      </c>
      <c r="I4876" s="13">
        <v>110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02"/>
        <v>195</v>
      </c>
      <c r="O4876" s="14">
        <f t="shared" si="1503"/>
        <v>0</v>
      </c>
      <c r="P4876" s="14">
        <f t="shared" si="1504"/>
        <v>0</v>
      </c>
      <c r="Q4876" s="14">
        <f t="shared" si="1505"/>
        <v>0</v>
      </c>
      <c r="R4876" s="14">
        <f t="shared" si="1506"/>
        <v>0</v>
      </c>
      <c r="S4876" s="14">
        <f t="shared" si="1507"/>
        <v>321.75</v>
      </c>
      <c r="T4876" s="14">
        <f t="shared" si="1508"/>
        <v>0</v>
      </c>
      <c r="U4876" s="14">
        <f t="shared" si="1509"/>
        <v>0</v>
      </c>
      <c r="V4876" s="14">
        <f t="shared" si="1510"/>
        <v>0</v>
      </c>
      <c r="W4876" s="14">
        <f t="shared" si="1511"/>
        <v>0</v>
      </c>
      <c r="X4876" s="14">
        <f t="shared" si="1512"/>
        <v>516.75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si="1516"/>
        <v>0</v>
      </c>
      <c r="AC4876" s="15">
        <f t="shared" si="1517"/>
        <v>516.79999999999995</v>
      </c>
      <c r="AD4876" s="48"/>
    </row>
    <row r="4877" spans="1:30">
      <c r="A4877" s="99"/>
      <c r="B4877" s="91" t="s">
        <v>526</v>
      </c>
      <c r="C4877" s="21" t="s">
        <v>241</v>
      </c>
      <c r="D4877" s="12">
        <v>119</v>
      </c>
      <c r="E4877" s="12">
        <v>0</v>
      </c>
      <c r="F4877" s="12">
        <v>0</v>
      </c>
      <c r="G4877" s="12">
        <v>0</v>
      </c>
      <c r="H4877" s="12">
        <v>0</v>
      </c>
      <c r="I4877" s="13">
        <v>37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02"/>
        <v>178.5</v>
      </c>
      <c r="O4877" s="14">
        <f t="shared" si="1503"/>
        <v>0</v>
      </c>
      <c r="P4877" s="14">
        <f t="shared" si="1504"/>
        <v>0</v>
      </c>
      <c r="Q4877" s="14">
        <f t="shared" si="1505"/>
        <v>0</v>
      </c>
      <c r="R4877" s="14">
        <f t="shared" si="1506"/>
        <v>0</v>
      </c>
      <c r="S4877" s="14">
        <f t="shared" si="1507"/>
        <v>99.067499999999995</v>
      </c>
      <c r="T4877" s="14">
        <f t="shared" si="1508"/>
        <v>0</v>
      </c>
      <c r="U4877" s="14">
        <f t="shared" si="1509"/>
        <v>0</v>
      </c>
      <c r="V4877" s="14">
        <f t="shared" si="1510"/>
        <v>0</v>
      </c>
      <c r="W4877" s="14">
        <f t="shared" si="1511"/>
        <v>0</v>
      </c>
      <c r="X4877" s="14">
        <f t="shared" si="1512"/>
        <v>277.5675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6"/>
        <v>0</v>
      </c>
      <c r="AC4877" s="15">
        <f t="shared" si="1517"/>
        <v>277.60000000000002</v>
      </c>
      <c r="AD4877" s="48"/>
    </row>
    <row r="4878" spans="1:30">
      <c r="A4878" s="99"/>
      <c r="B4878" s="95" t="s">
        <v>527</v>
      </c>
      <c r="C4878" s="21" t="s">
        <v>341</v>
      </c>
      <c r="D4878" s="12">
        <v>110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02"/>
        <v>165</v>
      </c>
      <c r="O4878" s="14">
        <f t="shared" si="1503"/>
        <v>0</v>
      </c>
      <c r="P4878" s="14">
        <f t="shared" si="1504"/>
        <v>0</v>
      </c>
      <c r="Q4878" s="14">
        <f t="shared" si="1505"/>
        <v>0</v>
      </c>
      <c r="R4878" s="14">
        <f t="shared" si="1506"/>
        <v>0</v>
      </c>
      <c r="S4878" s="14">
        <f t="shared" si="1507"/>
        <v>198</v>
      </c>
      <c r="T4878" s="14">
        <f t="shared" si="1508"/>
        <v>0</v>
      </c>
      <c r="U4878" s="14">
        <f t="shared" si="1509"/>
        <v>0</v>
      </c>
      <c r="V4878" s="14">
        <f t="shared" si="1510"/>
        <v>0</v>
      </c>
      <c r="W4878" s="14">
        <f t="shared" si="1511"/>
        <v>0</v>
      </c>
      <c r="X4878" s="14">
        <f t="shared" si="1512"/>
        <v>363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6"/>
        <v>0</v>
      </c>
      <c r="AC4878" s="15">
        <f t="shared" si="1517"/>
        <v>363</v>
      </c>
      <c r="AD4878" s="48"/>
    </row>
    <row r="4879" spans="1:30">
      <c r="A4879" s="99"/>
      <c r="B4879" s="91" t="s">
        <v>528</v>
      </c>
      <c r="C4879" s="21" t="s">
        <v>242</v>
      </c>
      <c r="D4879" s="12">
        <v>130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502"/>
        <v>195</v>
      </c>
      <c r="O4879" s="14">
        <f t="shared" si="1503"/>
        <v>0</v>
      </c>
      <c r="P4879" s="14">
        <f t="shared" si="1504"/>
        <v>0</v>
      </c>
      <c r="Q4879" s="14">
        <f t="shared" si="1505"/>
        <v>0</v>
      </c>
      <c r="R4879" s="14">
        <f t="shared" si="1506"/>
        <v>0</v>
      </c>
      <c r="S4879" s="14">
        <f t="shared" si="1507"/>
        <v>292.5</v>
      </c>
      <c r="T4879" s="14">
        <f t="shared" si="1508"/>
        <v>0</v>
      </c>
      <c r="U4879" s="14">
        <f t="shared" si="1509"/>
        <v>0</v>
      </c>
      <c r="V4879" s="14">
        <f t="shared" si="1510"/>
        <v>0</v>
      </c>
      <c r="W4879" s="14">
        <f t="shared" si="1511"/>
        <v>0</v>
      </c>
      <c r="X4879" s="14">
        <f t="shared" si="1512"/>
        <v>487.5</v>
      </c>
      <c r="Y4879" s="14">
        <f t="shared" si="1513"/>
        <v>0</v>
      </c>
      <c r="Z4879" s="14">
        <f t="shared" si="1514"/>
        <v>0</v>
      </c>
      <c r="AA4879" s="14">
        <f t="shared" si="1515"/>
        <v>0</v>
      </c>
      <c r="AB4879" s="14">
        <f t="shared" si="1516"/>
        <v>0</v>
      </c>
      <c r="AC4879" s="15">
        <f t="shared" si="1517"/>
        <v>487.5</v>
      </c>
      <c r="AD4879" s="48"/>
    </row>
    <row r="4880" spans="1:30">
      <c r="A4880" s="99"/>
      <c r="B4880" s="91" t="s">
        <v>530</v>
      </c>
      <c r="C4880" s="21" t="s">
        <v>241</v>
      </c>
      <c r="D4880" s="12">
        <v>108</v>
      </c>
      <c r="E4880" s="12">
        <v>0</v>
      </c>
      <c r="F4880" s="12">
        <v>0</v>
      </c>
      <c r="G4880" s="12">
        <v>0</v>
      </c>
      <c r="H4880" s="12">
        <v>0</v>
      </c>
      <c r="I4880" s="13">
        <v>36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502"/>
        <v>162</v>
      </c>
      <c r="O4880" s="14">
        <f t="shared" si="1503"/>
        <v>0</v>
      </c>
      <c r="P4880" s="14">
        <f t="shared" si="1504"/>
        <v>0</v>
      </c>
      <c r="Q4880" s="14">
        <f t="shared" si="1505"/>
        <v>0</v>
      </c>
      <c r="R4880" s="14">
        <f t="shared" si="1506"/>
        <v>0</v>
      </c>
      <c r="S4880" s="14">
        <f t="shared" si="1507"/>
        <v>87.48</v>
      </c>
      <c r="T4880" s="14">
        <f t="shared" si="1508"/>
        <v>0</v>
      </c>
      <c r="U4880" s="14">
        <f t="shared" si="1509"/>
        <v>0</v>
      </c>
      <c r="V4880" s="14">
        <f t="shared" si="1510"/>
        <v>0</v>
      </c>
      <c r="W4880" s="14">
        <f t="shared" si="1511"/>
        <v>0</v>
      </c>
      <c r="X4880" s="14">
        <f t="shared" si="1512"/>
        <v>249.48000000000002</v>
      </c>
      <c r="Y4880" s="14">
        <f t="shared" si="1513"/>
        <v>0</v>
      </c>
      <c r="Z4880" s="14">
        <f t="shared" si="1514"/>
        <v>0</v>
      </c>
      <c r="AA4880" s="14">
        <f t="shared" si="1515"/>
        <v>0</v>
      </c>
      <c r="AB4880" s="14">
        <f t="shared" si="1516"/>
        <v>0</v>
      </c>
      <c r="AC4880" s="15">
        <f t="shared" si="1517"/>
        <v>249.5</v>
      </c>
      <c r="AD4880" s="48"/>
    </row>
    <row r="4881" spans="1:30">
      <c r="A4881" s="99"/>
      <c r="B4881" s="91" t="s">
        <v>532</v>
      </c>
      <c r="C4881" s="21" t="s">
        <v>241</v>
      </c>
      <c r="D4881" s="12">
        <v>125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502"/>
        <v>187.5</v>
      </c>
      <c r="O4881" s="14">
        <f t="shared" si="1503"/>
        <v>0</v>
      </c>
      <c r="P4881" s="14">
        <f t="shared" si="1504"/>
        <v>0</v>
      </c>
      <c r="Q4881" s="14">
        <f t="shared" si="1505"/>
        <v>0</v>
      </c>
      <c r="R4881" s="14">
        <f t="shared" si="1506"/>
        <v>0</v>
      </c>
      <c r="S4881" s="14">
        <f t="shared" si="1507"/>
        <v>281.25</v>
      </c>
      <c r="T4881" s="14">
        <f t="shared" si="1508"/>
        <v>0</v>
      </c>
      <c r="U4881" s="14">
        <f t="shared" si="1509"/>
        <v>0</v>
      </c>
      <c r="V4881" s="14">
        <f t="shared" si="1510"/>
        <v>0</v>
      </c>
      <c r="W4881" s="14">
        <f t="shared" si="1511"/>
        <v>0</v>
      </c>
      <c r="X4881" s="14">
        <f t="shared" si="1512"/>
        <v>468.75</v>
      </c>
      <c r="Y4881" s="14">
        <f t="shared" si="1513"/>
        <v>0</v>
      </c>
      <c r="Z4881" s="14">
        <f t="shared" si="1514"/>
        <v>0</v>
      </c>
      <c r="AA4881" s="14">
        <f t="shared" si="1515"/>
        <v>0</v>
      </c>
      <c r="AB4881" s="14">
        <f t="shared" si="1516"/>
        <v>0</v>
      </c>
      <c r="AC4881" s="15">
        <f t="shared" si="1517"/>
        <v>468.8</v>
      </c>
      <c r="AD4881" s="48"/>
    </row>
    <row r="4882" spans="1:30">
      <c r="A4882" s="99"/>
      <c r="B4882" s="91" t="s">
        <v>533</v>
      </c>
      <c r="C4882" s="21" t="s">
        <v>242</v>
      </c>
      <c r="D4882" s="12">
        <v>114</v>
      </c>
      <c r="E4882" s="12">
        <v>0</v>
      </c>
      <c r="F4882" s="12">
        <v>0</v>
      </c>
      <c r="G4882" s="12">
        <v>0</v>
      </c>
      <c r="H4882" s="12">
        <v>0</v>
      </c>
      <c r="I4882" s="13">
        <v>35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502"/>
        <v>171</v>
      </c>
      <c r="O4882" s="14">
        <f t="shared" si="1503"/>
        <v>0</v>
      </c>
      <c r="P4882" s="14">
        <f t="shared" si="1504"/>
        <v>0</v>
      </c>
      <c r="Q4882" s="14">
        <f t="shared" si="1505"/>
        <v>0</v>
      </c>
      <c r="R4882" s="14">
        <f t="shared" si="1506"/>
        <v>0</v>
      </c>
      <c r="S4882" s="14">
        <f t="shared" si="1507"/>
        <v>89.774999999999991</v>
      </c>
      <c r="T4882" s="14">
        <f t="shared" si="1508"/>
        <v>0</v>
      </c>
      <c r="U4882" s="14">
        <f t="shared" si="1509"/>
        <v>0</v>
      </c>
      <c r="V4882" s="14">
        <f t="shared" si="1510"/>
        <v>0</v>
      </c>
      <c r="W4882" s="14">
        <f t="shared" si="1511"/>
        <v>0</v>
      </c>
      <c r="X4882" s="14">
        <f t="shared" si="1512"/>
        <v>260.77499999999998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6"/>
        <v>0</v>
      </c>
      <c r="AC4882" s="15">
        <f t="shared" si="1517"/>
        <v>260.8</v>
      </c>
      <c r="AD4882" s="48"/>
    </row>
    <row r="4883" spans="1:30">
      <c r="A4883" s="99"/>
      <c r="B4883" s="94" t="s">
        <v>573</v>
      </c>
      <c r="C4883" s="21" t="s">
        <v>241</v>
      </c>
      <c r="D4883" s="12">
        <v>79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ref="N4883:N4893" si="1518">D4883*$D$3</f>
        <v>118.5</v>
      </c>
      <c r="O4883" s="14">
        <f t="shared" ref="O4883:O4893" si="1519">E4883*$E$3</f>
        <v>0</v>
      </c>
      <c r="P4883" s="14">
        <f t="shared" ref="P4883:P4893" si="1520">F4883*$F$3</f>
        <v>0</v>
      </c>
      <c r="Q4883" s="14">
        <f t="shared" ref="Q4883:Q4893" si="1521">G4883*$G$3</f>
        <v>0</v>
      </c>
      <c r="R4883" s="14">
        <f t="shared" ref="R4883:R4893" si="1522">H4883*$H$3</f>
        <v>0</v>
      </c>
      <c r="S4883" s="14">
        <f t="shared" ref="S4883:S4893" si="1523">(N4883/100)*(I4883*$I$3)+(N4883/100)*(J4883*$J$3)</f>
        <v>88.875</v>
      </c>
      <c r="T4883" s="14">
        <f t="shared" ref="T4883:T4893" si="1524">(O4883/100)*(K4883*$K$3)</f>
        <v>0</v>
      </c>
      <c r="U4883" s="14">
        <f t="shared" ref="U4883:U4893" si="1525">(P4883/100)*(K4883*$K$3)+(P4883/100)*(L4883*$L$3)</f>
        <v>0</v>
      </c>
      <c r="V4883" s="14">
        <f t="shared" ref="V4883:V4893" si="1526">(Q4883/100)*(L4883*$L$3)</f>
        <v>0</v>
      </c>
      <c r="W4883" s="14">
        <f t="shared" ref="W4883:W4893" si="1527">(R4883/100)*(K4883*$K$3)+(R4883/100)*(L4883*$L$3)</f>
        <v>0</v>
      </c>
      <c r="X4883" s="14">
        <f t="shared" ref="X4883:X4893" si="1528">N4883+S4883</f>
        <v>207.375</v>
      </c>
      <c r="Y4883" s="14">
        <f t="shared" ref="Y4883:Y4893" si="1529">O4883+T4883</f>
        <v>0</v>
      </c>
      <c r="Z4883" s="14">
        <f t="shared" ref="Z4883:Z4893" si="1530">P4883+U4883</f>
        <v>0</v>
      </c>
      <c r="AA4883" s="14">
        <f t="shared" ref="AA4883:AA4893" si="1531">Q4883+V4883</f>
        <v>0</v>
      </c>
      <c r="AB4883" s="14">
        <f t="shared" ref="AB4883:AB4893" si="1532">R4883+W4883</f>
        <v>0</v>
      </c>
      <c r="AC4883" s="15">
        <f t="shared" ref="AC4883:AC4893" si="1533">ROUND(X4883+Y4883+Z4883+AA4883+AB4883,1)</f>
        <v>207.4</v>
      </c>
      <c r="AD4883" s="48"/>
    </row>
    <row r="4884" spans="1:30">
      <c r="A4884" s="99"/>
      <c r="B4884" s="94" t="s">
        <v>574</v>
      </c>
      <c r="C4884" s="21" t="s">
        <v>241</v>
      </c>
      <c r="D4884" s="12">
        <v>80</v>
      </c>
      <c r="E4884" s="12">
        <v>0</v>
      </c>
      <c r="F4884" s="12">
        <v>0</v>
      </c>
      <c r="G4884" s="12">
        <v>0</v>
      </c>
      <c r="H4884" s="12">
        <v>0</v>
      </c>
      <c r="I4884" s="13">
        <v>40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518"/>
        <v>120</v>
      </c>
      <c r="O4884" s="14">
        <f t="shared" si="1519"/>
        <v>0</v>
      </c>
      <c r="P4884" s="14">
        <f t="shared" si="1520"/>
        <v>0</v>
      </c>
      <c r="Q4884" s="14">
        <f t="shared" si="1521"/>
        <v>0</v>
      </c>
      <c r="R4884" s="14">
        <f t="shared" si="1522"/>
        <v>0</v>
      </c>
      <c r="S4884" s="14">
        <f t="shared" si="1523"/>
        <v>72</v>
      </c>
      <c r="T4884" s="14">
        <f t="shared" si="1524"/>
        <v>0</v>
      </c>
      <c r="U4884" s="14">
        <f t="shared" si="1525"/>
        <v>0</v>
      </c>
      <c r="V4884" s="14">
        <f t="shared" si="1526"/>
        <v>0</v>
      </c>
      <c r="W4884" s="14">
        <f t="shared" si="1527"/>
        <v>0</v>
      </c>
      <c r="X4884" s="14">
        <f t="shared" si="1528"/>
        <v>192</v>
      </c>
      <c r="Y4884" s="14">
        <f t="shared" si="1529"/>
        <v>0</v>
      </c>
      <c r="Z4884" s="14">
        <f t="shared" si="1530"/>
        <v>0</v>
      </c>
      <c r="AA4884" s="14">
        <f t="shared" si="1531"/>
        <v>0</v>
      </c>
      <c r="AB4884" s="14">
        <f t="shared" si="1532"/>
        <v>0</v>
      </c>
      <c r="AC4884" s="15">
        <f t="shared" si="1533"/>
        <v>192</v>
      </c>
      <c r="AD4884" s="48"/>
    </row>
    <row r="4885" spans="1:30">
      <c r="A4885" s="99"/>
      <c r="B4885" s="94" t="s">
        <v>575</v>
      </c>
      <c r="C4885" s="21" t="s">
        <v>241</v>
      </c>
      <c r="D4885" s="12">
        <v>90</v>
      </c>
      <c r="E4885" s="12">
        <v>0</v>
      </c>
      <c r="F4885" s="12">
        <v>0</v>
      </c>
      <c r="G4885" s="12">
        <v>0</v>
      </c>
      <c r="H4885" s="12">
        <v>0</v>
      </c>
      <c r="I4885" s="13">
        <v>80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518"/>
        <v>135</v>
      </c>
      <c r="O4885" s="14">
        <f t="shared" si="1519"/>
        <v>0</v>
      </c>
      <c r="P4885" s="14">
        <f t="shared" si="1520"/>
        <v>0</v>
      </c>
      <c r="Q4885" s="14">
        <f t="shared" si="1521"/>
        <v>0</v>
      </c>
      <c r="R4885" s="14">
        <f t="shared" si="1522"/>
        <v>0</v>
      </c>
      <c r="S4885" s="14">
        <f t="shared" si="1523"/>
        <v>162</v>
      </c>
      <c r="T4885" s="14">
        <f t="shared" si="1524"/>
        <v>0</v>
      </c>
      <c r="U4885" s="14">
        <f t="shared" si="1525"/>
        <v>0</v>
      </c>
      <c r="V4885" s="14">
        <f t="shared" si="1526"/>
        <v>0</v>
      </c>
      <c r="W4885" s="14">
        <f t="shared" si="1527"/>
        <v>0</v>
      </c>
      <c r="X4885" s="14">
        <f t="shared" si="1528"/>
        <v>297</v>
      </c>
      <c r="Y4885" s="14">
        <f t="shared" si="1529"/>
        <v>0</v>
      </c>
      <c r="Z4885" s="14">
        <f t="shared" si="1530"/>
        <v>0</v>
      </c>
      <c r="AA4885" s="14">
        <f t="shared" si="1531"/>
        <v>0</v>
      </c>
      <c r="AB4885" s="14">
        <f t="shared" si="1532"/>
        <v>0</v>
      </c>
      <c r="AC4885" s="15">
        <f t="shared" si="1533"/>
        <v>297</v>
      </c>
      <c r="AD4885" s="48"/>
    </row>
    <row r="4886" spans="1:30">
      <c r="A4886" s="99"/>
      <c r="B4886" s="94" t="s">
        <v>576</v>
      </c>
      <c r="C4886" s="21" t="s">
        <v>241</v>
      </c>
      <c r="D4886" s="12">
        <v>90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518"/>
        <v>135</v>
      </c>
      <c r="O4886" s="14">
        <f t="shared" si="1519"/>
        <v>0</v>
      </c>
      <c r="P4886" s="14">
        <f t="shared" si="1520"/>
        <v>0</v>
      </c>
      <c r="Q4886" s="14">
        <f t="shared" si="1521"/>
        <v>0</v>
      </c>
      <c r="R4886" s="14">
        <f t="shared" si="1522"/>
        <v>0</v>
      </c>
      <c r="S4886" s="14">
        <f t="shared" si="1523"/>
        <v>202.5</v>
      </c>
      <c r="T4886" s="14">
        <f t="shared" si="1524"/>
        <v>0</v>
      </c>
      <c r="U4886" s="14">
        <f t="shared" si="1525"/>
        <v>0</v>
      </c>
      <c r="V4886" s="14">
        <f t="shared" si="1526"/>
        <v>0</v>
      </c>
      <c r="W4886" s="14">
        <f t="shared" si="1527"/>
        <v>0</v>
      </c>
      <c r="X4886" s="14">
        <f t="shared" si="1528"/>
        <v>337.5</v>
      </c>
      <c r="Y4886" s="14">
        <f t="shared" si="1529"/>
        <v>0</v>
      </c>
      <c r="Z4886" s="14">
        <f t="shared" si="1530"/>
        <v>0</v>
      </c>
      <c r="AA4886" s="14">
        <f t="shared" si="1531"/>
        <v>0</v>
      </c>
      <c r="AB4886" s="14">
        <f t="shared" si="1532"/>
        <v>0</v>
      </c>
      <c r="AC4886" s="15">
        <f t="shared" si="1533"/>
        <v>337.5</v>
      </c>
      <c r="AD4886" s="48"/>
    </row>
    <row r="4887" spans="1:30">
      <c r="A4887" s="99"/>
      <c r="B4887" s="94" t="s">
        <v>577</v>
      </c>
      <c r="C4887" s="21" t="s">
        <v>242</v>
      </c>
      <c r="D4887" s="12">
        <v>110</v>
      </c>
      <c r="E4887" s="12">
        <v>0</v>
      </c>
      <c r="F4887" s="12">
        <v>0</v>
      </c>
      <c r="G4887" s="12">
        <v>0</v>
      </c>
      <c r="H4887" s="12">
        <v>0</v>
      </c>
      <c r="I4887" s="13">
        <v>50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518"/>
        <v>165</v>
      </c>
      <c r="O4887" s="14">
        <f t="shared" si="1519"/>
        <v>0</v>
      </c>
      <c r="P4887" s="14">
        <f t="shared" si="1520"/>
        <v>0</v>
      </c>
      <c r="Q4887" s="14">
        <f t="shared" si="1521"/>
        <v>0</v>
      </c>
      <c r="R4887" s="14">
        <f t="shared" si="1522"/>
        <v>0</v>
      </c>
      <c r="S4887" s="14">
        <f t="shared" si="1523"/>
        <v>123.75</v>
      </c>
      <c r="T4887" s="14">
        <f t="shared" si="1524"/>
        <v>0</v>
      </c>
      <c r="U4887" s="14">
        <f t="shared" si="1525"/>
        <v>0</v>
      </c>
      <c r="V4887" s="14">
        <f t="shared" si="1526"/>
        <v>0</v>
      </c>
      <c r="W4887" s="14">
        <f t="shared" si="1527"/>
        <v>0</v>
      </c>
      <c r="X4887" s="14">
        <f t="shared" si="1528"/>
        <v>288.75</v>
      </c>
      <c r="Y4887" s="14">
        <f t="shared" si="1529"/>
        <v>0</v>
      </c>
      <c r="Z4887" s="14">
        <f t="shared" si="1530"/>
        <v>0</v>
      </c>
      <c r="AA4887" s="14">
        <f t="shared" si="1531"/>
        <v>0</v>
      </c>
      <c r="AB4887" s="14">
        <f t="shared" si="1532"/>
        <v>0</v>
      </c>
      <c r="AC4887" s="15">
        <f t="shared" si="1533"/>
        <v>288.8</v>
      </c>
      <c r="AD4887" s="48"/>
    </row>
    <row r="4888" spans="1:30">
      <c r="A4888" s="99"/>
      <c r="B4888" s="94" t="s">
        <v>598</v>
      </c>
      <c r="C4888" s="21" t="s">
        <v>241</v>
      </c>
      <c r="D4888" s="12">
        <v>80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518"/>
        <v>120</v>
      </c>
      <c r="O4888" s="14">
        <f t="shared" si="1519"/>
        <v>0</v>
      </c>
      <c r="P4888" s="14">
        <f t="shared" si="1520"/>
        <v>0</v>
      </c>
      <c r="Q4888" s="14">
        <f t="shared" si="1521"/>
        <v>0</v>
      </c>
      <c r="R4888" s="14">
        <f t="shared" si="1522"/>
        <v>0</v>
      </c>
      <c r="S4888" s="14">
        <f t="shared" si="1523"/>
        <v>54</v>
      </c>
      <c r="T4888" s="14">
        <f t="shared" si="1524"/>
        <v>0</v>
      </c>
      <c r="U4888" s="14">
        <f t="shared" si="1525"/>
        <v>0</v>
      </c>
      <c r="V4888" s="14">
        <f t="shared" si="1526"/>
        <v>0</v>
      </c>
      <c r="W4888" s="14">
        <f t="shared" si="1527"/>
        <v>0</v>
      </c>
      <c r="X4888" s="14">
        <f t="shared" si="1528"/>
        <v>174</v>
      </c>
      <c r="Y4888" s="14">
        <f t="shared" si="1529"/>
        <v>0</v>
      </c>
      <c r="Z4888" s="14">
        <f t="shared" si="1530"/>
        <v>0</v>
      </c>
      <c r="AA4888" s="14">
        <f t="shared" si="1531"/>
        <v>0</v>
      </c>
      <c r="AB4888" s="14">
        <f t="shared" si="1532"/>
        <v>0</v>
      </c>
      <c r="AC4888" s="15">
        <f t="shared" si="1533"/>
        <v>174</v>
      </c>
      <c r="AD4888" s="48"/>
    </row>
    <row r="4889" spans="1:30">
      <c r="A4889" s="99"/>
      <c r="B4889" s="94" t="s">
        <v>599</v>
      </c>
      <c r="C4889" s="21" t="s">
        <v>241</v>
      </c>
      <c r="D4889" s="12">
        <v>88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518"/>
        <v>132</v>
      </c>
      <c r="O4889" s="14">
        <f t="shared" si="1519"/>
        <v>0</v>
      </c>
      <c r="P4889" s="14">
        <f t="shared" si="1520"/>
        <v>0</v>
      </c>
      <c r="Q4889" s="14">
        <f t="shared" si="1521"/>
        <v>0</v>
      </c>
      <c r="R4889" s="14">
        <f t="shared" si="1522"/>
        <v>0</v>
      </c>
      <c r="S4889" s="14">
        <f t="shared" si="1523"/>
        <v>59.400000000000006</v>
      </c>
      <c r="T4889" s="14">
        <f t="shared" si="1524"/>
        <v>0</v>
      </c>
      <c r="U4889" s="14">
        <f t="shared" si="1525"/>
        <v>0</v>
      </c>
      <c r="V4889" s="14">
        <f t="shared" si="1526"/>
        <v>0</v>
      </c>
      <c r="W4889" s="14">
        <f t="shared" si="1527"/>
        <v>0</v>
      </c>
      <c r="X4889" s="14">
        <f t="shared" si="1528"/>
        <v>191.4</v>
      </c>
      <c r="Y4889" s="14">
        <f t="shared" si="1529"/>
        <v>0</v>
      </c>
      <c r="Z4889" s="14">
        <f t="shared" si="1530"/>
        <v>0</v>
      </c>
      <c r="AA4889" s="14">
        <f t="shared" si="1531"/>
        <v>0</v>
      </c>
      <c r="AB4889" s="14">
        <f t="shared" si="1532"/>
        <v>0</v>
      </c>
      <c r="AC4889" s="15">
        <f t="shared" si="1533"/>
        <v>191.4</v>
      </c>
      <c r="AD4889" s="48"/>
    </row>
    <row r="4890" spans="1:30">
      <c r="A4890" s="99"/>
      <c r="B4890" s="94" t="s">
        <v>600</v>
      </c>
      <c r="C4890" s="21" t="s">
        <v>241</v>
      </c>
      <c r="D4890" s="12">
        <v>88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518"/>
        <v>132</v>
      </c>
      <c r="O4890" s="14">
        <f t="shared" si="1519"/>
        <v>0</v>
      </c>
      <c r="P4890" s="14">
        <f t="shared" si="1520"/>
        <v>0</v>
      </c>
      <c r="Q4890" s="14">
        <f t="shared" si="1521"/>
        <v>0</v>
      </c>
      <c r="R4890" s="14">
        <f t="shared" si="1522"/>
        <v>0</v>
      </c>
      <c r="S4890" s="14">
        <f t="shared" si="1523"/>
        <v>59.400000000000006</v>
      </c>
      <c r="T4890" s="14">
        <f t="shared" si="1524"/>
        <v>0</v>
      </c>
      <c r="U4890" s="14">
        <f t="shared" si="1525"/>
        <v>0</v>
      </c>
      <c r="V4890" s="14">
        <f t="shared" si="1526"/>
        <v>0</v>
      </c>
      <c r="W4890" s="14">
        <f t="shared" si="1527"/>
        <v>0</v>
      </c>
      <c r="X4890" s="14">
        <f t="shared" si="1528"/>
        <v>191.4</v>
      </c>
      <c r="Y4890" s="14">
        <f t="shared" si="1529"/>
        <v>0</v>
      </c>
      <c r="Z4890" s="14">
        <f t="shared" si="1530"/>
        <v>0</v>
      </c>
      <c r="AA4890" s="14">
        <f t="shared" si="1531"/>
        <v>0</v>
      </c>
      <c r="AB4890" s="14">
        <f t="shared" si="1532"/>
        <v>0</v>
      </c>
      <c r="AC4890" s="15">
        <f t="shared" si="1533"/>
        <v>191.4</v>
      </c>
      <c r="AD4890" s="48"/>
    </row>
    <row r="4891" spans="1:30">
      <c r="A4891" s="99"/>
      <c r="B4891" s="94" t="s">
        <v>601</v>
      </c>
      <c r="C4891" s="21" t="s">
        <v>241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50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518"/>
        <v>150</v>
      </c>
      <c r="O4891" s="14">
        <f t="shared" si="1519"/>
        <v>0</v>
      </c>
      <c r="P4891" s="14">
        <f t="shared" si="1520"/>
        <v>0</v>
      </c>
      <c r="Q4891" s="14">
        <f t="shared" si="1521"/>
        <v>0</v>
      </c>
      <c r="R4891" s="14">
        <f t="shared" si="1522"/>
        <v>0</v>
      </c>
      <c r="S4891" s="14">
        <f t="shared" si="1523"/>
        <v>112.5</v>
      </c>
      <c r="T4891" s="14">
        <f t="shared" si="1524"/>
        <v>0</v>
      </c>
      <c r="U4891" s="14">
        <f t="shared" si="1525"/>
        <v>0</v>
      </c>
      <c r="V4891" s="14">
        <f t="shared" si="1526"/>
        <v>0</v>
      </c>
      <c r="W4891" s="14">
        <f t="shared" si="1527"/>
        <v>0</v>
      </c>
      <c r="X4891" s="14">
        <f t="shared" si="1528"/>
        <v>262.5</v>
      </c>
      <c r="Y4891" s="14">
        <f t="shared" si="1529"/>
        <v>0</v>
      </c>
      <c r="Z4891" s="14">
        <f t="shared" si="1530"/>
        <v>0</v>
      </c>
      <c r="AA4891" s="14">
        <f t="shared" si="1531"/>
        <v>0</v>
      </c>
      <c r="AB4891" s="14">
        <f t="shared" si="1532"/>
        <v>0</v>
      </c>
      <c r="AC4891" s="15">
        <f t="shared" si="1533"/>
        <v>262.5</v>
      </c>
      <c r="AD4891" s="48"/>
    </row>
    <row r="4892" spans="1:30">
      <c r="A4892" s="99"/>
      <c r="B4892" s="95" t="s">
        <v>602</v>
      </c>
      <c r="C4892" s="21" t="s">
        <v>341</v>
      </c>
      <c r="D4892" s="12">
        <v>88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518"/>
        <v>132</v>
      </c>
      <c r="O4892" s="14">
        <f t="shared" si="1519"/>
        <v>0</v>
      </c>
      <c r="P4892" s="14">
        <f t="shared" si="1520"/>
        <v>0</v>
      </c>
      <c r="Q4892" s="14">
        <f t="shared" si="1521"/>
        <v>0</v>
      </c>
      <c r="R4892" s="14">
        <f t="shared" si="1522"/>
        <v>0</v>
      </c>
      <c r="S4892" s="14">
        <f t="shared" si="1523"/>
        <v>59.400000000000006</v>
      </c>
      <c r="T4892" s="14">
        <f t="shared" si="1524"/>
        <v>0</v>
      </c>
      <c r="U4892" s="14">
        <f t="shared" si="1525"/>
        <v>0</v>
      </c>
      <c r="V4892" s="14">
        <f t="shared" si="1526"/>
        <v>0</v>
      </c>
      <c r="W4892" s="14">
        <f t="shared" si="1527"/>
        <v>0</v>
      </c>
      <c r="X4892" s="14">
        <f t="shared" si="1528"/>
        <v>191.4</v>
      </c>
      <c r="Y4892" s="14">
        <f t="shared" si="1529"/>
        <v>0</v>
      </c>
      <c r="Z4892" s="14">
        <f t="shared" si="1530"/>
        <v>0</v>
      </c>
      <c r="AA4892" s="14">
        <f t="shared" si="1531"/>
        <v>0</v>
      </c>
      <c r="AB4892" s="14">
        <f t="shared" si="1532"/>
        <v>0</v>
      </c>
      <c r="AC4892" s="15">
        <f t="shared" si="1533"/>
        <v>191.4</v>
      </c>
      <c r="AD4892" s="48"/>
    </row>
    <row r="4893" spans="1:30">
      <c r="A4893" s="99"/>
      <c r="B4893" s="94" t="s">
        <v>603</v>
      </c>
      <c r="C4893" s="21" t="s">
        <v>242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80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518"/>
        <v>150</v>
      </c>
      <c r="O4893" s="14">
        <f t="shared" si="1519"/>
        <v>0</v>
      </c>
      <c r="P4893" s="14">
        <f t="shared" si="1520"/>
        <v>0</v>
      </c>
      <c r="Q4893" s="14">
        <f t="shared" si="1521"/>
        <v>0</v>
      </c>
      <c r="R4893" s="14">
        <f t="shared" si="1522"/>
        <v>0</v>
      </c>
      <c r="S4893" s="14">
        <f t="shared" si="1523"/>
        <v>180</v>
      </c>
      <c r="T4893" s="14">
        <f t="shared" si="1524"/>
        <v>0</v>
      </c>
      <c r="U4893" s="14">
        <f t="shared" si="1525"/>
        <v>0</v>
      </c>
      <c r="V4893" s="14">
        <f t="shared" si="1526"/>
        <v>0</v>
      </c>
      <c r="W4893" s="14">
        <f t="shared" si="1527"/>
        <v>0</v>
      </c>
      <c r="X4893" s="14">
        <f t="shared" si="1528"/>
        <v>330</v>
      </c>
      <c r="Y4893" s="14">
        <f t="shared" si="1529"/>
        <v>0</v>
      </c>
      <c r="Z4893" s="14">
        <f t="shared" si="1530"/>
        <v>0</v>
      </c>
      <c r="AA4893" s="14">
        <f t="shared" si="1531"/>
        <v>0</v>
      </c>
      <c r="AB4893" s="14">
        <f t="shared" si="1532"/>
        <v>0</v>
      </c>
      <c r="AC4893" s="15">
        <f t="shared" si="1533"/>
        <v>330</v>
      </c>
      <c r="AD4893" s="48"/>
    </row>
    <row r="4894" spans="1:30">
      <c r="A4894" s="99"/>
      <c r="B4894" s="94" t="s">
        <v>882</v>
      </c>
      <c r="C4894" s="21" t="s">
        <v>241</v>
      </c>
      <c r="D4894" s="12">
        <v>80</v>
      </c>
      <c r="E4894" s="12">
        <v>60</v>
      </c>
      <c r="F4894" s="12">
        <v>0</v>
      </c>
      <c r="G4894" s="12">
        <v>0</v>
      </c>
      <c r="H4894" s="12">
        <v>0</v>
      </c>
      <c r="I4894" s="13">
        <v>20</v>
      </c>
      <c r="J4894" s="13">
        <v>0</v>
      </c>
      <c r="K4894" s="13">
        <v>60</v>
      </c>
      <c r="L4894" s="13">
        <v>0</v>
      </c>
      <c r="M4894" s="13">
        <v>0</v>
      </c>
      <c r="N4894" s="14">
        <f t="shared" ref="N4894" si="1534">D4894*$D$3</f>
        <v>120</v>
      </c>
      <c r="O4894" s="14">
        <f t="shared" ref="O4894" si="1535">E4894*$E$3</f>
        <v>90</v>
      </c>
      <c r="P4894" s="14">
        <f t="shared" ref="P4894" si="1536">F4894*$F$3</f>
        <v>0</v>
      </c>
      <c r="Q4894" s="14">
        <f t="shared" ref="Q4894" si="1537">G4894*$G$3</f>
        <v>0</v>
      </c>
      <c r="R4894" s="14">
        <f t="shared" ref="R4894" si="1538">H4894*$H$3</f>
        <v>0</v>
      </c>
      <c r="S4894" s="14">
        <f t="shared" ref="S4894" si="1539">(N4894/100)*(I4894*$I$3)+(N4894/100)*(J4894*$J$3)</f>
        <v>36</v>
      </c>
      <c r="T4894" s="14">
        <f t="shared" ref="T4894" si="1540">(O4894/100)*(K4894*$K$3)</f>
        <v>81</v>
      </c>
      <c r="U4894" s="14">
        <f t="shared" ref="U4894" si="1541">(P4894/100)*(K4894*$K$3)+(P4894/100)*(L4894*$L$3)</f>
        <v>0</v>
      </c>
      <c r="V4894" s="14">
        <f t="shared" ref="V4894" si="1542">(Q4894/100)*(L4894*$L$3)</f>
        <v>0</v>
      </c>
      <c r="W4894" s="14">
        <f t="shared" ref="W4894" si="1543">(R4894/100)*(K4894*$K$3)+(R4894/100)*(L4894*$L$3)</f>
        <v>0</v>
      </c>
      <c r="X4894" s="14">
        <f t="shared" ref="X4894" si="1544">N4894+S4894</f>
        <v>156</v>
      </c>
      <c r="Y4894" s="14">
        <f t="shared" ref="Y4894" si="1545">O4894+T4894</f>
        <v>171</v>
      </c>
      <c r="Z4894" s="14">
        <f t="shared" ref="Z4894" si="1546">P4894+U4894</f>
        <v>0</v>
      </c>
      <c r="AA4894" s="14">
        <f t="shared" ref="AA4894" si="1547">Q4894+V4894</f>
        <v>0</v>
      </c>
      <c r="AB4894" s="14">
        <f t="shared" ref="AB4894" si="1548">R4894+W4894</f>
        <v>0</v>
      </c>
      <c r="AC4894" s="15">
        <f t="shared" ref="AC4894" si="1549">ROUND(X4894+Y4894+Z4894+AA4894+AB4894,1)</f>
        <v>327</v>
      </c>
      <c r="AD4894" s="48"/>
    </row>
    <row r="4895" spans="1:30">
      <c r="A4895" s="99"/>
      <c r="B4895" s="94" t="s">
        <v>883</v>
      </c>
      <c r="C4895" s="21" t="s">
        <v>241</v>
      </c>
      <c r="D4895" s="12">
        <v>90</v>
      </c>
      <c r="E4895" s="12">
        <v>0</v>
      </c>
      <c r="F4895" s="12">
        <v>0</v>
      </c>
      <c r="G4895" s="12">
        <v>0</v>
      </c>
      <c r="H4895" s="12">
        <v>0</v>
      </c>
      <c r="I4895" s="13">
        <v>40</v>
      </c>
      <c r="J4895" s="13">
        <v>20</v>
      </c>
      <c r="K4895" s="13">
        <v>0</v>
      </c>
      <c r="L4895" s="13">
        <v>0</v>
      </c>
      <c r="M4895" s="13">
        <v>0</v>
      </c>
      <c r="N4895" s="14">
        <f t="shared" ref="N4895" si="1550">D4895*$D$3</f>
        <v>135</v>
      </c>
      <c r="O4895" s="14">
        <f t="shared" ref="O4895" si="1551">E4895*$E$3</f>
        <v>0</v>
      </c>
      <c r="P4895" s="14">
        <f t="shared" ref="P4895" si="1552">F4895*$F$3</f>
        <v>0</v>
      </c>
      <c r="Q4895" s="14">
        <f t="shared" ref="Q4895" si="1553">G4895*$G$3</f>
        <v>0</v>
      </c>
      <c r="R4895" s="14">
        <f t="shared" ref="R4895" si="1554">H4895*$H$3</f>
        <v>0</v>
      </c>
      <c r="S4895" s="14">
        <f t="shared" ref="S4895" si="1555">(N4895/100)*(I4895*$I$3)+(N4895/100)*(J4895*$J$3)</f>
        <v>121.5</v>
      </c>
      <c r="T4895" s="14">
        <f t="shared" ref="T4895" si="1556">(O4895/100)*(K4895*$K$3)</f>
        <v>0</v>
      </c>
      <c r="U4895" s="14">
        <f t="shared" ref="U4895" si="1557">(P4895/100)*(K4895*$K$3)+(P4895/100)*(L4895*$L$3)</f>
        <v>0</v>
      </c>
      <c r="V4895" s="14">
        <f t="shared" ref="V4895" si="1558">(Q4895/100)*(L4895*$L$3)</f>
        <v>0</v>
      </c>
      <c r="W4895" s="14">
        <f t="shared" ref="W4895" si="1559">(R4895/100)*(K4895*$K$3)+(R4895/100)*(L4895*$L$3)</f>
        <v>0</v>
      </c>
      <c r="X4895" s="14">
        <f t="shared" ref="X4895" si="1560">N4895+S4895</f>
        <v>256.5</v>
      </c>
      <c r="Y4895" s="14">
        <f t="shared" ref="Y4895" si="1561">O4895+T4895</f>
        <v>0</v>
      </c>
      <c r="Z4895" s="14">
        <f t="shared" ref="Z4895" si="1562">P4895+U4895</f>
        <v>0</v>
      </c>
      <c r="AA4895" s="14">
        <f t="shared" ref="AA4895" si="1563">Q4895+V4895</f>
        <v>0</v>
      </c>
      <c r="AB4895" s="14">
        <f t="shared" ref="AB4895" si="1564">R4895+W4895</f>
        <v>0</v>
      </c>
      <c r="AC4895" s="15">
        <f t="shared" ref="AC4895" si="1565">ROUND(X4895+Y4895+Z4895+AA4895+AB4895,1)</f>
        <v>256.5</v>
      </c>
      <c r="AD4895" s="48"/>
    </row>
    <row r="4896" spans="1:30">
      <c r="A4896" s="107"/>
      <c r="B4896" s="156" t="s">
        <v>366</v>
      </c>
      <c r="C4896" s="156"/>
      <c r="D4896" s="156"/>
      <c r="E4896" s="156"/>
      <c r="F4896" s="156"/>
      <c r="G4896" s="156"/>
      <c r="H4896" s="156"/>
      <c r="I4896" s="156"/>
      <c r="J4896" s="156"/>
      <c r="K4896" s="156"/>
      <c r="L4896" s="156"/>
      <c r="M4896" s="156"/>
      <c r="N4896" s="156"/>
      <c r="O4896" s="156"/>
      <c r="P4896" s="156"/>
      <c r="Q4896" s="156"/>
      <c r="R4896" s="156"/>
      <c r="S4896" s="156"/>
      <c r="T4896" s="156"/>
      <c r="U4896" s="156"/>
      <c r="V4896" s="156"/>
      <c r="W4896" s="156"/>
      <c r="X4896" s="156"/>
      <c r="Y4896" s="156"/>
      <c r="Z4896" s="156"/>
      <c r="AA4896" s="156"/>
      <c r="AB4896" s="156"/>
      <c r="AC4896" s="18">
        <v>2</v>
      </c>
      <c r="AD4896" s="18"/>
    </row>
    <row r="4897" spans="1:30">
      <c r="A4897" s="99"/>
      <c r="B4897" s="87" t="s">
        <v>354</v>
      </c>
      <c r="C4897" s="21" t="s">
        <v>469</v>
      </c>
      <c r="D4897" s="12">
        <v>0</v>
      </c>
      <c r="E4897" s="12">
        <v>0</v>
      </c>
      <c r="F4897" s="12">
        <v>0</v>
      </c>
      <c r="G4897" s="12">
        <v>0</v>
      </c>
      <c r="H4897" s="12">
        <v>0</v>
      </c>
      <c r="I4897" s="13">
        <v>0</v>
      </c>
      <c r="J4897" s="13">
        <v>0</v>
      </c>
      <c r="K4897" s="13">
        <v>30</v>
      </c>
      <c r="L4897" s="13">
        <v>0</v>
      </c>
      <c r="M4897" s="13">
        <v>0</v>
      </c>
      <c r="N4897" s="14" t="s">
        <v>239</v>
      </c>
      <c r="O4897" s="14" t="s">
        <v>239</v>
      </c>
      <c r="P4897" s="14" t="s">
        <v>239</v>
      </c>
      <c r="Q4897" s="14" t="s">
        <v>239</v>
      </c>
      <c r="R4897" s="14" t="s">
        <v>239</v>
      </c>
      <c r="S4897" s="14" t="s">
        <v>239</v>
      </c>
      <c r="T4897" s="14" t="s">
        <v>239</v>
      </c>
      <c r="U4897" s="14" t="s">
        <v>239</v>
      </c>
      <c r="V4897" s="14" t="s">
        <v>239</v>
      </c>
      <c r="W4897" s="14" t="s">
        <v>239</v>
      </c>
      <c r="X4897" s="14" t="s">
        <v>239</v>
      </c>
      <c r="Y4897" s="14" t="s">
        <v>239</v>
      </c>
      <c r="Z4897" s="14" t="s">
        <v>239</v>
      </c>
      <c r="AA4897" s="14" t="s">
        <v>239</v>
      </c>
      <c r="AB4897" s="14" t="s">
        <v>239</v>
      </c>
      <c r="AC4897" s="15">
        <f>(I4897*$AC$4896)+(J4897*$AC$4896)+(L4897*$AC$4896)+(K4897*$AC$4896)+(M4897*$AC$4896)+100</f>
        <v>160</v>
      </c>
      <c r="AD4897" s="48" t="s">
        <v>239</v>
      </c>
    </row>
    <row r="4898" spans="1:30">
      <c r="A4898" s="99"/>
      <c r="B4898" s="87"/>
      <c r="C4898" s="21" t="s">
        <v>853</v>
      </c>
      <c r="D4898" s="12">
        <v>100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30</v>
      </c>
      <c r="K4898" s="13">
        <v>30</v>
      </c>
      <c r="L4898" s="13">
        <v>0</v>
      </c>
      <c r="M4898" s="13">
        <v>0</v>
      </c>
      <c r="N4898" s="14">
        <f>D4898*$D$3</f>
        <v>150</v>
      </c>
      <c r="O4898" s="14">
        <f>E4898*$E$3</f>
        <v>0</v>
      </c>
      <c r="P4898" s="14">
        <f>F4898*$F$3</f>
        <v>0</v>
      </c>
      <c r="Q4898" s="14">
        <f>G4898*$G$3</f>
        <v>0</v>
      </c>
      <c r="R4898" s="14">
        <f>H4898*$H$3</f>
        <v>0</v>
      </c>
      <c r="S4898" s="14">
        <f>(N4898/100)*(I4898*$I$3)+(N4898/100)*(J4898*$J$3)</f>
        <v>180</v>
      </c>
      <c r="T4898" s="14">
        <f>(O4898/100)*(K4898*$K$3)</f>
        <v>0</v>
      </c>
      <c r="U4898" s="14">
        <f>(P4898/100)*(K4898*$K$3)+(P4898/100)*(L4898*$L$3)</f>
        <v>0</v>
      </c>
      <c r="V4898" s="14">
        <f>(Q4898/100)*(L4898*$L$3)</f>
        <v>0</v>
      </c>
      <c r="W4898" s="14">
        <f>(R4898/100)*(K4898*$K$3)+(R4898/100)*(L4898*$L$3)</f>
        <v>0</v>
      </c>
      <c r="X4898" s="14">
        <f>N4898+S4898</f>
        <v>330</v>
      </c>
      <c r="Y4898" s="14">
        <f>O4898+T4898</f>
        <v>0</v>
      </c>
      <c r="Z4898" s="14">
        <f>P4898+U4898</f>
        <v>0</v>
      </c>
      <c r="AA4898" s="14">
        <f>Q4898+V4898</f>
        <v>0</v>
      </c>
      <c r="AB4898" s="14">
        <f>R4898+W4898</f>
        <v>0</v>
      </c>
      <c r="AC4898" s="15">
        <f>ROUND(X4898+Y4898+Z4898+AA4898+AB4898,1)</f>
        <v>330</v>
      </c>
      <c r="AD4898" s="48"/>
    </row>
    <row r="4899" spans="1:30">
      <c r="A4899" s="99"/>
      <c r="B4899" s="116" t="s">
        <v>355</v>
      </c>
      <c r="C4899" s="50" t="s">
        <v>239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51">
        <v>0</v>
      </c>
      <c r="J4899" s="51">
        <v>0</v>
      </c>
      <c r="K4899" s="51">
        <v>15</v>
      </c>
      <c r="L4899" s="51">
        <v>15</v>
      </c>
      <c r="M4899" s="51">
        <v>0</v>
      </c>
      <c r="N4899" s="52" t="s">
        <v>239</v>
      </c>
      <c r="O4899" s="52" t="s">
        <v>239</v>
      </c>
      <c r="P4899" s="52" t="s">
        <v>239</v>
      </c>
      <c r="Q4899" s="52" t="s">
        <v>239</v>
      </c>
      <c r="R4899" s="52" t="s">
        <v>239</v>
      </c>
      <c r="S4899" s="52" t="s">
        <v>239</v>
      </c>
      <c r="T4899" s="52" t="s">
        <v>239</v>
      </c>
      <c r="U4899" s="52" t="s">
        <v>239</v>
      </c>
      <c r="V4899" s="52" t="s">
        <v>239</v>
      </c>
      <c r="W4899" s="52" t="s">
        <v>239</v>
      </c>
      <c r="X4899" s="52" t="s">
        <v>239</v>
      </c>
      <c r="Y4899" s="52" t="s">
        <v>239</v>
      </c>
      <c r="Z4899" s="52" t="s">
        <v>239</v>
      </c>
      <c r="AA4899" s="52" t="s">
        <v>239</v>
      </c>
      <c r="AB4899" s="52" t="s">
        <v>239</v>
      </c>
      <c r="AC4899" s="53">
        <f>(I4899*$AC$4896)+(J4899*$AC$4896)+(L4899*$AC$4896)+(K4899*$AC$4896)+(M4899*$AC$4896)+100</f>
        <v>160</v>
      </c>
      <c r="AD4899" s="117" t="s">
        <v>239</v>
      </c>
    </row>
    <row r="4900" spans="1:30">
      <c r="A4900" s="99"/>
      <c r="B4900" s="87"/>
      <c r="C4900" s="21" t="s">
        <v>853</v>
      </c>
      <c r="D4900" s="12">
        <v>80</v>
      </c>
      <c r="E4900" s="12">
        <v>0</v>
      </c>
      <c r="F4900" s="12">
        <v>0</v>
      </c>
      <c r="G4900" s="12">
        <v>0</v>
      </c>
      <c r="H4900" s="12">
        <v>50</v>
      </c>
      <c r="I4900" s="13">
        <v>40</v>
      </c>
      <c r="J4900" s="13">
        <v>10</v>
      </c>
      <c r="K4900" s="13">
        <v>15</v>
      </c>
      <c r="L4900" s="13">
        <v>15</v>
      </c>
      <c r="M4900" s="13">
        <v>0</v>
      </c>
      <c r="N4900" s="14">
        <f>D4900*$D$3</f>
        <v>120</v>
      </c>
      <c r="O4900" s="14">
        <f>E4900*$E$3</f>
        <v>0</v>
      </c>
      <c r="P4900" s="14">
        <f>F4900*$F$3</f>
        <v>0</v>
      </c>
      <c r="Q4900" s="14">
        <f>G4900*$G$3</f>
        <v>0</v>
      </c>
      <c r="R4900" s="14">
        <f>H4900*$H$3</f>
        <v>75</v>
      </c>
      <c r="S4900" s="14">
        <f>(N4900/100)*(I4900*$I$3)+(N4900/100)*(J4900*$J$3)</f>
        <v>90</v>
      </c>
      <c r="T4900" s="14">
        <f>(O4900/100)*(K4900*$K$3)</f>
        <v>0</v>
      </c>
      <c r="U4900" s="14">
        <f>(P4900/100)*(K4900*$K$3)+(P4900/100)*(L4900*$L$3)</f>
        <v>0</v>
      </c>
      <c r="V4900" s="14">
        <f>(Q4900/100)*(L4900*$L$3)</f>
        <v>0</v>
      </c>
      <c r="W4900" s="14">
        <f>(R4900/100)*(K4900*$K$3)+(R4900/100)*(L4900*$L$3)</f>
        <v>33.75</v>
      </c>
      <c r="X4900" s="14">
        <f>N4900+S4900</f>
        <v>210</v>
      </c>
      <c r="Y4900" s="14">
        <f>O4900+T4900</f>
        <v>0</v>
      </c>
      <c r="Z4900" s="14">
        <f>P4900+U4900</f>
        <v>0</v>
      </c>
      <c r="AA4900" s="14">
        <f>Q4900+V4900</f>
        <v>0</v>
      </c>
      <c r="AB4900" s="14">
        <f>R4900+W4900</f>
        <v>108.75</v>
      </c>
      <c r="AC4900" s="15">
        <f>ROUND(X4900+Y4900+Z4900+AA4900+AB4900,1)</f>
        <v>318.8</v>
      </c>
      <c r="AD4900" s="48"/>
    </row>
    <row r="4901" spans="1:30">
      <c r="A4901" s="99"/>
      <c r="B4901" s="116" t="s">
        <v>356</v>
      </c>
      <c r="C4901" s="50" t="s">
        <v>239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51">
        <v>0</v>
      </c>
      <c r="J4901" s="51">
        <v>0</v>
      </c>
      <c r="K4901" s="51">
        <v>35</v>
      </c>
      <c r="L4901" s="51">
        <v>0</v>
      </c>
      <c r="M4901" s="51">
        <v>0</v>
      </c>
      <c r="N4901" s="52" t="s">
        <v>239</v>
      </c>
      <c r="O4901" s="52" t="s">
        <v>239</v>
      </c>
      <c r="P4901" s="52" t="s">
        <v>239</v>
      </c>
      <c r="Q4901" s="52" t="s">
        <v>239</v>
      </c>
      <c r="R4901" s="52" t="s">
        <v>239</v>
      </c>
      <c r="S4901" s="52" t="s">
        <v>239</v>
      </c>
      <c r="T4901" s="52" t="s">
        <v>239</v>
      </c>
      <c r="U4901" s="52" t="s">
        <v>239</v>
      </c>
      <c r="V4901" s="52" t="s">
        <v>239</v>
      </c>
      <c r="W4901" s="52" t="s">
        <v>239</v>
      </c>
      <c r="X4901" s="52" t="s">
        <v>239</v>
      </c>
      <c r="Y4901" s="52" t="s">
        <v>239</v>
      </c>
      <c r="Z4901" s="52" t="s">
        <v>239</v>
      </c>
      <c r="AA4901" s="52" t="s">
        <v>239</v>
      </c>
      <c r="AB4901" s="52" t="s">
        <v>239</v>
      </c>
      <c r="AC4901" s="53">
        <f>(I4901*$AC$4896)+(J4901*$AC$4896)+(L4901*$AC$4896)+(K4901*$AC$4896)+(M4901*$AC$4896)+100</f>
        <v>170</v>
      </c>
      <c r="AD4901" s="117" t="s">
        <v>239</v>
      </c>
    </row>
    <row r="4902" spans="1:30">
      <c r="A4902" s="99"/>
      <c r="B4902" s="87"/>
      <c r="C4902" s="21" t="s">
        <v>853</v>
      </c>
      <c r="D4902" s="12">
        <v>100</v>
      </c>
      <c r="E4902" s="12">
        <v>0</v>
      </c>
      <c r="F4902" s="12">
        <v>0</v>
      </c>
      <c r="G4902" s="12">
        <v>0</v>
      </c>
      <c r="H4902" s="12">
        <v>60</v>
      </c>
      <c r="I4902" s="13">
        <v>20</v>
      </c>
      <c r="J4902" s="13">
        <v>10</v>
      </c>
      <c r="K4902" s="13">
        <v>35</v>
      </c>
      <c r="L4902" s="13">
        <v>0</v>
      </c>
      <c r="M4902" s="13">
        <v>0</v>
      </c>
      <c r="N4902" s="14">
        <f>D4902*$D$3</f>
        <v>150</v>
      </c>
      <c r="O4902" s="14">
        <f>E4902*$E$3</f>
        <v>0</v>
      </c>
      <c r="P4902" s="14">
        <f>F4902*$F$3</f>
        <v>0</v>
      </c>
      <c r="Q4902" s="14">
        <f>G4902*$G$3</f>
        <v>0</v>
      </c>
      <c r="R4902" s="14">
        <f>H4902*$H$3</f>
        <v>90</v>
      </c>
      <c r="S4902" s="14">
        <f>(N4902/100)*(I4902*$I$3)+(N4902/100)*(J4902*$J$3)</f>
        <v>67.5</v>
      </c>
      <c r="T4902" s="14">
        <f>(O4902/100)*(K4902*$K$3)</f>
        <v>0</v>
      </c>
      <c r="U4902" s="14">
        <f>(P4902/100)*(K4902*$K$3)+(P4902/100)*(L4902*$L$3)</f>
        <v>0</v>
      </c>
      <c r="V4902" s="14">
        <f>(Q4902/100)*(L4902*$L$3)</f>
        <v>0</v>
      </c>
      <c r="W4902" s="14">
        <f>(R4902/100)*(K4902*$K$3)+(R4902/100)*(L4902*$L$3)</f>
        <v>47.25</v>
      </c>
      <c r="X4902" s="14">
        <f>N4902+S4902</f>
        <v>217.5</v>
      </c>
      <c r="Y4902" s="14">
        <f>O4902+T4902</f>
        <v>0</v>
      </c>
      <c r="Z4902" s="14">
        <f>P4902+U4902</f>
        <v>0</v>
      </c>
      <c r="AA4902" s="14">
        <f>Q4902+V4902</f>
        <v>0</v>
      </c>
      <c r="AB4902" s="14">
        <f>R4902+W4902</f>
        <v>137.25</v>
      </c>
      <c r="AC4902" s="15">
        <f>ROUND(X4902+Y4902+Z4902+AA4902+AB4902,1)</f>
        <v>354.8</v>
      </c>
      <c r="AD4902" s="48"/>
    </row>
    <row r="4903" spans="1:30">
      <c r="A4903" s="99"/>
      <c r="B4903" s="116" t="s">
        <v>357</v>
      </c>
      <c r="C4903" s="50" t="s">
        <v>239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51">
        <v>0</v>
      </c>
      <c r="J4903" s="51">
        <v>0</v>
      </c>
      <c r="K4903" s="51">
        <v>35</v>
      </c>
      <c r="L4903" s="51">
        <v>0</v>
      </c>
      <c r="M4903" s="51">
        <v>0</v>
      </c>
      <c r="N4903" s="52" t="s">
        <v>239</v>
      </c>
      <c r="O4903" s="52" t="s">
        <v>239</v>
      </c>
      <c r="P4903" s="52" t="s">
        <v>239</v>
      </c>
      <c r="Q4903" s="52" t="s">
        <v>239</v>
      </c>
      <c r="R4903" s="52" t="s">
        <v>239</v>
      </c>
      <c r="S4903" s="52" t="s">
        <v>239</v>
      </c>
      <c r="T4903" s="52" t="s">
        <v>239</v>
      </c>
      <c r="U4903" s="52" t="s">
        <v>239</v>
      </c>
      <c r="V4903" s="52" t="s">
        <v>239</v>
      </c>
      <c r="W4903" s="52" t="s">
        <v>239</v>
      </c>
      <c r="X4903" s="52" t="s">
        <v>239</v>
      </c>
      <c r="Y4903" s="52" t="s">
        <v>239</v>
      </c>
      <c r="Z4903" s="52" t="s">
        <v>239</v>
      </c>
      <c r="AA4903" s="52" t="s">
        <v>239</v>
      </c>
      <c r="AB4903" s="52" t="s">
        <v>239</v>
      </c>
      <c r="AC4903" s="53">
        <f>(I4903*$AC$4896)+(J4903*$AC$4896)+(L4903*$AC$4896)+(K4903*$AC$4896)+(M4903*$AC$4896)+100</f>
        <v>170</v>
      </c>
      <c r="AD4903" s="117" t="s">
        <v>239</v>
      </c>
    </row>
    <row r="4904" spans="1:30">
      <c r="A4904" s="99"/>
      <c r="B4904" s="87"/>
      <c r="C4904" s="21" t="s">
        <v>853</v>
      </c>
      <c r="D4904" s="12">
        <v>102</v>
      </c>
      <c r="E4904" s="12">
        <v>0</v>
      </c>
      <c r="F4904" s="12">
        <v>0</v>
      </c>
      <c r="G4904" s="12">
        <v>0</v>
      </c>
      <c r="H4904" s="12">
        <v>0</v>
      </c>
      <c r="I4904" s="13">
        <v>40</v>
      </c>
      <c r="J4904" s="13">
        <v>40</v>
      </c>
      <c r="K4904" s="13">
        <v>35</v>
      </c>
      <c r="L4904" s="13">
        <v>0</v>
      </c>
      <c r="M4904" s="13">
        <v>0</v>
      </c>
      <c r="N4904" s="14">
        <f>D4904*$D$3</f>
        <v>153</v>
      </c>
      <c r="O4904" s="14">
        <f>E4904*$E$3</f>
        <v>0</v>
      </c>
      <c r="P4904" s="14">
        <f>F4904*$F$3</f>
        <v>0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183.6</v>
      </c>
      <c r="T4904" s="14">
        <f>(O4904/100)*(K4904*$K$3)</f>
        <v>0</v>
      </c>
      <c r="U4904" s="14">
        <f>(P4904/100)*(K4904*$K$3)+(P4904/100)*(L4904*$L$3)</f>
        <v>0</v>
      </c>
      <c r="V4904" s="14">
        <f>(Q4904/100)*(L4904*$L$3)</f>
        <v>0</v>
      </c>
      <c r="W4904" s="14">
        <f>(R4904/100)*(K4904*$K$3)+(R4904/100)*(L4904*$L$3)</f>
        <v>0</v>
      </c>
      <c r="X4904" s="14">
        <f>N4904+S4904</f>
        <v>336.6</v>
      </c>
      <c r="Y4904" s="14">
        <f>O4904+T4904</f>
        <v>0</v>
      </c>
      <c r="Z4904" s="14">
        <f>P4904+U4904</f>
        <v>0</v>
      </c>
      <c r="AA4904" s="14">
        <f>Q4904+V4904</f>
        <v>0</v>
      </c>
      <c r="AB4904" s="14">
        <f>R4904+W4904</f>
        <v>0</v>
      </c>
      <c r="AC4904" s="15">
        <f>ROUND(X4904+Y4904+Z4904+AA4904+AB4904,1)</f>
        <v>336.6</v>
      </c>
      <c r="AD4904" s="48"/>
    </row>
    <row r="4905" spans="1:30">
      <c r="A4905" s="99"/>
      <c r="B4905" s="116" t="s">
        <v>358</v>
      </c>
      <c r="C4905" s="50" t="s">
        <v>239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51">
        <v>0</v>
      </c>
      <c r="J4905" s="51">
        <v>0</v>
      </c>
      <c r="K4905" s="51">
        <v>40</v>
      </c>
      <c r="L4905" s="51">
        <v>0</v>
      </c>
      <c r="M4905" s="51">
        <v>0</v>
      </c>
      <c r="N4905" s="52" t="s">
        <v>239</v>
      </c>
      <c r="O4905" s="52" t="s">
        <v>239</v>
      </c>
      <c r="P4905" s="52" t="s">
        <v>239</v>
      </c>
      <c r="Q4905" s="52" t="s">
        <v>239</v>
      </c>
      <c r="R4905" s="52" t="s">
        <v>239</v>
      </c>
      <c r="S4905" s="52" t="s">
        <v>239</v>
      </c>
      <c r="T4905" s="52" t="s">
        <v>239</v>
      </c>
      <c r="U4905" s="52" t="s">
        <v>239</v>
      </c>
      <c r="V4905" s="52" t="s">
        <v>239</v>
      </c>
      <c r="W4905" s="52" t="s">
        <v>239</v>
      </c>
      <c r="X4905" s="52" t="s">
        <v>239</v>
      </c>
      <c r="Y4905" s="52" t="s">
        <v>239</v>
      </c>
      <c r="Z4905" s="52" t="s">
        <v>239</v>
      </c>
      <c r="AA4905" s="52" t="s">
        <v>239</v>
      </c>
      <c r="AB4905" s="52" t="s">
        <v>239</v>
      </c>
      <c r="AC4905" s="53">
        <f>(I4905*$AC$4896)+(J4905*$AC$4896)+(L4905*$AC$4896)+(K4905*$AC$4896)+(M4905*$AC$4896)+100</f>
        <v>180</v>
      </c>
      <c r="AD4905" s="117" t="s">
        <v>239</v>
      </c>
    </row>
    <row r="4906" spans="1:30">
      <c r="A4906" s="99"/>
      <c r="B4906" s="87"/>
      <c r="C4906" s="21" t="s">
        <v>853</v>
      </c>
      <c r="D4906" s="12">
        <v>90</v>
      </c>
      <c r="E4906" s="12">
        <v>0</v>
      </c>
      <c r="F4906" s="12">
        <v>0</v>
      </c>
      <c r="G4906" s="12">
        <v>0</v>
      </c>
      <c r="H4906" s="12">
        <v>40</v>
      </c>
      <c r="I4906" s="13">
        <v>50</v>
      </c>
      <c r="J4906" s="13">
        <v>10</v>
      </c>
      <c r="K4906" s="13">
        <v>40</v>
      </c>
      <c r="L4906" s="13">
        <v>0</v>
      </c>
      <c r="M4906" s="13">
        <v>0</v>
      </c>
      <c r="N4906" s="14">
        <f>D4906*$D$3</f>
        <v>135</v>
      </c>
      <c r="O4906" s="14">
        <f>E4906*$E$3</f>
        <v>0</v>
      </c>
      <c r="P4906" s="14">
        <f>F4906*$F$3</f>
        <v>0</v>
      </c>
      <c r="Q4906" s="14">
        <f>G4906*$G$3</f>
        <v>0</v>
      </c>
      <c r="R4906" s="14">
        <f>H4906*$H$3</f>
        <v>60</v>
      </c>
      <c r="S4906" s="14">
        <f>(N4906/100)*(I4906*$I$3)+(N4906/100)*(J4906*$J$3)</f>
        <v>121.5</v>
      </c>
      <c r="T4906" s="14">
        <f>(O4906/100)*(K4906*$K$3)</f>
        <v>0</v>
      </c>
      <c r="U4906" s="14">
        <f>(P4906/100)*(K4906*$K$3)+(P4906/100)*(L4906*$L$3)</f>
        <v>0</v>
      </c>
      <c r="V4906" s="14">
        <f>(Q4906/100)*(L4906*$L$3)</f>
        <v>0</v>
      </c>
      <c r="W4906" s="14">
        <f>(R4906/100)*(K4906*$K$3)+(R4906/100)*(L4906*$L$3)</f>
        <v>36</v>
      </c>
      <c r="X4906" s="14">
        <f>N4906+S4906</f>
        <v>256.5</v>
      </c>
      <c r="Y4906" s="14">
        <f>O4906+T4906</f>
        <v>0</v>
      </c>
      <c r="Z4906" s="14">
        <f>P4906+U4906</f>
        <v>0</v>
      </c>
      <c r="AA4906" s="14">
        <f>Q4906+V4906</f>
        <v>0</v>
      </c>
      <c r="AB4906" s="14">
        <f>R4906+W4906</f>
        <v>96</v>
      </c>
      <c r="AC4906" s="15">
        <f>ROUND(X4906+Y4906+Z4906+AA4906+AB4906,1)</f>
        <v>352.5</v>
      </c>
      <c r="AD4906" s="48"/>
    </row>
    <row r="4907" spans="1:30">
      <c r="A4907" s="99"/>
      <c r="B4907" s="116" t="s">
        <v>359</v>
      </c>
      <c r="C4907" s="50" t="s">
        <v>239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51">
        <v>0</v>
      </c>
      <c r="J4907" s="51">
        <v>0</v>
      </c>
      <c r="K4907" s="51">
        <v>45</v>
      </c>
      <c r="L4907" s="51">
        <v>0</v>
      </c>
      <c r="M4907" s="51">
        <v>0</v>
      </c>
      <c r="N4907" s="52" t="s">
        <v>239</v>
      </c>
      <c r="O4907" s="52" t="s">
        <v>239</v>
      </c>
      <c r="P4907" s="52" t="s">
        <v>239</v>
      </c>
      <c r="Q4907" s="52" t="s">
        <v>239</v>
      </c>
      <c r="R4907" s="52" t="s">
        <v>239</v>
      </c>
      <c r="S4907" s="52" t="s">
        <v>239</v>
      </c>
      <c r="T4907" s="52" t="s">
        <v>239</v>
      </c>
      <c r="U4907" s="52" t="s">
        <v>239</v>
      </c>
      <c r="V4907" s="52" t="s">
        <v>239</v>
      </c>
      <c r="W4907" s="52" t="s">
        <v>239</v>
      </c>
      <c r="X4907" s="52" t="s">
        <v>239</v>
      </c>
      <c r="Y4907" s="52" t="s">
        <v>239</v>
      </c>
      <c r="Z4907" s="52" t="s">
        <v>239</v>
      </c>
      <c r="AA4907" s="52" t="s">
        <v>239</v>
      </c>
      <c r="AB4907" s="52" t="s">
        <v>239</v>
      </c>
      <c r="AC4907" s="53">
        <f>(I4907*$AC$4896)+(J4907*$AC$4896)+(L4907*$AC$4896)+(K4907*$AC$4896)+(M4907*$AC$4896)+100</f>
        <v>190</v>
      </c>
      <c r="AD4907" s="117" t="s">
        <v>239</v>
      </c>
    </row>
    <row r="4908" spans="1:30">
      <c r="A4908" s="99"/>
      <c r="B4908" s="87"/>
      <c r="C4908" s="21" t="s">
        <v>853</v>
      </c>
      <c r="D4908" s="12">
        <v>105</v>
      </c>
      <c r="E4908" s="12">
        <v>0</v>
      </c>
      <c r="F4908" s="12">
        <v>0</v>
      </c>
      <c r="G4908" s="12">
        <v>0</v>
      </c>
      <c r="H4908" s="12">
        <v>0</v>
      </c>
      <c r="I4908" s="13">
        <v>40</v>
      </c>
      <c r="J4908" s="13">
        <v>40</v>
      </c>
      <c r="K4908" s="13">
        <v>45</v>
      </c>
      <c r="L4908" s="13">
        <v>0</v>
      </c>
      <c r="M4908" s="13">
        <v>0</v>
      </c>
      <c r="N4908" s="14">
        <f>D4908*$D$3</f>
        <v>157.5</v>
      </c>
      <c r="O4908" s="14">
        <f>E4908*$E$3</f>
        <v>0</v>
      </c>
      <c r="P4908" s="14">
        <f>F4908*$F$3</f>
        <v>0</v>
      </c>
      <c r="Q4908" s="14">
        <f>G4908*$G$3</f>
        <v>0</v>
      </c>
      <c r="R4908" s="14">
        <f>H4908*$H$3</f>
        <v>0</v>
      </c>
      <c r="S4908" s="14">
        <f>(N4908/100)*(I4908*$I$3)+(N4908/100)*(J4908*$J$3)</f>
        <v>189</v>
      </c>
      <c r="T4908" s="14">
        <f>(O4908/100)*(K4908*$K$3)</f>
        <v>0</v>
      </c>
      <c r="U4908" s="14">
        <f>(P4908/100)*(K4908*$K$3)+(P4908/100)*(L4908*$L$3)</f>
        <v>0</v>
      </c>
      <c r="V4908" s="14">
        <f>(Q4908/100)*(L4908*$L$3)</f>
        <v>0</v>
      </c>
      <c r="W4908" s="14">
        <f>(R4908/100)*(K4908*$K$3)+(R4908/100)*(L4908*$L$3)</f>
        <v>0</v>
      </c>
      <c r="X4908" s="14">
        <f>N4908+S4908</f>
        <v>346.5</v>
      </c>
      <c r="Y4908" s="14">
        <f>O4908+T4908</f>
        <v>0</v>
      </c>
      <c r="Z4908" s="14">
        <f>P4908+U4908</f>
        <v>0</v>
      </c>
      <c r="AA4908" s="14">
        <f>Q4908+V4908</f>
        <v>0</v>
      </c>
      <c r="AB4908" s="14">
        <f>R4908+W4908</f>
        <v>0</v>
      </c>
      <c r="AC4908" s="15">
        <f>ROUND(X4908+Y4908+Z4908+AA4908+AB4908,1)</f>
        <v>346.5</v>
      </c>
      <c r="AD4908" s="48"/>
    </row>
    <row r="4909" spans="1:30">
      <c r="A4909" s="99"/>
      <c r="B4909" s="116" t="s">
        <v>360</v>
      </c>
      <c r="C4909" s="50" t="s">
        <v>239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51">
        <v>0</v>
      </c>
      <c r="J4909" s="51">
        <v>0</v>
      </c>
      <c r="K4909" s="51">
        <v>40</v>
      </c>
      <c r="L4909" s="51">
        <v>0</v>
      </c>
      <c r="M4909" s="51">
        <v>0</v>
      </c>
      <c r="N4909" s="52" t="s">
        <v>239</v>
      </c>
      <c r="O4909" s="52" t="s">
        <v>239</v>
      </c>
      <c r="P4909" s="52" t="s">
        <v>239</v>
      </c>
      <c r="Q4909" s="52" t="s">
        <v>239</v>
      </c>
      <c r="R4909" s="52" t="s">
        <v>239</v>
      </c>
      <c r="S4909" s="52" t="s">
        <v>239</v>
      </c>
      <c r="T4909" s="52" t="s">
        <v>239</v>
      </c>
      <c r="U4909" s="52" t="s">
        <v>239</v>
      </c>
      <c r="V4909" s="52" t="s">
        <v>239</v>
      </c>
      <c r="W4909" s="52" t="s">
        <v>239</v>
      </c>
      <c r="X4909" s="52" t="s">
        <v>239</v>
      </c>
      <c r="Y4909" s="52" t="s">
        <v>239</v>
      </c>
      <c r="Z4909" s="52" t="s">
        <v>239</v>
      </c>
      <c r="AA4909" s="52" t="s">
        <v>239</v>
      </c>
      <c r="AB4909" s="52" t="s">
        <v>239</v>
      </c>
      <c r="AC4909" s="53">
        <f>(I4909*$AC$4896)+(J4909*$AC$4896)+(L4909*$AC$4896)+(K4909*$AC$4896)+(M4909*$AC$4896)+100</f>
        <v>180</v>
      </c>
      <c r="AD4909" s="117" t="s">
        <v>239</v>
      </c>
    </row>
    <row r="4910" spans="1:30">
      <c r="A4910" s="99"/>
      <c r="B4910" s="87"/>
      <c r="C4910" s="21" t="s">
        <v>853</v>
      </c>
      <c r="D4910" s="12">
        <v>55</v>
      </c>
      <c r="E4910" s="12">
        <v>0</v>
      </c>
      <c r="F4910" s="12">
        <v>60</v>
      </c>
      <c r="G4910" s="12">
        <v>0</v>
      </c>
      <c r="H4910" s="12">
        <v>0</v>
      </c>
      <c r="I4910" s="13">
        <v>30</v>
      </c>
      <c r="J4910" s="13">
        <v>60</v>
      </c>
      <c r="K4910" s="13">
        <v>40</v>
      </c>
      <c r="L4910" s="13">
        <v>0</v>
      </c>
      <c r="M4910" s="13">
        <v>0</v>
      </c>
      <c r="N4910" s="14">
        <f>D4910*$D$3</f>
        <v>82.5</v>
      </c>
      <c r="O4910" s="14">
        <f>E4910*$E$3</f>
        <v>0</v>
      </c>
      <c r="P4910" s="14">
        <f>F4910*$F$3</f>
        <v>90</v>
      </c>
      <c r="Q4910" s="14">
        <f>G4910*$G$3</f>
        <v>0</v>
      </c>
      <c r="R4910" s="14">
        <f>H4910*$H$3</f>
        <v>0</v>
      </c>
      <c r="S4910" s="14">
        <f>(N4910/100)*(I4910*$I$3)+(N4910/100)*(J4910*$J$3)</f>
        <v>111.375</v>
      </c>
      <c r="T4910" s="14">
        <f>(O4910/100)*(K4910*$K$3)</f>
        <v>0</v>
      </c>
      <c r="U4910" s="14">
        <f>(P4910/100)*(K4910*$K$3)+(P4910/100)*(L4910*$L$3)</f>
        <v>54</v>
      </c>
      <c r="V4910" s="14">
        <f>(Q4910/100)*(L4910*$L$3)</f>
        <v>0</v>
      </c>
      <c r="W4910" s="14">
        <f>(R4910/100)*(K4910*$K$3)+(R4910/100)*(L4910*$L$3)</f>
        <v>0</v>
      </c>
      <c r="X4910" s="14">
        <f>N4910+S4910</f>
        <v>193.875</v>
      </c>
      <c r="Y4910" s="14">
        <f>O4910+T4910</f>
        <v>0</v>
      </c>
      <c r="Z4910" s="14">
        <f>P4910+U4910</f>
        <v>144</v>
      </c>
      <c r="AA4910" s="14">
        <f>Q4910+V4910</f>
        <v>0</v>
      </c>
      <c r="AB4910" s="14">
        <f>R4910+W4910</f>
        <v>0</v>
      </c>
      <c r="AC4910" s="15">
        <f>ROUND(X4910+Y4910+Z4910+AA4910+AB4910,1)</f>
        <v>337.9</v>
      </c>
      <c r="AD4910" s="48"/>
    </row>
    <row r="4911" spans="1:30">
      <c r="A4911" s="99"/>
      <c r="B4911" s="116" t="s">
        <v>818</v>
      </c>
      <c r="C4911" s="50" t="s">
        <v>239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51">
        <v>0</v>
      </c>
      <c r="J4911" s="51">
        <v>0</v>
      </c>
      <c r="K4911" s="51">
        <v>0</v>
      </c>
      <c r="L4911" s="51">
        <v>0</v>
      </c>
      <c r="M4911" s="51">
        <v>40</v>
      </c>
      <c r="N4911" s="52" t="s">
        <v>239</v>
      </c>
      <c r="O4911" s="52" t="s">
        <v>239</v>
      </c>
      <c r="P4911" s="52" t="s">
        <v>239</v>
      </c>
      <c r="Q4911" s="52" t="s">
        <v>239</v>
      </c>
      <c r="R4911" s="52" t="s">
        <v>239</v>
      </c>
      <c r="S4911" s="52" t="s">
        <v>239</v>
      </c>
      <c r="T4911" s="52" t="s">
        <v>239</v>
      </c>
      <c r="U4911" s="52" t="s">
        <v>239</v>
      </c>
      <c r="V4911" s="52" t="s">
        <v>239</v>
      </c>
      <c r="W4911" s="52" t="s">
        <v>239</v>
      </c>
      <c r="X4911" s="52" t="s">
        <v>239</v>
      </c>
      <c r="Y4911" s="52" t="s">
        <v>239</v>
      </c>
      <c r="Z4911" s="52" t="s">
        <v>239</v>
      </c>
      <c r="AA4911" s="52" t="s">
        <v>239</v>
      </c>
      <c r="AB4911" s="52" t="s">
        <v>239</v>
      </c>
      <c r="AC4911" s="53">
        <f>(I4911*$AC$4896)+(J4911*$AC$4896)+(L4911*$AC$4896)+(K4911*$AC$4896)+(M4911*$AC$4896)+100</f>
        <v>180</v>
      </c>
      <c r="AD4911" s="117" t="s">
        <v>239</v>
      </c>
    </row>
    <row r="4912" spans="1:30">
      <c r="A4912" s="99"/>
      <c r="B4912" s="87"/>
      <c r="C4912" s="21" t="s">
        <v>853</v>
      </c>
      <c r="D4912" s="12">
        <v>80</v>
      </c>
      <c r="E4912" s="12">
        <v>0</v>
      </c>
      <c r="F4912" s="12">
        <v>0</v>
      </c>
      <c r="G4912" s="12">
        <v>0</v>
      </c>
      <c r="H4912" s="12">
        <v>0</v>
      </c>
      <c r="I4912" s="13">
        <v>30</v>
      </c>
      <c r="J4912" s="13">
        <v>20</v>
      </c>
      <c r="K4912" s="13">
        <v>0</v>
      </c>
      <c r="L4912" s="13">
        <v>0</v>
      </c>
      <c r="M4912" s="13">
        <v>40</v>
      </c>
      <c r="N4912" s="14">
        <f>D4912*$D$3</f>
        <v>120</v>
      </c>
      <c r="O4912" s="14">
        <f>E4912*$E$3</f>
        <v>0</v>
      </c>
      <c r="P4912" s="14">
        <f>F4912*$F$3</f>
        <v>0</v>
      </c>
      <c r="Q4912" s="14">
        <f>G4912*$G$3</f>
        <v>0</v>
      </c>
      <c r="R4912" s="14">
        <f>H4912*$H$3</f>
        <v>0</v>
      </c>
      <c r="S4912" s="14">
        <f>(N4912/100)*(I4912*$I$3)+(N4912/100)*(J4912*$J$3)+(N4912/100)*(M4912*$M$3)</f>
        <v>162</v>
      </c>
      <c r="T4912" s="14">
        <f>(O4912/100)*(K4912*$K$3)</f>
        <v>0</v>
      </c>
      <c r="U4912" s="14">
        <f>(P4912/100)*(K4912*$K$3)+(P4912/100)*(L4912*$L$3)</f>
        <v>0</v>
      </c>
      <c r="V4912" s="14">
        <f>(Q4912/100)*(L4912*$L$3)</f>
        <v>0</v>
      </c>
      <c r="W4912" s="14">
        <f>(R4912/100)*(K4912*$K$3)</f>
        <v>0</v>
      </c>
      <c r="X4912" s="14">
        <f>N4912+S4912</f>
        <v>282</v>
      </c>
      <c r="Y4912" s="14">
        <f>O4912+T4912</f>
        <v>0</v>
      </c>
      <c r="Z4912" s="14">
        <f>P4912+U4912</f>
        <v>0</v>
      </c>
      <c r="AA4912" s="14">
        <f>Q4912+V4912</f>
        <v>0</v>
      </c>
      <c r="AB4912" s="14">
        <f>R4912+W4912</f>
        <v>0</v>
      </c>
      <c r="AC4912" s="15">
        <f>ROUND(X4912+Y4912+Z4912+AA4912+AB4912,1)</f>
        <v>282</v>
      </c>
      <c r="AD4912" s="48" t="s">
        <v>327</v>
      </c>
    </row>
    <row r="4913" spans="1:30">
      <c r="A4913" s="99"/>
      <c r="B4913" s="116" t="s">
        <v>361</v>
      </c>
      <c r="C4913" s="50" t="s">
        <v>239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51">
        <v>0</v>
      </c>
      <c r="J4913" s="51">
        <v>0</v>
      </c>
      <c r="K4913" s="51">
        <v>40</v>
      </c>
      <c r="L4913" s="51">
        <v>0</v>
      </c>
      <c r="M4913" s="51">
        <v>0</v>
      </c>
      <c r="N4913" s="52" t="s">
        <v>239</v>
      </c>
      <c r="O4913" s="52" t="s">
        <v>239</v>
      </c>
      <c r="P4913" s="52" t="s">
        <v>239</v>
      </c>
      <c r="Q4913" s="52" t="s">
        <v>239</v>
      </c>
      <c r="R4913" s="52" t="s">
        <v>239</v>
      </c>
      <c r="S4913" s="52" t="s">
        <v>239</v>
      </c>
      <c r="T4913" s="52" t="s">
        <v>239</v>
      </c>
      <c r="U4913" s="52" t="s">
        <v>239</v>
      </c>
      <c r="V4913" s="52" t="s">
        <v>239</v>
      </c>
      <c r="W4913" s="52" t="s">
        <v>239</v>
      </c>
      <c r="X4913" s="52" t="s">
        <v>239</v>
      </c>
      <c r="Y4913" s="52" t="s">
        <v>239</v>
      </c>
      <c r="Z4913" s="52" t="s">
        <v>239</v>
      </c>
      <c r="AA4913" s="52" t="s">
        <v>239</v>
      </c>
      <c r="AB4913" s="52" t="s">
        <v>239</v>
      </c>
      <c r="AC4913" s="53">
        <f>(I4913*$AC$4896)+(J4913*$AC$4896)+(L4913*$AC$4896)+(K4913*$AC$4896)+(M4913*$AC$4896)+100</f>
        <v>180</v>
      </c>
      <c r="AD4913" s="117" t="s">
        <v>239</v>
      </c>
    </row>
    <row r="4914" spans="1:30">
      <c r="A4914" s="99"/>
      <c r="B4914" s="87"/>
      <c r="C4914" s="21" t="s">
        <v>853</v>
      </c>
      <c r="D4914" s="12">
        <v>116</v>
      </c>
      <c r="E4914" s="12">
        <v>0</v>
      </c>
      <c r="F4914" s="12">
        <v>0</v>
      </c>
      <c r="G4914" s="12">
        <v>0</v>
      </c>
      <c r="H4914" s="12">
        <v>0</v>
      </c>
      <c r="I4914" s="13">
        <v>40</v>
      </c>
      <c r="J4914" s="13">
        <v>20</v>
      </c>
      <c r="K4914" s="13">
        <v>40</v>
      </c>
      <c r="L4914" s="13">
        <v>0</v>
      </c>
      <c r="M4914" s="13">
        <v>0</v>
      </c>
      <c r="N4914" s="14">
        <f>D4914*$D$3</f>
        <v>174</v>
      </c>
      <c r="O4914" s="14">
        <f>E4914*$E$3</f>
        <v>0</v>
      </c>
      <c r="P4914" s="14">
        <f>F4914*$F$3</f>
        <v>0</v>
      </c>
      <c r="Q4914" s="14">
        <f>G4914*$G$3</f>
        <v>0</v>
      </c>
      <c r="R4914" s="14">
        <f>H4914*$H$3</f>
        <v>0</v>
      </c>
      <c r="S4914" s="14">
        <f>(N4914/100)*(I4914*$I$3)+(N4914/100)*(J4914*$J$3)</f>
        <v>156.60000000000002</v>
      </c>
      <c r="T4914" s="14">
        <f>(O4914/100)*(K4914*$K$3)</f>
        <v>0</v>
      </c>
      <c r="U4914" s="14">
        <f>(P4914/100)*(K4914*$K$3)+(P4914/100)*(L4914*$L$3)</f>
        <v>0</v>
      </c>
      <c r="V4914" s="14">
        <f>(Q4914/100)*(L4914*$L$3)</f>
        <v>0</v>
      </c>
      <c r="W4914" s="14">
        <f>(R4914/100)*(K4914*$K$3)+(R4914/100)*(L4914*$L$3)</f>
        <v>0</v>
      </c>
      <c r="X4914" s="14">
        <f>N4914+S4914</f>
        <v>330.6</v>
      </c>
      <c r="Y4914" s="14">
        <f>O4914+T4914</f>
        <v>0</v>
      </c>
      <c r="Z4914" s="14">
        <f>P4914+U4914</f>
        <v>0</v>
      </c>
      <c r="AA4914" s="14">
        <f>Q4914+V4914</f>
        <v>0</v>
      </c>
      <c r="AB4914" s="14">
        <f>R4914+W4914</f>
        <v>0</v>
      </c>
      <c r="AC4914" s="15">
        <f>ROUND(X4914+Y4914+Z4914+AA4914+AB4914,1)</f>
        <v>330.6</v>
      </c>
      <c r="AD4914" s="48"/>
    </row>
    <row r="4915" spans="1:30">
      <c r="A4915" s="99"/>
      <c r="B4915" s="116" t="s">
        <v>362</v>
      </c>
      <c r="C4915" s="50" t="s">
        <v>239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30</v>
      </c>
      <c r="L4915" s="51">
        <v>0</v>
      </c>
      <c r="M4915" s="51">
        <v>0</v>
      </c>
      <c r="N4915" s="52" t="s">
        <v>239</v>
      </c>
      <c r="O4915" s="52" t="s">
        <v>239</v>
      </c>
      <c r="P4915" s="52" t="s">
        <v>239</v>
      </c>
      <c r="Q4915" s="52" t="s">
        <v>239</v>
      </c>
      <c r="R4915" s="52" t="s">
        <v>239</v>
      </c>
      <c r="S4915" s="52" t="s">
        <v>239</v>
      </c>
      <c r="T4915" s="52" t="s">
        <v>239</v>
      </c>
      <c r="U4915" s="52" t="s">
        <v>239</v>
      </c>
      <c r="V4915" s="52" t="s">
        <v>239</v>
      </c>
      <c r="W4915" s="52" t="s">
        <v>239</v>
      </c>
      <c r="X4915" s="52" t="s">
        <v>239</v>
      </c>
      <c r="Y4915" s="52" t="s">
        <v>239</v>
      </c>
      <c r="Z4915" s="52" t="s">
        <v>239</v>
      </c>
      <c r="AA4915" s="52" t="s">
        <v>239</v>
      </c>
      <c r="AB4915" s="52" t="s">
        <v>239</v>
      </c>
      <c r="AC4915" s="53">
        <f>(I4915*$AC$4896)+(J4915*$AC$4896)+(L4915*$AC$4896)+(K4915*$AC$4896)+(M4915*$AC$4896)+100</f>
        <v>160</v>
      </c>
      <c r="AD4915" s="117" t="s">
        <v>239</v>
      </c>
    </row>
    <row r="4916" spans="1:30">
      <c r="A4916" s="99"/>
      <c r="B4916" s="87"/>
      <c r="C4916" s="21" t="s">
        <v>853</v>
      </c>
      <c r="D4916" s="12">
        <v>104</v>
      </c>
      <c r="E4916" s="12">
        <v>0</v>
      </c>
      <c r="F4916" s="12">
        <v>0</v>
      </c>
      <c r="G4916" s="12">
        <v>0</v>
      </c>
      <c r="H4916" s="12">
        <v>0</v>
      </c>
      <c r="I4916" s="13">
        <v>30</v>
      </c>
      <c r="J4916" s="13">
        <v>50</v>
      </c>
      <c r="K4916" s="13">
        <v>30</v>
      </c>
      <c r="L4916" s="13">
        <v>0</v>
      </c>
      <c r="M4916" s="13">
        <v>0</v>
      </c>
      <c r="N4916" s="14">
        <f>D4916*$D$3</f>
        <v>156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187.2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343.2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343.2</v>
      </c>
      <c r="AD4916" s="48"/>
    </row>
    <row r="4917" spans="1:30">
      <c r="A4917" s="99"/>
      <c r="B4917" s="116" t="s">
        <v>363</v>
      </c>
      <c r="C4917" s="50" t="s">
        <v>239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50</v>
      </c>
      <c r="M4917" s="51">
        <v>0</v>
      </c>
      <c r="N4917" s="52" t="s">
        <v>239</v>
      </c>
      <c r="O4917" s="52" t="s">
        <v>239</v>
      </c>
      <c r="P4917" s="52" t="s">
        <v>239</v>
      </c>
      <c r="Q4917" s="52" t="s">
        <v>239</v>
      </c>
      <c r="R4917" s="52" t="s">
        <v>239</v>
      </c>
      <c r="S4917" s="52" t="s">
        <v>239</v>
      </c>
      <c r="T4917" s="52" t="s">
        <v>239</v>
      </c>
      <c r="U4917" s="52" t="s">
        <v>239</v>
      </c>
      <c r="V4917" s="52" t="s">
        <v>239</v>
      </c>
      <c r="W4917" s="52" t="s">
        <v>239</v>
      </c>
      <c r="X4917" s="52" t="s">
        <v>239</v>
      </c>
      <c r="Y4917" s="52" t="s">
        <v>239</v>
      </c>
      <c r="Z4917" s="52" t="s">
        <v>239</v>
      </c>
      <c r="AA4917" s="52" t="s">
        <v>239</v>
      </c>
      <c r="AB4917" s="52" t="s">
        <v>239</v>
      </c>
      <c r="AC4917" s="53">
        <f>(I4917*$AC$4896)+(J4917*$AC$4896)+(L4917*$AC$4896)+(K4917*$AC$4896)+(M4917*$AC$4896)+100</f>
        <v>200</v>
      </c>
      <c r="AD4917" s="117" t="s">
        <v>239</v>
      </c>
    </row>
    <row r="4918" spans="1:30">
      <c r="A4918" s="99"/>
      <c r="B4918" s="87"/>
      <c r="C4918" s="21" t="s">
        <v>853</v>
      </c>
      <c r="D4918" s="12">
        <v>78</v>
      </c>
      <c r="E4918" s="12">
        <v>80</v>
      </c>
      <c r="F4918" s="12">
        <v>0</v>
      </c>
      <c r="G4918" s="12">
        <v>0</v>
      </c>
      <c r="H4918" s="12">
        <v>0</v>
      </c>
      <c r="I4918" s="13">
        <v>40</v>
      </c>
      <c r="J4918" s="13">
        <v>50</v>
      </c>
      <c r="K4918" s="13">
        <v>0</v>
      </c>
      <c r="L4918" s="13">
        <v>50</v>
      </c>
      <c r="M4918" s="13">
        <v>0</v>
      </c>
      <c r="N4918" s="14">
        <f>D4918*$D$3</f>
        <v>117</v>
      </c>
      <c r="O4918" s="14">
        <f>E4918*$E$3</f>
        <v>120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157.94999999999999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274.95</v>
      </c>
      <c r="Y4918" s="14">
        <f>O4918+T4918</f>
        <v>120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395</v>
      </c>
      <c r="AD4918" s="48"/>
    </row>
    <row r="4919" spans="1:30">
      <c r="A4919" s="99"/>
      <c r="B4919" s="116" t="s">
        <v>364</v>
      </c>
      <c r="C4919" s="50" t="s">
        <v>239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50</v>
      </c>
      <c r="L4919" s="51">
        <v>0</v>
      </c>
      <c r="M4919" s="51">
        <v>0</v>
      </c>
      <c r="N4919" s="52" t="s">
        <v>239</v>
      </c>
      <c r="O4919" s="52" t="s">
        <v>239</v>
      </c>
      <c r="P4919" s="52" t="s">
        <v>239</v>
      </c>
      <c r="Q4919" s="52" t="s">
        <v>239</v>
      </c>
      <c r="R4919" s="52" t="s">
        <v>239</v>
      </c>
      <c r="S4919" s="52" t="s">
        <v>239</v>
      </c>
      <c r="T4919" s="52" t="s">
        <v>239</v>
      </c>
      <c r="U4919" s="52" t="s">
        <v>239</v>
      </c>
      <c r="V4919" s="52" t="s">
        <v>239</v>
      </c>
      <c r="W4919" s="52" t="s">
        <v>239</v>
      </c>
      <c r="X4919" s="52" t="s">
        <v>239</v>
      </c>
      <c r="Y4919" s="52" t="s">
        <v>239</v>
      </c>
      <c r="Z4919" s="52" t="s">
        <v>239</v>
      </c>
      <c r="AA4919" s="52" t="s">
        <v>239</v>
      </c>
      <c r="AB4919" s="52" t="s">
        <v>239</v>
      </c>
      <c r="AC4919" s="53">
        <f>(I4919*$AC$4896)+(J4919*$AC$4896)+(L4919*$AC$4896)+(K4919*$AC$4896)+(M4919*$AC$4896)+100</f>
        <v>200</v>
      </c>
      <c r="AD4919" s="117" t="s">
        <v>239</v>
      </c>
    </row>
    <row r="4920" spans="1:30">
      <c r="A4920" s="99"/>
      <c r="B4920" s="87"/>
      <c r="C4920" s="21" t="s">
        <v>853</v>
      </c>
      <c r="D4920" s="12">
        <v>109</v>
      </c>
      <c r="E4920" s="12">
        <v>0</v>
      </c>
      <c r="F4920" s="12">
        <v>0</v>
      </c>
      <c r="G4920" s="12">
        <v>0</v>
      </c>
      <c r="H4920" s="12">
        <v>0</v>
      </c>
      <c r="I4920" s="13">
        <v>40</v>
      </c>
      <c r="J4920" s="13">
        <v>30</v>
      </c>
      <c r="K4920" s="13">
        <v>50</v>
      </c>
      <c r="L4920" s="13">
        <v>0</v>
      </c>
      <c r="M4920" s="13">
        <v>0</v>
      </c>
      <c r="N4920" s="14">
        <f>D4920*$D$3</f>
        <v>163.5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171.67500000000001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335.17500000000001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335.2</v>
      </c>
      <c r="AD4920" s="48"/>
    </row>
    <row r="4921" spans="1:30">
      <c r="A4921" s="99"/>
      <c r="B4921" s="116" t="s">
        <v>365</v>
      </c>
      <c r="C4921" s="50" t="s">
        <v>239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35</v>
      </c>
      <c r="L4921" s="51">
        <v>0</v>
      </c>
      <c r="M4921" s="51">
        <v>0</v>
      </c>
      <c r="N4921" s="52" t="s">
        <v>239</v>
      </c>
      <c r="O4921" s="52" t="s">
        <v>239</v>
      </c>
      <c r="P4921" s="52" t="s">
        <v>239</v>
      </c>
      <c r="Q4921" s="52" t="s">
        <v>239</v>
      </c>
      <c r="R4921" s="52" t="s">
        <v>239</v>
      </c>
      <c r="S4921" s="52" t="s">
        <v>239</v>
      </c>
      <c r="T4921" s="52" t="s">
        <v>239</v>
      </c>
      <c r="U4921" s="52" t="s">
        <v>239</v>
      </c>
      <c r="V4921" s="52" t="s">
        <v>239</v>
      </c>
      <c r="W4921" s="52" t="s">
        <v>239</v>
      </c>
      <c r="X4921" s="52" t="s">
        <v>239</v>
      </c>
      <c r="Y4921" s="52" t="s">
        <v>239</v>
      </c>
      <c r="Z4921" s="52" t="s">
        <v>239</v>
      </c>
      <c r="AA4921" s="52" t="s">
        <v>239</v>
      </c>
      <c r="AB4921" s="52" t="s">
        <v>239</v>
      </c>
      <c r="AC4921" s="53">
        <f>(I4921*$AC$4896)+(J4921*$AC$4896)+(L4921*$AC$4896)+(K4921*$AC$4896)+(M4921*$AC$4896)+100</f>
        <v>170</v>
      </c>
      <c r="AD4921" s="117" t="s">
        <v>239</v>
      </c>
    </row>
    <row r="4922" spans="1:30">
      <c r="A4922" s="99"/>
      <c r="B4922" s="87"/>
      <c r="C4922" s="21" t="s">
        <v>853</v>
      </c>
      <c r="D4922" s="12">
        <v>116</v>
      </c>
      <c r="E4922" s="12">
        <v>0</v>
      </c>
      <c r="F4922" s="12">
        <v>0</v>
      </c>
      <c r="G4922" s="12">
        <v>0</v>
      </c>
      <c r="H4922" s="12">
        <v>0</v>
      </c>
      <c r="I4922" s="13">
        <v>20</v>
      </c>
      <c r="J4922" s="13">
        <v>60</v>
      </c>
      <c r="K4922" s="13">
        <v>35</v>
      </c>
      <c r="L4922" s="13">
        <v>0</v>
      </c>
      <c r="M4922" s="13">
        <v>0</v>
      </c>
      <c r="N4922" s="14">
        <f>D4922*$D$3</f>
        <v>174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208.8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382.8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382.8</v>
      </c>
      <c r="AD4922" s="48"/>
    </row>
    <row r="4923" spans="1:30">
      <c r="A4923" s="99"/>
      <c r="B4923" s="116" t="s">
        <v>578</v>
      </c>
      <c r="C4923" s="50" t="s">
        <v>239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40</v>
      </c>
      <c r="L4923" s="51">
        <v>0</v>
      </c>
      <c r="M4923" s="51">
        <v>0</v>
      </c>
      <c r="N4923" s="52" t="s">
        <v>239</v>
      </c>
      <c r="O4923" s="52" t="s">
        <v>239</v>
      </c>
      <c r="P4923" s="52" t="s">
        <v>239</v>
      </c>
      <c r="Q4923" s="52" t="s">
        <v>239</v>
      </c>
      <c r="R4923" s="52" t="s">
        <v>239</v>
      </c>
      <c r="S4923" s="52" t="s">
        <v>239</v>
      </c>
      <c r="T4923" s="52" t="s">
        <v>239</v>
      </c>
      <c r="U4923" s="52" t="s">
        <v>239</v>
      </c>
      <c r="V4923" s="52" t="s">
        <v>239</v>
      </c>
      <c r="W4923" s="52" t="s">
        <v>239</v>
      </c>
      <c r="X4923" s="52" t="s">
        <v>239</v>
      </c>
      <c r="Y4923" s="52" t="s">
        <v>239</v>
      </c>
      <c r="Z4923" s="52" t="s">
        <v>239</v>
      </c>
      <c r="AA4923" s="52" t="s">
        <v>239</v>
      </c>
      <c r="AB4923" s="52" t="s">
        <v>239</v>
      </c>
      <c r="AC4923" s="53">
        <f>(I4923*$AC$4896)+(J4923*$AC$4896)+(L4923*$AC$4896)+(K4923*$AC$4896)+(M4923*$AC$4896)+100</f>
        <v>180</v>
      </c>
      <c r="AD4923" s="117" t="s">
        <v>239</v>
      </c>
    </row>
    <row r="4924" spans="1:30">
      <c r="A4924" s="99"/>
      <c r="B4924" s="87"/>
      <c r="C4924" s="21" t="s">
        <v>853</v>
      </c>
      <c r="D4924" s="12">
        <v>100</v>
      </c>
      <c r="E4924" s="12">
        <v>0</v>
      </c>
      <c r="F4924" s="12">
        <v>0</v>
      </c>
      <c r="G4924" s="12">
        <v>0</v>
      </c>
      <c r="H4924" s="12">
        <v>0</v>
      </c>
      <c r="I4924" s="13">
        <v>40</v>
      </c>
      <c r="J4924" s="13">
        <v>40</v>
      </c>
      <c r="K4924" s="13">
        <v>40</v>
      </c>
      <c r="L4924" s="13">
        <v>0</v>
      </c>
      <c r="M4924" s="13">
        <v>0</v>
      </c>
      <c r="N4924" s="14">
        <f>D4924*$D$3</f>
        <v>150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180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330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330</v>
      </c>
      <c r="AD4924" s="48"/>
    </row>
    <row r="4925" spans="1:30">
      <c r="A4925" s="99"/>
      <c r="B4925" s="116" t="s">
        <v>579</v>
      </c>
      <c r="C4925" s="50" t="s">
        <v>239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50</v>
      </c>
      <c r="L4925" s="51">
        <v>0</v>
      </c>
      <c r="M4925" s="51">
        <v>0</v>
      </c>
      <c r="N4925" s="52" t="s">
        <v>239</v>
      </c>
      <c r="O4925" s="52" t="s">
        <v>239</v>
      </c>
      <c r="P4925" s="52" t="s">
        <v>239</v>
      </c>
      <c r="Q4925" s="52" t="s">
        <v>239</v>
      </c>
      <c r="R4925" s="52" t="s">
        <v>239</v>
      </c>
      <c r="S4925" s="52" t="s">
        <v>239</v>
      </c>
      <c r="T4925" s="52" t="s">
        <v>239</v>
      </c>
      <c r="U4925" s="52" t="s">
        <v>239</v>
      </c>
      <c r="V4925" s="52" t="s">
        <v>239</v>
      </c>
      <c r="W4925" s="52" t="s">
        <v>239</v>
      </c>
      <c r="X4925" s="52" t="s">
        <v>239</v>
      </c>
      <c r="Y4925" s="52" t="s">
        <v>239</v>
      </c>
      <c r="Z4925" s="52" t="s">
        <v>239</v>
      </c>
      <c r="AA4925" s="52" t="s">
        <v>239</v>
      </c>
      <c r="AB4925" s="52" t="s">
        <v>239</v>
      </c>
      <c r="AC4925" s="53">
        <f>(I4925*$AC$4896)+(J4925*$AC$4896)+(L4925*$AC$4896)+(K4925*$AC$4896)+(M4925*$AC$4896)+100</f>
        <v>200</v>
      </c>
      <c r="AD4925" s="117" t="s">
        <v>239</v>
      </c>
    </row>
    <row r="4926" spans="1:30">
      <c r="A4926" s="99"/>
      <c r="B4926" s="87"/>
      <c r="C4926" s="21" t="s">
        <v>853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80</v>
      </c>
      <c r="J4926" s="13">
        <v>0</v>
      </c>
      <c r="K4926" s="13">
        <v>50</v>
      </c>
      <c r="L4926" s="13">
        <v>0</v>
      </c>
      <c r="M4926" s="13">
        <v>0</v>
      </c>
      <c r="N4926" s="14">
        <f>D4926*$D$3</f>
        <v>187.5</v>
      </c>
      <c r="O4926" s="14">
        <f>E4926*$E$3</f>
        <v>0</v>
      </c>
      <c r="P4926" s="14">
        <f>F4926*$F$3</f>
        <v>0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225</v>
      </c>
      <c r="T4926" s="14">
        <f>(O4926/100)*(K4926*$K$3)</f>
        <v>0</v>
      </c>
      <c r="U4926" s="14">
        <f>(P4926/100)*(K4926*$K$3)+(P4926/100)*(L4926*$L$3)</f>
        <v>0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412.5</v>
      </c>
      <c r="Y4926" s="14">
        <f>O4926+T4926</f>
        <v>0</v>
      </c>
      <c r="Z4926" s="14">
        <f>P4926+U4926</f>
        <v>0</v>
      </c>
      <c r="AA4926" s="14">
        <f>Q4926+V4926</f>
        <v>0</v>
      </c>
      <c r="AB4926" s="14">
        <f>R4926+W4926</f>
        <v>0</v>
      </c>
      <c r="AC4926" s="15">
        <f>ROUND(X4926+Y4926+Z4926+AA4926+AB4926,1)</f>
        <v>412.5</v>
      </c>
      <c r="AD4926" s="48"/>
    </row>
    <row r="4927" spans="1:30">
      <c r="A4927" s="99"/>
      <c r="B4927" s="116" t="s">
        <v>879</v>
      </c>
      <c r="C4927" s="50" t="s">
        <v>239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40</v>
      </c>
      <c r="L4927" s="51">
        <v>0</v>
      </c>
      <c r="M4927" s="51">
        <v>0</v>
      </c>
      <c r="N4927" s="52" t="s">
        <v>239</v>
      </c>
      <c r="O4927" s="52" t="s">
        <v>239</v>
      </c>
      <c r="P4927" s="52" t="s">
        <v>239</v>
      </c>
      <c r="Q4927" s="52" t="s">
        <v>239</v>
      </c>
      <c r="R4927" s="52" t="s">
        <v>239</v>
      </c>
      <c r="S4927" s="52" t="s">
        <v>239</v>
      </c>
      <c r="T4927" s="52" t="s">
        <v>239</v>
      </c>
      <c r="U4927" s="52" t="s">
        <v>239</v>
      </c>
      <c r="V4927" s="52" t="s">
        <v>239</v>
      </c>
      <c r="W4927" s="52" t="s">
        <v>239</v>
      </c>
      <c r="X4927" s="52" t="s">
        <v>239</v>
      </c>
      <c r="Y4927" s="52" t="s">
        <v>239</v>
      </c>
      <c r="Z4927" s="52" t="s">
        <v>239</v>
      </c>
      <c r="AA4927" s="52" t="s">
        <v>239</v>
      </c>
      <c r="AB4927" s="52" t="s">
        <v>239</v>
      </c>
      <c r="AC4927" s="53">
        <f>(I4927*$AC$4896)+(J4927*$AC$4896)+(L4927*$AC$4896)+(K4927*$AC$4896)+(M4927*$AC$4896)+100</f>
        <v>180</v>
      </c>
      <c r="AD4927" s="117" t="s">
        <v>239</v>
      </c>
    </row>
    <row r="4928" spans="1:30">
      <c r="A4928" s="99"/>
      <c r="B4928" s="87"/>
      <c r="C4928" s="21" t="s">
        <v>853</v>
      </c>
      <c r="D4928" s="12">
        <v>120</v>
      </c>
      <c r="E4928" s="12">
        <v>0</v>
      </c>
      <c r="F4928" s="12">
        <v>0</v>
      </c>
      <c r="G4928" s="12">
        <v>0</v>
      </c>
      <c r="H4928" s="12">
        <v>0</v>
      </c>
      <c r="I4928" s="13">
        <v>40</v>
      </c>
      <c r="J4928" s="13">
        <v>20</v>
      </c>
      <c r="K4928" s="13">
        <v>40</v>
      </c>
      <c r="L4928" s="13">
        <v>0</v>
      </c>
      <c r="M4928" s="13">
        <v>0</v>
      </c>
      <c r="N4928" s="14">
        <f>D4928*$D$3</f>
        <v>180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162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342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342</v>
      </c>
      <c r="AD4928" s="48"/>
    </row>
    <row r="4929" spans="1:30">
      <c r="A4929" s="107"/>
      <c r="B4929" s="156" t="s">
        <v>367</v>
      </c>
      <c r="C4929" s="156"/>
      <c r="D4929" s="156"/>
      <c r="E4929" s="156"/>
      <c r="F4929" s="156"/>
      <c r="G4929" s="156"/>
      <c r="H4929" s="156"/>
      <c r="I4929" s="156"/>
      <c r="J4929" s="156"/>
      <c r="K4929" s="156"/>
      <c r="L4929" s="156"/>
      <c r="M4929" s="156"/>
      <c r="N4929" s="156"/>
      <c r="O4929" s="156"/>
      <c r="P4929" s="156"/>
      <c r="Q4929" s="156"/>
      <c r="R4929" s="156"/>
      <c r="S4929" s="156"/>
      <c r="T4929" s="156"/>
      <c r="U4929" s="156"/>
      <c r="V4929" s="156"/>
      <c r="W4929" s="156"/>
      <c r="X4929" s="156"/>
      <c r="Y4929" s="156"/>
      <c r="Z4929" s="156"/>
      <c r="AA4929" s="156"/>
      <c r="AB4929" s="156"/>
      <c r="AC4929" s="18"/>
      <c r="AD4929" s="18"/>
    </row>
    <row r="4930" spans="1:30">
      <c r="A4930" s="99"/>
      <c r="B4930" s="116" t="s">
        <v>368</v>
      </c>
      <c r="C4930" s="50" t="s">
        <v>239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51">
        <v>0</v>
      </c>
      <c r="J4930" s="51">
        <v>0</v>
      </c>
      <c r="K4930" s="51">
        <v>0</v>
      </c>
      <c r="L4930" s="51">
        <v>30</v>
      </c>
      <c r="M4930" s="51">
        <v>0</v>
      </c>
      <c r="N4930" s="52" t="s">
        <v>239</v>
      </c>
      <c r="O4930" s="52" t="s">
        <v>239</v>
      </c>
      <c r="P4930" s="52" t="s">
        <v>239</v>
      </c>
      <c r="Q4930" s="52" t="s">
        <v>239</v>
      </c>
      <c r="R4930" s="52" t="s">
        <v>239</v>
      </c>
      <c r="S4930" s="52" t="s">
        <v>239</v>
      </c>
      <c r="T4930" s="52" t="s">
        <v>239</v>
      </c>
      <c r="U4930" s="52" t="s">
        <v>239</v>
      </c>
      <c r="V4930" s="52" t="s">
        <v>239</v>
      </c>
      <c r="W4930" s="52" t="s">
        <v>239</v>
      </c>
      <c r="X4930" s="52" t="s">
        <v>239</v>
      </c>
      <c r="Y4930" s="52" t="s">
        <v>239</v>
      </c>
      <c r="Z4930" s="52" t="s">
        <v>239</v>
      </c>
      <c r="AA4930" s="52" t="s">
        <v>239</v>
      </c>
      <c r="AB4930" s="52" t="s">
        <v>239</v>
      </c>
      <c r="AC4930" s="53">
        <f>(I4930*$AC$4896)+(J4930*$AC$4896)+(L4930*$AC$4896)+(K4930*$AC$4896)+(M4930*$AC$4896)+100</f>
        <v>160</v>
      </c>
      <c r="AD4930" s="117" t="s">
        <v>239</v>
      </c>
    </row>
    <row r="4931" spans="1:30">
      <c r="A4931" s="99"/>
      <c r="B4931" s="87"/>
      <c r="C4931" s="21" t="s">
        <v>853</v>
      </c>
      <c r="D4931" s="12">
        <v>98</v>
      </c>
      <c r="E4931" s="12">
        <v>0</v>
      </c>
      <c r="F4931" s="12">
        <v>0</v>
      </c>
      <c r="G4931" s="12">
        <v>0</v>
      </c>
      <c r="H4931" s="12">
        <v>0</v>
      </c>
      <c r="I4931" s="13">
        <v>10</v>
      </c>
      <c r="J4931" s="13">
        <v>40</v>
      </c>
      <c r="K4931" s="13">
        <v>0</v>
      </c>
      <c r="L4931" s="13">
        <v>30</v>
      </c>
      <c r="M4931" s="13">
        <v>0</v>
      </c>
      <c r="N4931" s="14">
        <f>D4931*$D$3</f>
        <v>147</v>
      </c>
      <c r="O4931" s="14">
        <f>E4931*$E$3</f>
        <v>0</v>
      </c>
      <c r="P4931" s="14">
        <f>F4931*$F$3</f>
        <v>0</v>
      </c>
      <c r="Q4931" s="14">
        <f>G4931*$G$3</f>
        <v>0</v>
      </c>
      <c r="R4931" s="14">
        <f>H4931*$H$3</f>
        <v>0</v>
      </c>
      <c r="S4931" s="14">
        <f>(N4931/100)*(I4931*$I$3)+(N4931/100)*(J4931*$J$3)</f>
        <v>110.25</v>
      </c>
      <c r="T4931" s="14">
        <f>(O4931/100)*(K4931*$K$3)</f>
        <v>0</v>
      </c>
      <c r="U4931" s="14">
        <f>(P4931/100)*(K4931*$K$3)+(P4931/100)*(L4931*$L$3)</f>
        <v>0</v>
      </c>
      <c r="V4931" s="14">
        <f>(Q4931/100)*(L4931*$L$3)</f>
        <v>0</v>
      </c>
      <c r="W4931" s="14">
        <f>(R4931/100)*(K4931*$K$3)+(R4931/100)*(L4931*$L$3)</f>
        <v>0</v>
      </c>
      <c r="X4931" s="14">
        <f>N4931+S4931</f>
        <v>257.25</v>
      </c>
      <c r="Y4931" s="14">
        <f>O4931+T4931</f>
        <v>0</v>
      </c>
      <c r="Z4931" s="14">
        <f>P4931+U4931</f>
        <v>0</v>
      </c>
      <c r="AA4931" s="14">
        <f>Q4931+V4931</f>
        <v>0</v>
      </c>
      <c r="AB4931" s="14">
        <f>R4931+W4931</f>
        <v>0</v>
      </c>
      <c r="AC4931" s="15">
        <f>ROUND(X4931+Y4931+Z4931+AA4931+AB4931,1)</f>
        <v>257.3</v>
      </c>
      <c r="AD4931" s="48"/>
    </row>
    <row r="4932" spans="1:30">
      <c r="A4932" s="99"/>
      <c r="B4932" s="116" t="s">
        <v>369</v>
      </c>
      <c r="C4932" s="50" t="s">
        <v>239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51">
        <v>0</v>
      </c>
      <c r="J4932" s="51">
        <v>0</v>
      </c>
      <c r="K4932" s="51">
        <v>0</v>
      </c>
      <c r="L4932" s="51">
        <v>35</v>
      </c>
      <c r="M4932" s="51">
        <v>0</v>
      </c>
      <c r="N4932" s="52" t="s">
        <v>239</v>
      </c>
      <c r="O4932" s="52" t="s">
        <v>239</v>
      </c>
      <c r="P4932" s="52" t="s">
        <v>239</v>
      </c>
      <c r="Q4932" s="52" t="s">
        <v>239</v>
      </c>
      <c r="R4932" s="52" t="s">
        <v>239</v>
      </c>
      <c r="S4932" s="52" t="s">
        <v>239</v>
      </c>
      <c r="T4932" s="52" t="s">
        <v>239</v>
      </c>
      <c r="U4932" s="52" t="s">
        <v>239</v>
      </c>
      <c r="V4932" s="52" t="s">
        <v>239</v>
      </c>
      <c r="W4932" s="52" t="s">
        <v>239</v>
      </c>
      <c r="X4932" s="52" t="s">
        <v>239</v>
      </c>
      <c r="Y4932" s="52" t="s">
        <v>239</v>
      </c>
      <c r="Z4932" s="52" t="s">
        <v>239</v>
      </c>
      <c r="AA4932" s="52" t="s">
        <v>239</v>
      </c>
      <c r="AB4932" s="52" t="s">
        <v>239</v>
      </c>
      <c r="AC4932" s="53">
        <f>(I4932*$AC$4896)+(J4932*$AC$4896)+(L4932*$AC$4896)+(K4932*$AC$4896)+(M4932*$AC$4896)+100</f>
        <v>170</v>
      </c>
      <c r="AD4932" s="117" t="s">
        <v>239</v>
      </c>
    </row>
    <row r="4933" spans="1:30">
      <c r="A4933" s="99"/>
      <c r="B4933" s="87"/>
      <c r="C4933" s="21" t="s">
        <v>853</v>
      </c>
      <c r="D4933" s="12">
        <v>99</v>
      </c>
      <c r="E4933" s="12">
        <v>0</v>
      </c>
      <c r="F4933" s="12">
        <v>0</v>
      </c>
      <c r="G4933" s="12">
        <v>0</v>
      </c>
      <c r="H4933" s="12">
        <v>0</v>
      </c>
      <c r="I4933" s="13">
        <v>20</v>
      </c>
      <c r="J4933" s="13">
        <v>40</v>
      </c>
      <c r="K4933" s="13">
        <v>0</v>
      </c>
      <c r="L4933" s="13">
        <v>35</v>
      </c>
      <c r="M4933" s="13">
        <v>0</v>
      </c>
      <c r="N4933" s="14">
        <f>D4933*$D$3</f>
        <v>148.5</v>
      </c>
      <c r="O4933" s="14">
        <f>E4933*$E$3</f>
        <v>0</v>
      </c>
      <c r="P4933" s="14">
        <f>F4933*$F$3</f>
        <v>0</v>
      </c>
      <c r="Q4933" s="14">
        <f>G4933*$G$3</f>
        <v>0</v>
      </c>
      <c r="R4933" s="14">
        <f>H4933*$H$3</f>
        <v>0</v>
      </c>
      <c r="S4933" s="14">
        <f>(N4933/100)*(I4933*$I$3)+(N4933/100)*(J4933*$J$3)</f>
        <v>133.65</v>
      </c>
      <c r="T4933" s="14">
        <f>(O4933/100)*(K4933*$K$3)</f>
        <v>0</v>
      </c>
      <c r="U4933" s="14">
        <f>(P4933/100)*(K4933*$K$3)+(P4933/100)*(L4933*$L$3)</f>
        <v>0</v>
      </c>
      <c r="V4933" s="14">
        <f>(Q4933/100)*(L4933*$L$3)</f>
        <v>0</v>
      </c>
      <c r="W4933" s="14">
        <f>(R4933/100)*(K4933*$K$3)+(R4933/100)*(L4933*$L$3)</f>
        <v>0</v>
      </c>
      <c r="X4933" s="14">
        <f>N4933+S4933</f>
        <v>282.14999999999998</v>
      </c>
      <c r="Y4933" s="14">
        <f>O4933+T4933</f>
        <v>0</v>
      </c>
      <c r="Z4933" s="14">
        <f>P4933+U4933</f>
        <v>0</v>
      </c>
      <c r="AA4933" s="14">
        <f>Q4933+V4933</f>
        <v>0</v>
      </c>
      <c r="AB4933" s="14">
        <f>R4933+W4933</f>
        <v>0</v>
      </c>
      <c r="AC4933" s="15">
        <f>ROUND(X4933+Y4933+Z4933+AA4933+AB4933,1)</f>
        <v>282.2</v>
      </c>
      <c r="AD4933" s="48"/>
    </row>
    <row r="4934" spans="1:30">
      <c r="A4934" s="99"/>
      <c r="B4934" s="116" t="s">
        <v>370</v>
      </c>
      <c r="C4934" s="50" t="s">
        <v>239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51">
        <v>0</v>
      </c>
      <c r="J4934" s="51">
        <v>0</v>
      </c>
      <c r="K4934" s="51">
        <v>0</v>
      </c>
      <c r="L4934" s="51">
        <v>40</v>
      </c>
      <c r="M4934" s="51">
        <v>0</v>
      </c>
      <c r="N4934" s="52" t="s">
        <v>239</v>
      </c>
      <c r="O4934" s="52" t="s">
        <v>239</v>
      </c>
      <c r="P4934" s="52" t="s">
        <v>239</v>
      </c>
      <c r="Q4934" s="52" t="s">
        <v>239</v>
      </c>
      <c r="R4934" s="52" t="s">
        <v>239</v>
      </c>
      <c r="S4934" s="52" t="s">
        <v>239</v>
      </c>
      <c r="T4934" s="52" t="s">
        <v>239</v>
      </c>
      <c r="U4934" s="52" t="s">
        <v>239</v>
      </c>
      <c r="V4934" s="52" t="s">
        <v>239</v>
      </c>
      <c r="W4934" s="52" t="s">
        <v>239</v>
      </c>
      <c r="X4934" s="52" t="s">
        <v>239</v>
      </c>
      <c r="Y4934" s="52" t="s">
        <v>239</v>
      </c>
      <c r="Z4934" s="52" t="s">
        <v>239</v>
      </c>
      <c r="AA4934" s="52" t="s">
        <v>239</v>
      </c>
      <c r="AB4934" s="52" t="s">
        <v>239</v>
      </c>
      <c r="AC4934" s="53">
        <f>(I4934*$AC$4896)+(J4934*$AC$4896)+(L4934*$AC$4896)+(K4934*$AC$4896)+(M4934*$AC$4896)+100</f>
        <v>180</v>
      </c>
      <c r="AD4934" s="117" t="s">
        <v>239</v>
      </c>
    </row>
    <row r="4935" spans="1:30">
      <c r="A4935" s="99"/>
      <c r="B4935" s="87"/>
      <c r="C4935" s="21" t="s">
        <v>853</v>
      </c>
      <c r="D4935" s="12">
        <v>102</v>
      </c>
      <c r="E4935" s="12">
        <v>0</v>
      </c>
      <c r="F4935" s="12">
        <v>0</v>
      </c>
      <c r="G4935" s="12">
        <v>0</v>
      </c>
      <c r="H4935" s="12">
        <v>0</v>
      </c>
      <c r="I4935" s="13">
        <v>20</v>
      </c>
      <c r="J4935" s="13">
        <v>20</v>
      </c>
      <c r="K4935" s="13">
        <v>0</v>
      </c>
      <c r="L4935" s="13">
        <v>40</v>
      </c>
      <c r="M4935" s="13">
        <v>0</v>
      </c>
      <c r="N4935" s="14">
        <f>D4935*$D$3</f>
        <v>153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91.8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244.8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244.8</v>
      </c>
      <c r="AD4935" s="48"/>
    </row>
    <row r="4936" spans="1:30">
      <c r="A4936" s="99"/>
      <c r="B4936" s="116" t="s">
        <v>371</v>
      </c>
      <c r="C4936" s="50" t="s">
        <v>239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51">
        <v>0</v>
      </c>
      <c r="J4936" s="51">
        <v>0</v>
      </c>
      <c r="K4936" s="51">
        <v>40</v>
      </c>
      <c r="L4936" s="51">
        <v>0</v>
      </c>
      <c r="M4936" s="51">
        <v>0</v>
      </c>
      <c r="N4936" s="52" t="s">
        <v>239</v>
      </c>
      <c r="O4936" s="52" t="s">
        <v>239</v>
      </c>
      <c r="P4936" s="52" t="s">
        <v>239</v>
      </c>
      <c r="Q4936" s="52" t="s">
        <v>239</v>
      </c>
      <c r="R4936" s="52" t="s">
        <v>239</v>
      </c>
      <c r="S4936" s="52" t="s">
        <v>239</v>
      </c>
      <c r="T4936" s="52" t="s">
        <v>239</v>
      </c>
      <c r="U4936" s="52" t="s">
        <v>239</v>
      </c>
      <c r="V4936" s="52" t="s">
        <v>239</v>
      </c>
      <c r="W4936" s="52" t="s">
        <v>239</v>
      </c>
      <c r="X4936" s="52" t="s">
        <v>239</v>
      </c>
      <c r="Y4936" s="52" t="s">
        <v>239</v>
      </c>
      <c r="Z4936" s="52" t="s">
        <v>239</v>
      </c>
      <c r="AA4936" s="52" t="s">
        <v>239</v>
      </c>
      <c r="AB4936" s="52" t="s">
        <v>239</v>
      </c>
      <c r="AC4936" s="53">
        <f>(I4936*$AC$4896)+(J4936*$AC$4896)+(L4936*$AC$4896)+(K4936*$AC$4896)+(M4936*$AC$4896)+100</f>
        <v>180</v>
      </c>
      <c r="AD4936" s="117" t="s">
        <v>239</v>
      </c>
    </row>
    <row r="4937" spans="1:30">
      <c r="A4937" s="99"/>
      <c r="B4937" s="87"/>
      <c r="C4937" s="21" t="s">
        <v>853</v>
      </c>
      <c r="D4937" s="12">
        <v>104</v>
      </c>
      <c r="E4937" s="12">
        <v>0</v>
      </c>
      <c r="F4937" s="12">
        <v>0</v>
      </c>
      <c r="G4937" s="12">
        <v>0</v>
      </c>
      <c r="H4937" s="12">
        <v>0</v>
      </c>
      <c r="I4937" s="13">
        <v>25</v>
      </c>
      <c r="J4937" s="13">
        <v>25</v>
      </c>
      <c r="K4937" s="13">
        <v>40</v>
      </c>
      <c r="L4937" s="13">
        <v>0</v>
      </c>
      <c r="M4937" s="13">
        <v>0</v>
      </c>
      <c r="N4937" s="14">
        <f>D4937*$D$3</f>
        <v>156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117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>N4937+S4937</f>
        <v>273</v>
      </c>
      <c r="Y4937" s="14">
        <f>O4937+T4937</f>
        <v>0</v>
      </c>
      <c r="Z4937" s="14">
        <f>P4937+U4937</f>
        <v>0</v>
      </c>
      <c r="AA4937" s="14">
        <f>Q4937+V4937</f>
        <v>0</v>
      </c>
      <c r="AB4937" s="14">
        <f>R4937+W4937</f>
        <v>0</v>
      </c>
      <c r="AC4937" s="15">
        <f>ROUND(X4937+Y4937+Z4937+AA4937+AB4937,1)</f>
        <v>273</v>
      </c>
      <c r="AD4937" s="48"/>
    </row>
    <row r="4938" spans="1:30">
      <c r="A4938" s="99"/>
      <c r="B4938" s="116" t="s">
        <v>372</v>
      </c>
      <c r="C4938" s="50" t="s">
        <v>239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51">
        <v>0</v>
      </c>
      <c r="J4938" s="51">
        <v>0</v>
      </c>
      <c r="K4938" s="51">
        <v>0</v>
      </c>
      <c r="L4938" s="51">
        <v>40</v>
      </c>
      <c r="M4938" s="51">
        <v>0</v>
      </c>
      <c r="N4938" s="52" t="s">
        <v>239</v>
      </c>
      <c r="O4938" s="52" t="s">
        <v>239</v>
      </c>
      <c r="P4938" s="52" t="s">
        <v>239</v>
      </c>
      <c r="Q4938" s="52" t="s">
        <v>239</v>
      </c>
      <c r="R4938" s="52" t="s">
        <v>239</v>
      </c>
      <c r="S4938" s="52" t="s">
        <v>239</v>
      </c>
      <c r="T4938" s="52" t="s">
        <v>239</v>
      </c>
      <c r="U4938" s="52" t="s">
        <v>239</v>
      </c>
      <c r="V4938" s="52" t="s">
        <v>239</v>
      </c>
      <c r="W4938" s="52" t="s">
        <v>239</v>
      </c>
      <c r="X4938" s="52" t="s">
        <v>239</v>
      </c>
      <c r="Y4938" s="52" t="s">
        <v>239</v>
      </c>
      <c r="Z4938" s="52" t="s">
        <v>239</v>
      </c>
      <c r="AA4938" s="52" t="s">
        <v>239</v>
      </c>
      <c r="AB4938" s="52" t="s">
        <v>239</v>
      </c>
      <c r="AC4938" s="53">
        <f>(I4938*$AC$4896)+(J4938*$AC$4896)+(L4938*$AC$4896)+(K4938*$AC$4896)+(M4938*$AC$4896)+100</f>
        <v>180</v>
      </c>
      <c r="AD4938" s="117" t="s">
        <v>239</v>
      </c>
    </row>
    <row r="4939" spans="1:30">
      <c r="A4939" s="99"/>
      <c r="B4939" s="87"/>
      <c r="C4939" s="21" t="s">
        <v>853</v>
      </c>
      <c r="D4939" s="12">
        <v>110</v>
      </c>
      <c r="E4939" s="12">
        <v>0</v>
      </c>
      <c r="F4939" s="12">
        <v>0</v>
      </c>
      <c r="G4939" s="12">
        <v>0</v>
      </c>
      <c r="H4939" s="12">
        <v>0</v>
      </c>
      <c r="I4939" s="13">
        <v>30</v>
      </c>
      <c r="J4939" s="13">
        <v>30</v>
      </c>
      <c r="K4939" s="13">
        <v>0</v>
      </c>
      <c r="L4939" s="13">
        <v>40</v>
      </c>
      <c r="M4939" s="13">
        <v>0</v>
      </c>
      <c r="N4939" s="14">
        <f>D4939*$D$3</f>
        <v>165</v>
      </c>
      <c r="O4939" s="14">
        <f>E4939*$E$3</f>
        <v>0</v>
      </c>
      <c r="P4939" s="14">
        <f>F4939*$F$3</f>
        <v>0</v>
      </c>
      <c r="Q4939" s="14">
        <f>G4939*$G$3</f>
        <v>0</v>
      </c>
      <c r="R4939" s="14">
        <f>H4939*$H$3</f>
        <v>0</v>
      </c>
      <c r="S4939" s="14">
        <f>(N4939/100)*(I4939*$I$3)+(N4939/100)*(J4939*$J$3)</f>
        <v>148.5</v>
      </c>
      <c r="T4939" s="14">
        <f>(O4939/100)*(K4939*$K$3)</f>
        <v>0</v>
      </c>
      <c r="U4939" s="14">
        <f>(P4939/100)*(K4939*$K$3)+(P4939/100)*(L4939*$L$3)</f>
        <v>0</v>
      </c>
      <c r="V4939" s="14">
        <f>(Q4939/100)*(L4939*$L$3)</f>
        <v>0</v>
      </c>
      <c r="W4939" s="14">
        <f>(R4939/100)*(K4939*$K$3)+(R4939/100)*(L4939*$L$3)</f>
        <v>0</v>
      </c>
      <c r="X4939" s="14">
        <f>N4939+S4939</f>
        <v>313.5</v>
      </c>
      <c r="Y4939" s="14">
        <f>O4939+T4939</f>
        <v>0</v>
      </c>
      <c r="Z4939" s="14">
        <f>P4939+U4939</f>
        <v>0</v>
      </c>
      <c r="AA4939" s="14">
        <f>Q4939+V4939</f>
        <v>0</v>
      </c>
      <c r="AB4939" s="14">
        <f>R4939+W4939</f>
        <v>0</v>
      </c>
      <c r="AC4939" s="15">
        <f>ROUND(X4939+Y4939+Z4939+AA4939+AB4939,1)</f>
        <v>313.5</v>
      </c>
      <c r="AD4939" s="48"/>
    </row>
    <row r="4940" spans="1:30">
      <c r="A4940" s="99"/>
      <c r="B4940" s="116" t="s">
        <v>373</v>
      </c>
      <c r="C4940" s="50" t="s">
        <v>239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20</v>
      </c>
      <c r="L4940" s="51">
        <v>20</v>
      </c>
      <c r="M4940" s="51">
        <v>0</v>
      </c>
      <c r="N4940" s="52" t="s">
        <v>239</v>
      </c>
      <c r="O4940" s="52" t="s">
        <v>239</v>
      </c>
      <c r="P4940" s="52" t="s">
        <v>239</v>
      </c>
      <c r="Q4940" s="52" t="s">
        <v>239</v>
      </c>
      <c r="R4940" s="52" t="s">
        <v>239</v>
      </c>
      <c r="S4940" s="52" t="s">
        <v>239</v>
      </c>
      <c r="T4940" s="52" t="s">
        <v>239</v>
      </c>
      <c r="U4940" s="52" t="s">
        <v>239</v>
      </c>
      <c r="V4940" s="52" t="s">
        <v>239</v>
      </c>
      <c r="W4940" s="52" t="s">
        <v>239</v>
      </c>
      <c r="X4940" s="52" t="s">
        <v>239</v>
      </c>
      <c r="Y4940" s="52" t="s">
        <v>239</v>
      </c>
      <c r="Z4940" s="52" t="s">
        <v>239</v>
      </c>
      <c r="AA4940" s="52" t="s">
        <v>239</v>
      </c>
      <c r="AB4940" s="52" t="s">
        <v>239</v>
      </c>
      <c r="AC4940" s="53">
        <f>(I4940*$AC$4896)+(J4940*$AC$4896)+(L4940*$AC$4896)+(K4940*$AC$4896)+(M4940*$AC$4896)+100</f>
        <v>180</v>
      </c>
      <c r="AD4940" s="117" t="s">
        <v>239</v>
      </c>
    </row>
    <row r="4941" spans="1:30">
      <c r="A4941" s="99"/>
      <c r="B4941" s="87"/>
      <c r="C4941" s="21" t="s">
        <v>853</v>
      </c>
      <c r="D4941" s="12">
        <v>80</v>
      </c>
      <c r="E4941" s="12">
        <v>0</v>
      </c>
      <c r="F4941" s="12">
        <v>50</v>
      </c>
      <c r="G4941" s="12">
        <v>0</v>
      </c>
      <c r="H4941" s="12">
        <v>0</v>
      </c>
      <c r="I4941" s="13">
        <v>20</v>
      </c>
      <c r="J4941" s="13">
        <v>40</v>
      </c>
      <c r="K4941" s="13">
        <v>20</v>
      </c>
      <c r="L4941" s="13">
        <v>20</v>
      </c>
      <c r="M4941" s="13">
        <v>0</v>
      </c>
      <c r="N4941" s="14">
        <f>D4941*$D$3</f>
        <v>120</v>
      </c>
      <c r="O4941" s="14">
        <f>E4941*$E$3</f>
        <v>0</v>
      </c>
      <c r="P4941" s="14">
        <f>F4941*$F$3</f>
        <v>75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108</v>
      </c>
      <c r="T4941" s="14">
        <f>(O4941/100)*(K4941*$K$3)</f>
        <v>0</v>
      </c>
      <c r="U4941" s="14">
        <f>(P4941/100)*(K4941*$K$3)+(P4941/100)*(L4941*$L$3)</f>
        <v>45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228</v>
      </c>
      <c r="Y4941" s="14">
        <f>O4941+T4941</f>
        <v>0</v>
      </c>
      <c r="Z4941" s="14">
        <f>P4941+U4941</f>
        <v>120</v>
      </c>
      <c r="AA4941" s="14">
        <f>Q4941+V4941</f>
        <v>0</v>
      </c>
      <c r="AB4941" s="14">
        <f>R4941+W4941</f>
        <v>0</v>
      </c>
      <c r="AC4941" s="15">
        <f>ROUND(X4941+Y4941+Z4941+AA4941+AB4941,1)</f>
        <v>348</v>
      </c>
      <c r="AD4941" s="48"/>
    </row>
    <row r="4942" spans="1:30">
      <c r="A4942" s="99"/>
      <c r="B4942" s="116" t="s">
        <v>374</v>
      </c>
      <c r="C4942" s="50" t="s">
        <v>239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0</v>
      </c>
      <c r="M4942" s="51">
        <v>40</v>
      </c>
      <c r="N4942" s="52" t="s">
        <v>239</v>
      </c>
      <c r="O4942" s="52" t="s">
        <v>239</v>
      </c>
      <c r="P4942" s="52" t="s">
        <v>239</v>
      </c>
      <c r="Q4942" s="52" t="s">
        <v>239</v>
      </c>
      <c r="R4942" s="52" t="s">
        <v>239</v>
      </c>
      <c r="S4942" s="52" t="s">
        <v>239</v>
      </c>
      <c r="T4942" s="52" t="s">
        <v>239</v>
      </c>
      <c r="U4942" s="52" t="s">
        <v>239</v>
      </c>
      <c r="V4942" s="52" t="s">
        <v>239</v>
      </c>
      <c r="W4942" s="52" t="s">
        <v>239</v>
      </c>
      <c r="X4942" s="52" t="s">
        <v>239</v>
      </c>
      <c r="Y4942" s="52" t="s">
        <v>239</v>
      </c>
      <c r="Z4942" s="52" t="s">
        <v>239</v>
      </c>
      <c r="AA4942" s="52" t="s">
        <v>239</v>
      </c>
      <c r="AB4942" s="52" t="s">
        <v>239</v>
      </c>
      <c r="AC4942" s="53">
        <f>(I4942*$AC$4896)+(J4942*$AC$4896)+(L4942*$AC$4896)+(K4942*$AC$4896)+(M4942*$AC$4896)+100</f>
        <v>180</v>
      </c>
      <c r="AD4942" s="117" t="s">
        <v>239</v>
      </c>
    </row>
    <row r="4943" spans="1:30">
      <c r="A4943" s="99"/>
      <c r="B4943" s="87"/>
      <c r="C4943" s="21" t="s">
        <v>853</v>
      </c>
      <c r="D4943" s="12">
        <v>105</v>
      </c>
      <c r="E4943" s="12">
        <v>0</v>
      </c>
      <c r="F4943" s="12">
        <v>0</v>
      </c>
      <c r="G4943" s="12">
        <v>0</v>
      </c>
      <c r="H4943" s="12">
        <v>0</v>
      </c>
      <c r="I4943" s="13">
        <v>25</v>
      </c>
      <c r="J4943" s="13">
        <v>25</v>
      </c>
      <c r="K4943" s="13">
        <v>0</v>
      </c>
      <c r="L4943" s="13">
        <v>0</v>
      </c>
      <c r="M4943" s="13">
        <v>40</v>
      </c>
      <c r="N4943" s="14">
        <f>D4943*$D$3</f>
        <v>157.5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118.125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275.625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275.60000000000002</v>
      </c>
      <c r="AD4943" s="48"/>
    </row>
    <row r="4944" spans="1:30">
      <c r="A4944" s="99"/>
      <c r="B4944" s="116" t="s">
        <v>581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30</v>
      </c>
      <c r="L4944" s="51">
        <v>30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(I4944*$AC$4896)+(J4944*$AC$4896)+(L4944*$AC$4896)+(K4944*$AC$4896)+(M4944*$AC$4896)+100</f>
        <v>220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110</v>
      </c>
      <c r="E4945" s="12">
        <v>0</v>
      </c>
      <c r="F4945" s="12">
        <v>0</v>
      </c>
      <c r="G4945" s="12">
        <v>0</v>
      </c>
      <c r="H4945" s="12">
        <v>0</v>
      </c>
      <c r="I4945" s="13">
        <v>20</v>
      </c>
      <c r="J4945" s="13">
        <v>30</v>
      </c>
      <c r="K4945" s="13">
        <v>30</v>
      </c>
      <c r="L4945" s="13">
        <v>30</v>
      </c>
      <c r="M4945" s="13">
        <v>0</v>
      </c>
      <c r="N4945" s="14">
        <f>D4945*$D$3</f>
        <v>165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123.75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288.75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288.8</v>
      </c>
      <c r="AD4945" s="48"/>
    </row>
    <row r="4946" spans="1:30">
      <c r="A4946" s="99"/>
      <c r="B4946" s="116" t="s">
        <v>582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40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(I4946*$AC$4896)+(J4946*$AC$4896)+(L4946*$AC$4896)+(K4946*$AC$4896)+(M4946*$AC$4896)+100</f>
        <v>180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112</v>
      </c>
      <c r="E4947" s="12">
        <v>0</v>
      </c>
      <c r="F4947" s="12">
        <v>0</v>
      </c>
      <c r="G4947" s="12">
        <v>0</v>
      </c>
      <c r="H4947" s="12">
        <v>0</v>
      </c>
      <c r="I4947" s="13">
        <v>40</v>
      </c>
      <c r="J4947" s="13">
        <v>40</v>
      </c>
      <c r="K4947" s="13">
        <v>0</v>
      </c>
      <c r="L4947" s="13">
        <v>40</v>
      </c>
      <c r="M4947" s="13">
        <v>0</v>
      </c>
      <c r="N4947" s="14">
        <f>D4947*$D$3</f>
        <v>168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0</v>
      </c>
      <c r="S4947" s="14">
        <f>(N4947/100)*(I4947*$I$3)+(N4947/100)*(J4947*$J$3)</f>
        <v>201.6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0</v>
      </c>
      <c r="X4947" s="14">
        <f>N4947+S4947</f>
        <v>369.6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0</v>
      </c>
      <c r="AC4947" s="15">
        <f>ROUND(X4947+Y4947+Z4947+AA4947+AB4947,1)</f>
        <v>369.6</v>
      </c>
      <c r="AD4947" s="48"/>
    </row>
    <row r="4948" spans="1:30">
      <c r="A4948" s="99"/>
      <c r="B4948" s="116" t="s">
        <v>878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40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(I4948*$AC$4896)+(J4948*$AC$4896)+(L4948*$AC$4896)+(K4948*$AC$4896)+(M4948*$AC$4896)+100</f>
        <v>180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100</v>
      </c>
      <c r="E4949" s="12">
        <v>0</v>
      </c>
      <c r="F4949" s="12">
        <v>0</v>
      </c>
      <c r="G4949" s="12">
        <v>0</v>
      </c>
      <c r="H4949" s="12">
        <v>0</v>
      </c>
      <c r="I4949" s="13">
        <v>10</v>
      </c>
      <c r="J4949" s="13">
        <v>40</v>
      </c>
      <c r="K4949" s="13">
        <v>40</v>
      </c>
      <c r="L4949" s="13">
        <v>0</v>
      </c>
      <c r="M4949" s="13">
        <v>0</v>
      </c>
      <c r="N4949" s="14">
        <f>D4949*$D$3</f>
        <v>150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112.5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262.5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262.5</v>
      </c>
      <c r="AD4949" s="48"/>
    </row>
    <row r="4950" spans="1:30">
      <c r="A4950" s="99"/>
      <c r="B4950" s="116" t="s">
        <v>880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(I4950*$AC$4896)+(J4950*$AC$4896)+(L4950*$AC$4896)+(K4950*$AC$4896)+(M4950*$AC$4896)+100</f>
        <v>170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118</v>
      </c>
      <c r="E4951" s="12">
        <v>0</v>
      </c>
      <c r="F4951" s="12">
        <v>0</v>
      </c>
      <c r="G4951" s="12">
        <v>0</v>
      </c>
      <c r="H4951" s="12">
        <v>0</v>
      </c>
      <c r="I4951" s="13">
        <v>20</v>
      </c>
      <c r="J4951" s="13">
        <v>20</v>
      </c>
      <c r="K4951" s="13">
        <v>0</v>
      </c>
      <c r="L4951" s="13">
        <v>35</v>
      </c>
      <c r="M4951" s="13">
        <v>0</v>
      </c>
      <c r="N4951" s="14">
        <f>D4951*$D$3</f>
        <v>177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106.2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283.2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283.2</v>
      </c>
      <c r="AD4951" s="48"/>
    </row>
    <row r="4952" spans="1:30">
      <c r="A4952" s="99"/>
      <c r="B4952" s="116" t="s">
        <v>881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20</v>
      </c>
      <c r="L4952" s="51">
        <v>20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(I4952*$AC$4896)+(J4952*$AC$4896)+(L4952*$AC$4896)+(K4952*$AC$4896)+(M4952*$AC$4896)+100</f>
        <v>180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54</v>
      </c>
      <c r="E4953" s="12">
        <v>0</v>
      </c>
      <c r="F4953" s="12">
        <v>88</v>
      </c>
      <c r="G4953" s="12">
        <v>0</v>
      </c>
      <c r="H4953" s="12">
        <v>0</v>
      </c>
      <c r="I4953" s="13">
        <v>10</v>
      </c>
      <c r="J4953" s="13">
        <v>40</v>
      </c>
      <c r="K4953" s="13">
        <v>20</v>
      </c>
      <c r="L4953" s="13">
        <v>20</v>
      </c>
      <c r="M4953" s="13">
        <v>0</v>
      </c>
      <c r="N4953" s="14">
        <f>D4953*$D$3</f>
        <v>81</v>
      </c>
      <c r="O4953" s="14">
        <f>E4953*$E$3</f>
        <v>0</v>
      </c>
      <c r="P4953" s="14">
        <f>F4953*$F$3</f>
        <v>132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60.75</v>
      </c>
      <c r="T4953" s="14">
        <f>(O4953/100)*(K4953*$K$3)</f>
        <v>0</v>
      </c>
      <c r="U4953" s="14">
        <f>(P4953/100)*(K4953*$K$3)+(P4953/100)*(L4953*$L$3)</f>
        <v>79.2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141.75</v>
      </c>
      <c r="Y4953" s="14">
        <f>O4953+T4953</f>
        <v>0</v>
      </c>
      <c r="Z4953" s="14">
        <f>P4953+U4953</f>
        <v>211.2</v>
      </c>
      <c r="AA4953" s="14">
        <f>Q4953+V4953</f>
        <v>0</v>
      </c>
      <c r="AB4953" s="14">
        <f>R4953+W4953</f>
        <v>0</v>
      </c>
      <c r="AC4953" s="15">
        <f>ROUND(X4953+Y4953+Z4953+AA4953+AB4953,1)</f>
        <v>353</v>
      </c>
      <c r="AD4953" s="48"/>
    </row>
    <row r="4954" spans="1:30">
      <c r="A4954" s="107"/>
      <c r="B4954" s="156" t="s">
        <v>375</v>
      </c>
      <c r="C4954" s="156"/>
      <c r="D4954" s="156"/>
      <c r="E4954" s="156"/>
      <c r="F4954" s="156"/>
      <c r="G4954" s="156"/>
      <c r="H4954" s="156"/>
      <c r="I4954" s="156"/>
      <c r="J4954" s="156"/>
      <c r="K4954" s="156"/>
      <c r="L4954" s="156"/>
      <c r="M4954" s="156"/>
      <c r="N4954" s="156"/>
      <c r="O4954" s="156"/>
      <c r="P4954" s="156"/>
      <c r="Q4954" s="156"/>
      <c r="R4954" s="156"/>
      <c r="S4954" s="156"/>
      <c r="T4954" s="156"/>
      <c r="U4954" s="156"/>
      <c r="V4954" s="156"/>
      <c r="W4954" s="156"/>
      <c r="X4954" s="156"/>
      <c r="Y4954" s="156"/>
      <c r="Z4954" s="156"/>
      <c r="AA4954" s="156"/>
      <c r="AB4954" s="156"/>
      <c r="AC4954" s="18"/>
      <c r="AD4954" s="18"/>
    </row>
    <row r="4955" spans="1:30">
      <c r="A4955" s="99"/>
      <c r="B4955" s="116" t="s">
        <v>376</v>
      </c>
      <c r="C4955" s="50" t="s">
        <v>239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51">
        <v>0</v>
      </c>
      <c r="J4955" s="51">
        <v>0</v>
      </c>
      <c r="K4955" s="51">
        <v>0</v>
      </c>
      <c r="L4955" s="51">
        <v>30</v>
      </c>
      <c r="M4955" s="51">
        <v>0</v>
      </c>
      <c r="N4955" s="52" t="s">
        <v>239</v>
      </c>
      <c r="O4955" s="52" t="s">
        <v>239</v>
      </c>
      <c r="P4955" s="52" t="s">
        <v>239</v>
      </c>
      <c r="Q4955" s="52" t="s">
        <v>239</v>
      </c>
      <c r="R4955" s="52" t="s">
        <v>239</v>
      </c>
      <c r="S4955" s="52" t="s">
        <v>239</v>
      </c>
      <c r="T4955" s="52" t="s">
        <v>239</v>
      </c>
      <c r="U4955" s="52" t="s">
        <v>239</v>
      </c>
      <c r="V4955" s="52" t="s">
        <v>239</v>
      </c>
      <c r="W4955" s="52" t="s">
        <v>239</v>
      </c>
      <c r="X4955" s="52" t="s">
        <v>239</v>
      </c>
      <c r="Y4955" s="52" t="s">
        <v>239</v>
      </c>
      <c r="Z4955" s="52" t="s">
        <v>239</v>
      </c>
      <c r="AA4955" s="52" t="s">
        <v>239</v>
      </c>
      <c r="AB4955" s="52" t="s">
        <v>239</v>
      </c>
      <c r="AC4955" s="53">
        <f>(I4955*$AC$4896)+(J4955*$AC$4896)+(L4955*$AC$4896)+(K4955*$AC$4896)+(M4955*$AC$4896)+100</f>
        <v>160</v>
      </c>
      <c r="AD4955" s="117" t="s">
        <v>239</v>
      </c>
    </row>
    <row r="4956" spans="1:30">
      <c r="A4956" s="99"/>
      <c r="B4956" s="87"/>
      <c r="C4956" s="21" t="s">
        <v>853</v>
      </c>
      <c r="D4956" s="12">
        <v>100</v>
      </c>
      <c r="E4956" s="12">
        <v>0</v>
      </c>
      <c r="F4956" s="12">
        <v>0</v>
      </c>
      <c r="G4956" s="12">
        <v>0</v>
      </c>
      <c r="H4956" s="12">
        <v>0</v>
      </c>
      <c r="I4956" s="13">
        <v>30</v>
      </c>
      <c r="J4956" s="13">
        <v>30</v>
      </c>
      <c r="K4956" s="13">
        <v>0</v>
      </c>
      <c r="L4956" s="13">
        <v>30</v>
      </c>
      <c r="M4956" s="13">
        <v>0</v>
      </c>
      <c r="N4956" s="14">
        <f>D4956*$D$3</f>
        <v>150</v>
      </c>
      <c r="O4956" s="14">
        <f>E4956*$E$3</f>
        <v>0</v>
      </c>
      <c r="P4956" s="14">
        <f>F4956*$F$3</f>
        <v>0</v>
      </c>
      <c r="Q4956" s="14">
        <f>G4956*$G$3</f>
        <v>0</v>
      </c>
      <c r="R4956" s="14">
        <f>H4956*$H$3</f>
        <v>0</v>
      </c>
      <c r="S4956" s="14">
        <f>(N4956/100)*(I4956*$I$3)+(N4956/100)*(J4956*$J$3)</f>
        <v>135</v>
      </c>
      <c r="T4956" s="14">
        <f>(O4956/100)*(K4956*$K$3)</f>
        <v>0</v>
      </c>
      <c r="U4956" s="14">
        <f>(P4956/100)*(K4956*$K$3)+(P4956/100)*(L4956*$L$3)</f>
        <v>0</v>
      </c>
      <c r="V4956" s="14">
        <f>(Q4956/100)*(L4956*$L$3)</f>
        <v>0</v>
      </c>
      <c r="W4956" s="14">
        <f>(R4956/100)*(K4956*$K$3)+(R4956/100)*(L4956*$L$3)</f>
        <v>0</v>
      </c>
      <c r="X4956" s="14">
        <f>N4956+S4956</f>
        <v>285</v>
      </c>
      <c r="Y4956" s="14">
        <f>O4956+T4956</f>
        <v>0</v>
      </c>
      <c r="Z4956" s="14">
        <f>P4956+U4956</f>
        <v>0</v>
      </c>
      <c r="AA4956" s="14">
        <f>Q4956+V4956</f>
        <v>0</v>
      </c>
      <c r="AB4956" s="14">
        <f>R4956+W4956</f>
        <v>0</v>
      </c>
      <c r="AC4956" s="15">
        <f>ROUND(X4956+Y4956+Z4956+AA4956+AB4956,1)</f>
        <v>285</v>
      </c>
      <c r="AD4956" s="48"/>
    </row>
    <row r="4957" spans="1:30">
      <c r="A4957" s="99"/>
      <c r="B4957" s="116" t="s">
        <v>377</v>
      </c>
      <c r="C4957" s="50" t="s">
        <v>239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0</v>
      </c>
      <c r="L4957" s="51">
        <v>35</v>
      </c>
      <c r="M4957" s="51">
        <v>0</v>
      </c>
      <c r="N4957" s="52" t="s">
        <v>239</v>
      </c>
      <c r="O4957" s="52" t="s">
        <v>239</v>
      </c>
      <c r="P4957" s="52" t="s">
        <v>239</v>
      </c>
      <c r="Q4957" s="52" t="s">
        <v>239</v>
      </c>
      <c r="R4957" s="52" t="s">
        <v>239</v>
      </c>
      <c r="S4957" s="52" t="s">
        <v>239</v>
      </c>
      <c r="T4957" s="52" t="s">
        <v>239</v>
      </c>
      <c r="U4957" s="52" t="s">
        <v>239</v>
      </c>
      <c r="V4957" s="52" t="s">
        <v>239</v>
      </c>
      <c r="W4957" s="52" t="s">
        <v>239</v>
      </c>
      <c r="X4957" s="52" t="s">
        <v>239</v>
      </c>
      <c r="Y4957" s="52" t="s">
        <v>239</v>
      </c>
      <c r="Z4957" s="52" t="s">
        <v>239</v>
      </c>
      <c r="AA4957" s="52" t="s">
        <v>239</v>
      </c>
      <c r="AB4957" s="52" t="s">
        <v>239</v>
      </c>
      <c r="AC4957" s="53">
        <f>(I4957*$AC$4896)+(J4957*$AC$4896)+(L4957*$AC$4896)+(K4957*$AC$4896)+(M4957*$AC$4896)+100</f>
        <v>170</v>
      </c>
      <c r="AD4957" s="117" t="s">
        <v>239</v>
      </c>
    </row>
    <row r="4958" spans="1:30">
      <c r="A4958" s="99"/>
      <c r="B4958" s="87"/>
      <c r="C4958" s="21" t="s">
        <v>853</v>
      </c>
      <c r="D4958" s="12">
        <v>102</v>
      </c>
      <c r="E4958" s="12">
        <v>0</v>
      </c>
      <c r="F4958" s="12">
        <v>0</v>
      </c>
      <c r="G4958" s="12">
        <v>0</v>
      </c>
      <c r="H4958" s="12">
        <v>0</v>
      </c>
      <c r="I4958" s="13">
        <v>35</v>
      </c>
      <c r="J4958" s="13">
        <v>35</v>
      </c>
      <c r="K4958" s="13">
        <v>0</v>
      </c>
      <c r="L4958" s="13">
        <v>35</v>
      </c>
      <c r="M4958" s="13">
        <v>0</v>
      </c>
      <c r="N4958" s="14">
        <f>D4958*$D$3</f>
        <v>153</v>
      </c>
      <c r="O4958" s="14">
        <f>E4958*$E$3</f>
        <v>0</v>
      </c>
      <c r="P4958" s="14">
        <f>F4958*$F$3</f>
        <v>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160.65</v>
      </c>
      <c r="T4958" s="14">
        <f>(O4958/100)*(K4958*$K$3)</f>
        <v>0</v>
      </c>
      <c r="U4958" s="14">
        <f>(P4958/100)*(K4958*$K$3)+(P4958/100)*(L4958*$L$3)</f>
        <v>0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313.64999999999998</v>
      </c>
      <c r="Y4958" s="14">
        <f>O4958+T4958</f>
        <v>0</v>
      </c>
      <c r="Z4958" s="14">
        <f>P4958+U4958</f>
        <v>0</v>
      </c>
      <c r="AA4958" s="14">
        <f>Q4958+V4958</f>
        <v>0</v>
      </c>
      <c r="AB4958" s="14">
        <f>R4958+W4958</f>
        <v>0</v>
      </c>
      <c r="AC4958" s="15">
        <f>ROUND(X4958+Y4958+Z4958+AA4958+AB4958,1)</f>
        <v>313.7</v>
      </c>
      <c r="AD4958" s="48"/>
    </row>
    <row r="4959" spans="1:30">
      <c r="A4959" s="99"/>
      <c r="B4959" s="116" t="s">
        <v>378</v>
      </c>
      <c r="C4959" s="50" t="s">
        <v>239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0</v>
      </c>
      <c r="L4959" s="51">
        <v>30</v>
      </c>
      <c r="M4959" s="51">
        <v>0</v>
      </c>
      <c r="N4959" s="52" t="s">
        <v>239</v>
      </c>
      <c r="O4959" s="52" t="s">
        <v>239</v>
      </c>
      <c r="P4959" s="52" t="s">
        <v>239</v>
      </c>
      <c r="Q4959" s="52" t="s">
        <v>239</v>
      </c>
      <c r="R4959" s="52" t="s">
        <v>239</v>
      </c>
      <c r="S4959" s="52" t="s">
        <v>239</v>
      </c>
      <c r="T4959" s="52" t="s">
        <v>239</v>
      </c>
      <c r="U4959" s="52" t="s">
        <v>239</v>
      </c>
      <c r="V4959" s="52" t="s">
        <v>239</v>
      </c>
      <c r="W4959" s="52" t="s">
        <v>239</v>
      </c>
      <c r="X4959" s="52" t="s">
        <v>239</v>
      </c>
      <c r="Y4959" s="52" t="s">
        <v>239</v>
      </c>
      <c r="Z4959" s="52" t="s">
        <v>239</v>
      </c>
      <c r="AA4959" s="52" t="s">
        <v>239</v>
      </c>
      <c r="AB4959" s="52" t="s">
        <v>239</v>
      </c>
      <c r="AC4959" s="53">
        <f>(I4959*$AC$4896)+(J4959*$AC$4896)+(L4959*$AC$4896)+(K4959*$AC$4896)+(M4959*$AC$4896)+100</f>
        <v>160</v>
      </c>
      <c r="AD4959" s="117" t="s">
        <v>239</v>
      </c>
    </row>
    <row r="4960" spans="1:30">
      <c r="A4960" s="99"/>
      <c r="B4960" s="87"/>
      <c r="C4960" s="21" t="s">
        <v>853</v>
      </c>
      <c r="D4960" s="12">
        <v>98</v>
      </c>
      <c r="E4960" s="12">
        <v>0</v>
      </c>
      <c r="F4960" s="12">
        <v>0</v>
      </c>
      <c r="G4960" s="12">
        <v>0</v>
      </c>
      <c r="H4960" s="12">
        <v>0</v>
      </c>
      <c r="I4960" s="13">
        <v>30</v>
      </c>
      <c r="J4960" s="13">
        <v>50</v>
      </c>
      <c r="K4960" s="13">
        <v>0</v>
      </c>
      <c r="L4960" s="13">
        <v>30</v>
      </c>
      <c r="M4960" s="13">
        <v>0</v>
      </c>
      <c r="N4960" s="14">
        <f>D4960*$D$3</f>
        <v>147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176.4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323.39999999999998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323.39999999999998</v>
      </c>
      <c r="AD4960" s="48"/>
    </row>
    <row r="4961" spans="1:30">
      <c r="A4961" s="99"/>
      <c r="B4961" s="116" t="s">
        <v>379</v>
      </c>
      <c r="C4961" s="50" t="s">
        <v>239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0</v>
      </c>
      <c r="L4961" s="51">
        <v>50</v>
      </c>
      <c r="M4961" s="51">
        <v>0</v>
      </c>
      <c r="N4961" s="52" t="s">
        <v>239</v>
      </c>
      <c r="O4961" s="52" t="s">
        <v>239</v>
      </c>
      <c r="P4961" s="52" t="s">
        <v>239</v>
      </c>
      <c r="Q4961" s="52" t="s">
        <v>239</v>
      </c>
      <c r="R4961" s="52" t="s">
        <v>239</v>
      </c>
      <c r="S4961" s="52" t="s">
        <v>239</v>
      </c>
      <c r="T4961" s="52" t="s">
        <v>239</v>
      </c>
      <c r="U4961" s="52" t="s">
        <v>239</v>
      </c>
      <c r="V4961" s="52" t="s">
        <v>239</v>
      </c>
      <c r="W4961" s="52" t="s">
        <v>239</v>
      </c>
      <c r="X4961" s="52" t="s">
        <v>239</v>
      </c>
      <c r="Y4961" s="52" t="s">
        <v>239</v>
      </c>
      <c r="Z4961" s="52" t="s">
        <v>239</v>
      </c>
      <c r="AA4961" s="52" t="s">
        <v>239</v>
      </c>
      <c r="AB4961" s="52" t="s">
        <v>239</v>
      </c>
      <c r="AC4961" s="53">
        <f>(I4961*$AC$4896)+(J4961*$AC$4896)+(L4961*$AC$4896)+(K4961*$AC$4896)+(M4961*$AC$4896)+100</f>
        <v>200</v>
      </c>
      <c r="AD4961" s="117" t="s">
        <v>239</v>
      </c>
    </row>
    <row r="4962" spans="1:30">
      <c r="A4962" s="99"/>
      <c r="B4962" s="87"/>
      <c r="C4962" s="21" t="s">
        <v>853</v>
      </c>
      <c r="D4962" s="12">
        <v>80</v>
      </c>
      <c r="E4962" s="12">
        <v>0</v>
      </c>
      <c r="F4962" s="12">
        <v>0</v>
      </c>
      <c r="G4962" s="12">
        <v>0</v>
      </c>
      <c r="H4962" s="12">
        <v>50</v>
      </c>
      <c r="I4962" s="13">
        <v>20</v>
      </c>
      <c r="J4962" s="13">
        <v>30</v>
      </c>
      <c r="K4962" s="13">
        <v>0</v>
      </c>
      <c r="L4962" s="13">
        <v>50</v>
      </c>
      <c r="M4962" s="13">
        <v>0</v>
      </c>
      <c r="N4962" s="14">
        <f>D4962*$D$3</f>
        <v>120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75</v>
      </c>
      <c r="S4962" s="14">
        <f>(N4962/100)*(I4962*$I$3)+(N4962/100)*(J4962*$J$3)</f>
        <v>90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56.25</v>
      </c>
      <c r="X4962" s="14">
        <f>N4962+S4962</f>
        <v>210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131.25</v>
      </c>
      <c r="AC4962" s="15">
        <f>ROUND(X4962+Y4962+Z4962+AA4962+AB4962,1)</f>
        <v>341.3</v>
      </c>
      <c r="AD4962" s="48"/>
    </row>
    <row r="4963" spans="1:30">
      <c r="A4963" s="99"/>
      <c r="B4963" s="116" t="s">
        <v>380</v>
      </c>
      <c r="C4963" s="50" t="s">
        <v>239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25</v>
      </c>
      <c r="L4963" s="51">
        <v>25</v>
      </c>
      <c r="M4963" s="51">
        <v>0</v>
      </c>
      <c r="N4963" s="52" t="s">
        <v>239</v>
      </c>
      <c r="O4963" s="52" t="s">
        <v>239</v>
      </c>
      <c r="P4963" s="52" t="s">
        <v>239</v>
      </c>
      <c r="Q4963" s="52" t="s">
        <v>239</v>
      </c>
      <c r="R4963" s="52" t="s">
        <v>239</v>
      </c>
      <c r="S4963" s="52" t="s">
        <v>239</v>
      </c>
      <c r="T4963" s="52" t="s">
        <v>239</v>
      </c>
      <c r="U4963" s="52" t="s">
        <v>239</v>
      </c>
      <c r="V4963" s="52" t="s">
        <v>239</v>
      </c>
      <c r="W4963" s="52" t="s">
        <v>239</v>
      </c>
      <c r="X4963" s="52" t="s">
        <v>239</v>
      </c>
      <c r="Y4963" s="52" t="s">
        <v>239</v>
      </c>
      <c r="Z4963" s="52" t="s">
        <v>239</v>
      </c>
      <c r="AA4963" s="52" t="s">
        <v>239</v>
      </c>
      <c r="AB4963" s="52" t="s">
        <v>239</v>
      </c>
      <c r="AC4963" s="53">
        <f>(I4963*$AC$4896)+(J4963*$AC$4896)+(L4963*$AC$4896)+(K4963*$AC$4896)+(M4963*$AC$4896)+100</f>
        <v>200</v>
      </c>
      <c r="AD4963" s="117" t="s">
        <v>239</v>
      </c>
    </row>
    <row r="4964" spans="1:30">
      <c r="A4964" s="99"/>
      <c r="B4964" s="87"/>
      <c r="C4964" s="21" t="s">
        <v>853</v>
      </c>
      <c r="D4964" s="12">
        <v>0</v>
      </c>
      <c r="E4964" s="12">
        <v>125</v>
      </c>
      <c r="F4964" s="12">
        <v>0</v>
      </c>
      <c r="G4964" s="12">
        <v>0</v>
      </c>
      <c r="H4964" s="12">
        <v>0</v>
      </c>
      <c r="I4964" s="13">
        <v>25</v>
      </c>
      <c r="J4964" s="13">
        <v>25</v>
      </c>
      <c r="K4964" s="13">
        <v>25</v>
      </c>
      <c r="L4964" s="13">
        <v>25</v>
      </c>
      <c r="M4964" s="13">
        <v>0</v>
      </c>
      <c r="N4964" s="14">
        <f>D4964*$D$3</f>
        <v>0</v>
      </c>
      <c r="O4964" s="14">
        <f>E4964*$E$3</f>
        <v>187.5</v>
      </c>
      <c r="P4964" s="14">
        <f>F4964*$F$3</f>
        <v>0</v>
      </c>
      <c r="Q4964" s="14">
        <f>G4964*$G$3</f>
        <v>0</v>
      </c>
      <c r="R4964" s="14">
        <f>H4964*$H$3</f>
        <v>0</v>
      </c>
      <c r="S4964" s="14">
        <f>(N4964/100)*(I4964*$I$3)+(N4964/100)*(J4964*$J$3)</f>
        <v>0</v>
      </c>
      <c r="T4964" s="14">
        <f>(O4964/100)*(K4964*$K$3)</f>
        <v>70.3125</v>
      </c>
      <c r="U4964" s="14">
        <f>(P4964/100)*(K4964*$K$3)+(P4964/100)*(L4964*$L$3)</f>
        <v>0</v>
      </c>
      <c r="V4964" s="14">
        <f>(Q4964/100)*(L4964*$L$3)</f>
        <v>0</v>
      </c>
      <c r="W4964" s="14">
        <f>(R4964/100)*(K4964*$K$3)+(R4964/100)*(L4964*$L$3)</f>
        <v>0</v>
      </c>
      <c r="X4964" s="14">
        <f>N4964+S4964</f>
        <v>0</v>
      </c>
      <c r="Y4964" s="14">
        <f>O4964+T4964</f>
        <v>257.8125</v>
      </c>
      <c r="Z4964" s="14">
        <f>P4964+U4964</f>
        <v>0</v>
      </c>
      <c r="AA4964" s="14">
        <f>Q4964+V4964</f>
        <v>0</v>
      </c>
      <c r="AB4964" s="14">
        <f>R4964+W4964</f>
        <v>0</v>
      </c>
      <c r="AC4964" s="15">
        <f>ROUND(X4964+Y4964+Z4964+AA4964+AB4964,1)</f>
        <v>257.8</v>
      </c>
      <c r="AD4964" s="48"/>
    </row>
    <row r="4965" spans="1:30">
      <c r="A4965" s="99"/>
      <c r="B4965" s="116" t="s">
        <v>381</v>
      </c>
      <c r="C4965" s="50" t="s">
        <v>239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51">
        <v>0</v>
      </c>
      <c r="J4965" s="51">
        <v>0</v>
      </c>
      <c r="K4965" s="51">
        <v>0</v>
      </c>
      <c r="L4965" s="51">
        <v>35</v>
      </c>
      <c r="M4965" s="51">
        <v>0</v>
      </c>
      <c r="N4965" s="52" t="s">
        <v>239</v>
      </c>
      <c r="O4965" s="52" t="s">
        <v>239</v>
      </c>
      <c r="P4965" s="52" t="s">
        <v>239</v>
      </c>
      <c r="Q4965" s="52" t="s">
        <v>239</v>
      </c>
      <c r="R4965" s="52" t="s">
        <v>239</v>
      </c>
      <c r="S4965" s="52" t="s">
        <v>239</v>
      </c>
      <c r="T4965" s="52" t="s">
        <v>239</v>
      </c>
      <c r="U4965" s="52" t="s">
        <v>239</v>
      </c>
      <c r="V4965" s="52" t="s">
        <v>239</v>
      </c>
      <c r="W4965" s="52" t="s">
        <v>239</v>
      </c>
      <c r="X4965" s="52" t="s">
        <v>239</v>
      </c>
      <c r="Y4965" s="52" t="s">
        <v>239</v>
      </c>
      <c r="Z4965" s="52" t="s">
        <v>239</v>
      </c>
      <c r="AA4965" s="52" t="s">
        <v>239</v>
      </c>
      <c r="AB4965" s="52" t="s">
        <v>239</v>
      </c>
      <c r="AC4965" s="53">
        <f>(I4965*$AC$4896)+(J4965*$AC$4896)+(L4965*$AC$4896)+(K4965*$AC$4896)+(M4965*$AC$4896)+100</f>
        <v>170</v>
      </c>
      <c r="AD4965" s="117" t="s">
        <v>239</v>
      </c>
    </row>
    <row r="4966" spans="1:30">
      <c r="A4966" s="99"/>
      <c r="B4966" s="87"/>
      <c r="C4966" s="21" t="s">
        <v>853</v>
      </c>
      <c r="D4966" s="12">
        <v>112</v>
      </c>
      <c r="E4966" s="12">
        <v>0</v>
      </c>
      <c r="F4966" s="12">
        <v>0</v>
      </c>
      <c r="G4966" s="12">
        <v>0</v>
      </c>
      <c r="H4966" s="12">
        <v>0</v>
      </c>
      <c r="I4966" s="13">
        <v>30</v>
      </c>
      <c r="J4966" s="13">
        <v>30</v>
      </c>
      <c r="K4966" s="13">
        <v>0</v>
      </c>
      <c r="L4966" s="13">
        <v>35</v>
      </c>
      <c r="M4966" s="13">
        <v>0</v>
      </c>
      <c r="N4966" s="14">
        <f>D4966*$D$3</f>
        <v>168</v>
      </c>
      <c r="O4966" s="14">
        <f>E4966*$E$3</f>
        <v>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151.19999999999999</v>
      </c>
      <c r="T4966" s="14">
        <f>(O4966/100)*(K4966*$K$3)</f>
        <v>0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319.2</v>
      </c>
      <c r="Y4966" s="14">
        <f>O4966+T4966</f>
        <v>0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319.2</v>
      </c>
      <c r="AD4966" s="48"/>
    </row>
    <row r="4967" spans="1:30">
      <c r="A4967" s="99"/>
      <c r="B4967" s="116" t="s">
        <v>382</v>
      </c>
      <c r="C4967" s="50" t="s">
        <v>239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40</v>
      </c>
      <c r="M4967" s="51">
        <v>0</v>
      </c>
      <c r="N4967" s="52" t="s">
        <v>239</v>
      </c>
      <c r="O4967" s="52" t="s">
        <v>239</v>
      </c>
      <c r="P4967" s="52" t="s">
        <v>239</v>
      </c>
      <c r="Q4967" s="52" t="s">
        <v>239</v>
      </c>
      <c r="R4967" s="52" t="s">
        <v>239</v>
      </c>
      <c r="S4967" s="52" t="s">
        <v>239</v>
      </c>
      <c r="T4967" s="52" t="s">
        <v>239</v>
      </c>
      <c r="U4967" s="52" t="s">
        <v>239</v>
      </c>
      <c r="V4967" s="52" t="s">
        <v>239</v>
      </c>
      <c r="W4967" s="52" t="s">
        <v>239</v>
      </c>
      <c r="X4967" s="52" t="s">
        <v>239</v>
      </c>
      <c r="Y4967" s="52" t="s">
        <v>239</v>
      </c>
      <c r="Z4967" s="52" t="s">
        <v>239</v>
      </c>
      <c r="AA4967" s="52" t="s">
        <v>239</v>
      </c>
      <c r="AB4967" s="52" t="s">
        <v>239</v>
      </c>
      <c r="AC4967" s="53">
        <f>(I4967*$AC$4896)+(J4967*$AC$4896)+(L4967*$AC$4896)+(K4967*$AC$4896)+(M4967*$AC$4896)+100</f>
        <v>180</v>
      </c>
      <c r="AD4967" s="117" t="s">
        <v>239</v>
      </c>
    </row>
    <row r="4968" spans="1:30">
      <c r="A4968" s="99"/>
      <c r="B4968" s="87"/>
      <c r="C4968" s="21" t="s">
        <v>853</v>
      </c>
      <c r="D4968" s="12">
        <v>108</v>
      </c>
      <c r="E4968" s="12">
        <v>0</v>
      </c>
      <c r="F4968" s="12">
        <v>0</v>
      </c>
      <c r="G4968" s="12">
        <v>0</v>
      </c>
      <c r="H4968" s="12">
        <v>0</v>
      </c>
      <c r="I4968" s="13">
        <v>30</v>
      </c>
      <c r="J4968" s="13">
        <v>30</v>
      </c>
      <c r="K4968" s="13">
        <v>0</v>
      </c>
      <c r="L4968" s="13">
        <v>40</v>
      </c>
      <c r="M4968" s="13">
        <v>0</v>
      </c>
      <c r="N4968" s="14">
        <f>D4968*$D$3</f>
        <v>162</v>
      </c>
      <c r="O4968" s="14">
        <f>E4968*$E$3</f>
        <v>0</v>
      </c>
      <c r="P4968" s="14">
        <f>F4968*$F$3</f>
        <v>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145.80000000000001</v>
      </c>
      <c r="T4968" s="14">
        <f>(O4968/100)*(K4968*$K$3)</f>
        <v>0</v>
      </c>
      <c r="U4968" s="14">
        <f>(P4968/100)*(K4968*$K$3)+(P4968/100)*(L4968*$L$3)</f>
        <v>0</v>
      </c>
      <c r="V4968" s="14">
        <f>(Q4968/100)*(L4968*$L$3)</f>
        <v>0</v>
      </c>
      <c r="W4968" s="14">
        <f>(R4968/100)*(K4968*$K$3)+(R4968/100)*(L4968*$L$3)</f>
        <v>0</v>
      </c>
      <c r="X4968" s="14">
        <f>N4968+S4968</f>
        <v>307.8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307.8</v>
      </c>
      <c r="AD4968" s="48"/>
    </row>
    <row r="4969" spans="1:30">
      <c r="A4969" s="99"/>
      <c r="B4969" s="116" t="s">
        <v>383</v>
      </c>
      <c r="C4969" s="50" t="s">
        <v>239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0</v>
      </c>
      <c r="L4969" s="51">
        <v>50</v>
      </c>
      <c r="M4969" s="51">
        <v>0</v>
      </c>
      <c r="N4969" s="52" t="s">
        <v>239</v>
      </c>
      <c r="O4969" s="52" t="s">
        <v>239</v>
      </c>
      <c r="P4969" s="52" t="s">
        <v>239</v>
      </c>
      <c r="Q4969" s="52" t="s">
        <v>239</v>
      </c>
      <c r="R4969" s="52" t="s">
        <v>239</v>
      </c>
      <c r="S4969" s="52" t="s">
        <v>239</v>
      </c>
      <c r="T4969" s="52" t="s">
        <v>239</v>
      </c>
      <c r="U4969" s="52" t="s">
        <v>239</v>
      </c>
      <c r="V4969" s="52" t="s">
        <v>239</v>
      </c>
      <c r="W4969" s="52" t="s">
        <v>239</v>
      </c>
      <c r="X4969" s="52" t="s">
        <v>239</v>
      </c>
      <c r="Y4969" s="52" t="s">
        <v>239</v>
      </c>
      <c r="Z4969" s="52" t="s">
        <v>239</v>
      </c>
      <c r="AA4969" s="52" t="s">
        <v>239</v>
      </c>
      <c r="AB4969" s="52" t="s">
        <v>239</v>
      </c>
      <c r="AC4969" s="53">
        <f>(I4969*$AC$4896)+(J4969*$AC$4896)+(L4969*$AC$4896)+(K4969*$AC$4896)+(M4969*$AC$4896)+100</f>
        <v>200</v>
      </c>
      <c r="AD4969" s="117" t="s">
        <v>239</v>
      </c>
    </row>
    <row r="4970" spans="1:30">
      <c r="A4970" s="99"/>
      <c r="B4970" s="87"/>
      <c r="C4970" s="21" t="s">
        <v>853</v>
      </c>
      <c r="D4970" s="12">
        <v>110</v>
      </c>
      <c r="E4970" s="12">
        <v>0</v>
      </c>
      <c r="F4970" s="12">
        <v>0</v>
      </c>
      <c r="G4970" s="12">
        <v>0</v>
      </c>
      <c r="H4970" s="12">
        <v>0</v>
      </c>
      <c r="I4970" s="13">
        <v>40</v>
      </c>
      <c r="J4970" s="13">
        <v>40</v>
      </c>
      <c r="K4970" s="13">
        <v>0</v>
      </c>
      <c r="L4970" s="13">
        <v>50</v>
      </c>
      <c r="M4970" s="13">
        <v>0</v>
      </c>
      <c r="N4970" s="14">
        <f>D4970*$D$3</f>
        <v>165</v>
      </c>
      <c r="O4970" s="14">
        <f>E4970*$E$3</f>
        <v>0</v>
      </c>
      <c r="P4970" s="14">
        <f>F4970*$F$3</f>
        <v>0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198</v>
      </c>
      <c r="T4970" s="14">
        <f>(O4970/100)*(K4970*$K$3)</f>
        <v>0</v>
      </c>
      <c r="U4970" s="14">
        <f>(P4970/100)*(K4970*$K$3)+(P4970/100)*(L4970*$L$3)</f>
        <v>0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363</v>
      </c>
      <c r="Y4970" s="14">
        <f>O4970+T4970</f>
        <v>0</v>
      </c>
      <c r="Z4970" s="14">
        <f>P4970+U4970</f>
        <v>0</v>
      </c>
      <c r="AA4970" s="14">
        <f>Q4970+V4970</f>
        <v>0</v>
      </c>
      <c r="AB4970" s="14">
        <f>R4970+W4970</f>
        <v>0</v>
      </c>
      <c r="AC4970" s="15">
        <f>ROUND(X4970+Y4970+Z4970+AA4970+AB4970,1)</f>
        <v>363</v>
      </c>
      <c r="AD4970" s="48"/>
    </row>
    <row r="4971" spans="1:30">
      <c r="A4971" s="107"/>
      <c r="B4971" s="156" t="s">
        <v>384</v>
      </c>
      <c r="C4971" s="156"/>
      <c r="D4971" s="156"/>
      <c r="E4971" s="156"/>
      <c r="F4971" s="156"/>
      <c r="G4971" s="156"/>
      <c r="H4971" s="156"/>
      <c r="I4971" s="156"/>
      <c r="J4971" s="156"/>
      <c r="K4971" s="156"/>
      <c r="L4971" s="156"/>
      <c r="M4971" s="156"/>
      <c r="N4971" s="156"/>
      <c r="O4971" s="156"/>
      <c r="P4971" s="156"/>
      <c r="Q4971" s="156"/>
      <c r="R4971" s="156"/>
      <c r="S4971" s="156"/>
      <c r="T4971" s="156"/>
      <c r="U4971" s="156"/>
      <c r="V4971" s="156"/>
      <c r="W4971" s="156"/>
      <c r="X4971" s="156"/>
      <c r="Y4971" s="156"/>
      <c r="Z4971" s="156"/>
      <c r="AA4971" s="156"/>
      <c r="AB4971" s="156"/>
      <c r="AC4971" s="18"/>
      <c r="AD4971" s="18"/>
    </row>
    <row r="4972" spans="1:30">
      <c r="A4972" s="99"/>
      <c r="B4972" s="116" t="s">
        <v>385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15</v>
      </c>
      <c r="L4972" s="51">
        <v>15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(I4972*$AC$4896)+(J4972*$AC$4896)+(L4972*$AC$4896)+(K4972*$AC$4896)+(M4972*$AC$4896)+100</f>
        <v>160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0</v>
      </c>
      <c r="E4973" s="12">
        <v>0</v>
      </c>
      <c r="F4973" s="12">
        <v>100</v>
      </c>
      <c r="G4973" s="12">
        <v>0</v>
      </c>
      <c r="H4973" s="12">
        <v>0</v>
      </c>
      <c r="I4973" s="13">
        <v>0</v>
      </c>
      <c r="J4973" s="13">
        <v>0</v>
      </c>
      <c r="K4973" s="13">
        <v>15</v>
      </c>
      <c r="L4973" s="13">
        <v>15</v>
      </c>
      <c r="M4973" s="13">
        <v>0</v>
      </c>
      <c r="N4973" s="14">
        <f>D4973*$D$3</f>
        <v>0</v>
      </c>
      <c r="O4973" s="14">
        <f>E4973*$E$3</f>
        <v>0</v>
      </c>
      <c r="P4973" s="14">
        <f>F4973*$F$3</f>
        <v>150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0</v>
      </c>
      <c r="T4973" s="14">
        <f>(O4973/100)*(K4973*$K$3)</f>
        <v>0</v>
      </c>
      <c r="U4973" s="14">
        <f>(P4973/100)*(K4973*$K$3)+(P4973/100)*(L4973*$L$3)</f>
        <v>67.5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0</v>
      </c>
      <c r="Y4973" s="14">
        <f>O4973+T4973</f>
        <v>0</v>
      </c>
      <c r="Z4973" s="14">
        <f>P4973+U4973</f>
        <v>217.5</v>
      </c>
      <c r="AA4973" s="14">
        <f>Q4973+V4973</f>
        <v>0</v>
      </c>
      <c r="AB4973" s="14">
        <f>R4973+W4973</f>
        <v>0</v>
      </c>
      <c r="AC4973" s="15">
        <f>ROUND(X4973+Y4973+Z4973+AA4973+AB4973,1)</f>
        <v>217.5</v>
      </c>
      <c r="AD4973" s="48"/>
    </row>
    <row r="4974" spans="1:30">
      <c r="A4974" s="99"/>
      <c r="B4974" s="116" t="s">
        <v>386</v>
      </c>
      <c r="C4974" s="50" t="s">
        <v>239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51">
        <v>0</v>
      </c>
      <c r="J4974" s="51">
        <v>0</v>
      </c>
      <c r="K4974" s="51">
        <v>20</v>
      </c>
      <c r="L4974" s="51">
        <v>20</v>
      </c>
      <c r="M4974" s="51">
        <v>0</v>
      </c>
      <c r="N4974" s="52" t="s">
        <v>239</v>
      </c>
      <c r="O4974" s="52" t="s">
        <v>239</v>
      </c>
      <c r="P4974" s="52" t="s">
        <v>239</v>
      </c>
      <c r="Q4974" s="52" t="s">
        <v>239</v>
      </c>
      <c r="R4974" s="52" t="s">
        <v>239</v>
      </c>
      <c r="S4974" s="52" t="s">
        <v>239</v>
      </c>
      <c r="T4974" s="52" t="s">
        <v>239</v>
      </c>
      <c r="U4974" s="52" t="s">
        <v>239</v>
      </c>
      <c r="V4974" s="52" t="s">
        <v>239</v>
      </c>
      <c r="W4974" s="52" t="s">
        <v>239</v>
      </c>
      <c r="X4974" s="52" t="s">
        <v>239</v>
      </c>
      <c r="Y4974" s="52" t="s">
        <v>239</v>
      </c>
      <c r="Z4974" s="52" t="s">
        <v>239</v>
      </c>
      <c r="AA4974" s="52" t="s">
        <v>239</v>
      </c>
      <c r="AB4974" s="52" t="s">
        <v>239</v>
      </c>
      <c r="AC4974" s="53">
        <f>(I4974*$AC$4896)+(J4974*$AC$4896)+(L4974*$AC$4896)+(K4974*$AC$4896)+(M4974*$AC$4896)+100</f>
        <v>180</v>
      </c>
      <c r="AD4974" s="117" t="s">
        <v>239</v>
      </c>
    </row>
    <row r="4975" spans="1:30">
      <c r="A4975" s="99"/>
      <c r="B4975" s="87"/>
      <c r="C4975" s="21" t="s">
        <v>853</v>
      </c>
      <c r="D4975" s="12">
        <v>0</v>
      </c>
      <c r="E4975" s="12">
        <v>0</v>
      </c>
      <c r="F4975" s="12">
        <v>125</v>
      </c>
      <c r="G4975" s="12">
        <v>0</v>
      </c>
      <c r="H4975" s="12">
        <v>0</v>
      </c>
      <c r="I4975" s="13">
        <v>0</v>
      </c>
      <c r="J4975" s="13">
        <v>0</v>
      </c>
      <c r="K4975" s="13">
        <v>20</v>
      </c>
      <c r="L4975" s="13">
        <v>20</v>
      </c>
      <c r="M4975" s="13">
        <v>0</v>
      </c>
      <c r="N4975" s="14">
        <f>D4975*$D$3</f>
        <v>0</v>
      </c>
      <c r="O4975" s="14">
        <f>E4975*$E$3</f>
        <v>0</v>
      </c>
      <c r="P4975" s="14">
        <f>F4975*$F$3</f>
        <v>187.5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0</v>
      </c>
      <c r="T4975" s="14">
        <f>(O4975/100)*(K4975*$K$3)</f>
        <v>0</v>
      </c>
      <c r="U4975" s="14">
        <f>(P4975/100)*(K4975*$K$3)+(P4975/100)*(L4975*$L$3)</f>
        <v>112.5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0</v>
      </c>
      <c r="Y4975" s="14">
        <f>O4975+T4975</f>
        <v>0</v>
      </c>
      <c r="Z4975" s="14">
        <f>P4975+U4975</f>
        <v>300</v>
      </c>
      <c r="AA4975" s="14">
        <f>Q4975+V4975</f>
        <v>0</v>
      </c>
      <c r="AB4975" s="14">
        <f>R4975+W4975</f>
        <v>0</v>
      </c>
      <c r="AC4975" s="15">
        <f>ROUND(X4975+Y4975+Z4975+AA4975+AB4975,1)</f>
        <v>300</v>
      </c>
      <c r="AD4975" s="48"/>
    </row>
    <row r="4976" spans="1:30">
      <c r="A4976" s="99"/>
      <c r="B4976" s="116" t="s">
        <v>387</v>
      </c>
      <c r="C4976" s="50" t="s">
        <v>239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51">
        <v>0</v>
      </c>
      <c r="J4976" s="51">
        <v>0</v>
      </c>
      <c r="K4976" s="51">
        <v>15</v>
      </c>
      <c r="L4976" s="51">
        <v>15</v>
      </c>
      <c r="M4976" s="51">
        <v>0</v>
      </c>
      <c r="N4976" s="52" t="s">
        <v>239</v>
      </c>
      <c r="O4976" s="52" t="s">
        <v>239</v>
      </c>
      <c r="P4976" s="52" t="s">
        <v>239</v>
      </c>
      <c r="Q4976" s="52" t="s">
        <v>239</v>
      </c>
      <c r="R4976" s="52" t="s">
        <v>239</v>
      </c>
      <c r="S4976" s="52" t="s">
        <v>239</v>
      </c>
      <c r="T4976" s="52" t="s">
        <v>239</v>
      </c>
      <c r="U4976" s="52" t="s">
        <v>239</v>
      </c>
      <c r="V4976" s="52" t="s">
        <v>239</v>
      </c>
      <c r="W4976" s="52" t="s">
        <v>239</v>
      </c>
      <c r="X4976" s="52" t="s">
        <v>239</v>
      </c>
      <c r="Y4976" s="52" t="s">
        <v>239</v>
      </c>
      <c r="Z4976" s="52" t="s">
        <v>239</v>
      </c>
      <c r="AA4976" s="52" t="s">
        <v>239</v>
      </c>
      <c r="AB4976" s="52" t="s">
        <v>239</v>
      </c>
      <c r="AC4976" s="53">
        <f>(I4976*$AC$4896)+(J4976*$AC$4896)+(L4976*$AC$4896)+(K4976*$AC$4896)+(M4976*$AC$4896)+100</f>
        <v>160</v>
      </c>
      <c r="AD4976" s="117" t="s">
        <v>239</v>
      </c>
    </row>
    <row r="4977" spans="1:30">
      <c r="A4977" s="99"/>
      <c r="B4977" s="87"/>
      <c r="C4977" s="21" t="s">
        <v>853</v>
      </c>
      <c r="D4977" s="12">
        <v>0</v>
      </c>
      <c r="E4977" s="12">
        <v>0</v>
      </c>
      <c r="F4977" s="12">
        <v>0</v>
      </c>
      <c r="G4977" s="12">
        <v>0</v>
      </c>
      <c r="H4977" s="12">
        <v>100</v>
      </c>
      <c r="I4977" s="13">
        <v>0</v>
      </c>
      <c r="J4977" s="13">
        <v>0</v>
      </c>
      <c r="K4977" s="13">
        <v>15</v>
      </c>
      <c r="L4977" s="13">
        <v>15</v>
      </c>
      <c r="M4977" s="13">
        <v>0</v>
      </c>
      <c r="N4977" s="14">
        <f>D4977*$D$3</f>
        <v>0</v>
      </c>
      <c r="O4977" s="14">
        <f>E4977*$E$3</f>
        <v>0</v>
      </c>
      <c r="P4977" s="14">
        <f>F4977*$F$3</f>
        <v>0</v>
      </c>
      <c r="Q4977" s="14">
        <f>G4977*$G$3</f>
        <v>0</v>
      </c>
      <c r="R4977" s="14">
        <f>H4977*$H$3</f>
        <v>150</v>
      </c>
      <c r="S4977" s="14">
        <f>(N4977/100)*(I4977*$I$3)+(N4977/100)*(J4977*$J$3)</f>
        <v>0</v>
      </c>
      <c r="T4977" s="14">
        <f>(O4977/100)*(K4977*$K$3)</f>
        <v>0</v>
      </c>
      <c r="U4977" s="14">
        <f>(P4977/100)*(K4977*$K$3)+(P4977/100)*(L4977*$L$3)</f>
        <v>0</v>
      </c>
      <c r="V4977" s="14">
        <f>(Q4977/100)*(L4977*$L$3)</f>
        <v>0</v>
      </c>
      <c r="W4977" s="14">
        <f>(R4977/100)*(K4977*$K$3)+(R4977/100)*(L4977*$L$3)</f>
        <v>67.5</v>
      </c>
      <c r="X4977" s="14">
        <f>N4977+S4977</f>
        <v>0</v>
      </c>
      <c r="Y4977" s="14">
        <f>O4977+T4977</f>
        <v>0</v>
      </c>
      <c r="Z4977" s="14">
        <f>P4977+U4977</f>
        <v>0</v>
      </c>
      <c r="AA4977" s="14">
        <f>Q4977+V4977</f>
        <v>0</v>
      </c>
      <c r="AB4977" s="14">
        <f>R4977+W4977</f>
        <v>217.5</v>
      </c>
      <c r="AC4977" s="15">
        <f>ROUND(X4977+Y4977+Z4977+AA4977+AB4977,1)</f>
        <v>217.5</v>
      </c>
      <c r="AD4977" s="48"/>
    </row>
    <row r="4978" spans="1:30">
      <c r="A4978" s="99"/>
      <c r="B4978" s="116" t="s">
        <v>388</v>
      </c>
      <c r="C4978" s="50" t="s">
        <v>239</v>
      </c>
      <c r="D4978" s="11">
        <v>0</v>
      </c>
      <c r="E4978" s="11">
        <v>0</v>
      </c>
      <c r="F4978" s="11">
        <v>0</v>
      </c>
      <c r="G4978" s="11">
        <v>0</v>
      </c>
      <c r="H4978" s="11">
        <v>0</v>
      </c>
      <c r="I4978" s="51">
        <v>0</v>
      </c>
      <c r="J4978" s="51">
        <v>0</v>
      </c>
      <c r="K4978" s="51">
        <v>0</v>
      </c>
      <c r="L4978" s="51">
        <v>35</v>
      </c>
      <c r="M4978" s="51">
        <v>0</v>
      </c>
      <c r="N4978" s="52" t="s">
        <v>239</v>
      </c>
      <c r="O4978" s="52" t="s">
        <v>239</v>
      </c>
      <c r="P4978" s="52" t="s">
        <v>239</v>
      </c>
      <c r="Q4978" s="52" t="s">
        <v>239</v>
      </c>
      <c r="R4978" s="52" t="s">
        <v>239</v>
      </c>
      <c r="S4978" s="52" t="s">
        <v>239</v>
      </c>
      <c r="T4978" s="52" t="s">
        <v>239</v>
      </c>
      <c r="U4978" s="52" t="s">
        <v>239</v>
      </c>
      <c r="V4978" s="52" t="s">
        <v>239</v>
      </c>
      <c r="W4978" s="52" t="s">
        <v>239</v>
      </c>
      <c r="X4978" s="52" t="s">
        <v>239</v>
      </c>
      <c r="Y4978" s="52" t="s">
        <v>239</v>
      </c>
      <c r="Z4978" s="52" t="s">
        <v>239</v>
      </c>
      <c r="AA4978" s="52" t="s">
        <v>239</v>
      </c>
      <c r="AB4978" s="52" t="s">
        <v>239</v>
      </c>
      <c r="AC4978" s="53">
        <f>(I4978*$AC$4896)+(J4978*$AC$4896)+(L4978*$AC$4896)+(K4978*$AC$4896)+(M4978*$AC$4896)+100</f>
        <v>170</v>
      </c>
      <c r="AD4978" s="117" t="s">
        <v>239</v>
      </c>
    </row>
    <row r="4979" spans="1:30">
      <c r="A4979" s="99"/>
      <c r="B4979" s="87"/>
      <c r="C4979" s="21" t="s">
        <v>853</v>
      </c>
      <c r="D4979" s="135">
        <v>100</v>
      </c>
      <c r="E4979" s="135">
        <v>0</v>
      </c>
      <c r="F4979" s="135">
        <v>0</v>
      </c>
      <c r="G4979" s="135">
        <v>0</v>
      </c>
      <c r="H4979" s="135">
        <v>0</v>
      </c>
      <c r="I4979" s="136">
        <v>0</v>
      </c>
      <c r="J4979" s="136">
        <v>0</v>
      </c>
      <c r="K4979" s="136">
        <v>0</v>
      </c>
      <c r="L4979" s="136">
        <v>35</v>
      </c>
      <c r="M4979" s="136">
        <v>0</v>
      </c>
      <c r="N4979" s="137">
        <f>D4979*$D$3</f>
        <v>150</v>
      </c>
      <c r="O4979" s="137">
        <f>E4979*$E$3</f>
        <v>0</v>
      </c>
      <c r="P4979" s="137">
        <f>F4979*$F$3</f>
        <v>0</v>
      </c>
      <c r="Q4979" s="137">
        <f>G4979*$G$3</f>
        <v>0</v>
      </c>
      <c r="R4979" s="137">
        <f>H4979*$H$3</f>
        <v>0</v>
      </c>
      <c r="S4979" s="137">
        <f>(N4979/100)*(I4979*$I$3)+(N4979/100)*(J4979*$J$3)+(N4979/100)*(L4979*$L$3)</f>
        <v>78.75</v>
      </c>
      <c r="T4979" s="137">
        <f>(O4979/100)*(K4979*$K$3)</f>
        <v>0</v>
      </c>
      <c r="U4979" s="137">
        <f>(P4979/100)*(K4979*$K$3)+(P4979/100)*(L4979*$L$3)</f>
        <v>0</v>
      </c>
      <c r="V4979" s="137">
        <f>(Q4979/100)*(L4979*$L$3)</f>
        <v>0</v>
      </c>
      <c r="W4979" s="137">
        <f>(R4979/100)*(K4979*$K$3)+(R4979/100)*(L4979*$L$3)</f>
        <v>0</v>
      </c>
      <c r="X4979" s="137">
        <f>N4979+S4979</f>
        <v>228.75</v>
      </c>
      <c r="Y4979" s="137">
        <f>O4979+T4979</f>
        <v>0</v>
      </c>
      <c r="Z4979" s="137">
        <f>P4979+U4979</f>
        <v>0</v>
      </c>
      <c r="AA4979" s="137">
        <f>Q4979+V4979</f>
        <v>0</v>
      </c>
      <c r="AB4979" s="137">
        <f>R4979+W4979</f>
        <v>0</v>
      </c>
      <c r="AC4979" s="138">
        <f>ROUND(X4979+Y4979+Z4979+AA4979+AB4979,1)</f>
        <v>228.8</v>
      </c>
      <c r="AD4979" s="139" t="s">
        <v>329</v>
      </c>
    </row>
    <row r="4980" spans="1:30">
      <c r="A4980" s="99"/>
      <c r="B4980" s="116" t="s">
        <v>389</v>
      </c>
      <c r="C4980" s="50" t="s">
        <v>239</v>
      </c>
      <c r="D4980" s="12">
        <v>0</v>
      </c>
      <c r="E4980" s="12">
        <v>0</v>
      </c>
      <c r="F4980" s="12">
        <v>0</v>
      </c>
      <c r="G4980" s="12">
        <v>0</v>
      </c>
      <c r="H4980" s="12">
        <v>0</v>
      </c>
      <c r="I4980" s="13">
        <v>0</v>
      </c>
      <c r="J4980" s="13">
        <v>0</v>
      </c>
      <c r="K4980" s="13">
        <v>35</v>
      </c>
      <c r="L4980" s="13">
        <v>0</v>
      </c>
      <c r="M4980" s="13">
        <v>0</v>
      </c>
      <c r="N4980" s="14" t="s">
        <v>239</v>
      </c>
      <c r="O4980" s="14" t="s">
        <v>239</v>
      </c>
      <c r="P4980" s="14" t="s">
        <v>239</v>
      </c>
      <c r="Q4980" s="14" t="s">
        <v>239</v>
      </c>
      <c r="R4980" s="14" t="s">
        <v>239</v>
      </c>
      <c r="S4980" s="14" t="s">
        <v>239</v>
      </c>
      <c r="T4980" s="14" t="s">
        <v>239</v>
      </c>
      <c r="U4980" s="14" t="s">
        <v>239</v>
      </c>
      <c r="V4980" s="14" t="s">
        <v>239</v>
      </c>
      <c r="W4980" s="14" t="s">
        <v>239</v>
      </c>
      <c r="X4980" s="14" t="s">
        <v>239</v>
      </c>
      <c r="Y4980" s="14" t="s">
        <v>239</v>
      </c>
      <c r="Z4980" s="14" t="s">
        <v>239</v>
      </c>
      <c r="AA4980" s="14" t="s">
        <v>239</v>
      </c>
      <c r="AB4980" s="14" t="s">
        <v>239</v>
      </c>
      <c r="AC4980" s="15">
        <f>(I4980*$AC$4896)+(J4980*$AC$4896)+(L4980*$AC$4896)+(K4980*$AC$4896)+(M4980*$AC$4896)+100</f>
        <v>170</v>
      </c>
      <c r="AD4980" s="134" t="s">
        <v>239</v>
      </c>
    </row>
    <row r="4981" spans="1:30">
      <c r="A4981" s="99"/>
      <c r="B4981" s="87"/>
      <c r="C4981" s="21" t="s">
        <v>853</v>
      </c>
      <c r="D4981" s="12">
        <v>0</v>
      </c>
      <c r="E4981" s="12">
        <v>100</v>
      </c>
      <c r="F4981" s="12">
        <v>0</v>
      </c>
      <c r="G4981" s="12">
        <v>0</v>
      </c>
      <c r="H4981" s="12">
        <v>0</v>
      </c>
      <c r="I4981" s="13">
        <v>0</v>
      </c>
      <c r="J4981" s="13">
        <v>0</v>
      </c>
      <c r="K4981" s="13">
        <v>35</v>
      </c>
      <c r="L4981" s="13">
        <v>0</v>
      </c>
      <c r="M4981" s="13">
        <v>0</v>
      </c>
      <c r="N4981" s="14">
        <f>D4981*$D$3</f>
        <v>0</v>
      </c>
      <c r="O4981" s="14">
        <f>E4981*$E$3</f>
        <v>150</v>
      </c>
      <c r="P4981" s="14">
        <f>F4981*$F$3</f>
        <v>0</v>
      </c>
      <c r="Q4981" s="14">
        <f>G4981*$G$3</f>
        <v>0</v>
      </c>
      <c r="R4981" s="14">
        <f>H4981*$H$3</f>
        <v>0</v>
      </c>
      <c r="S4981" s="14">
        <f>(N4981/100)*(I4981*$I$3)+(N4981/100)*(J4981*$J$3)</f>
        <v>0</v>
      </c>
      <c r="T4981" s="14">
        <f>(O4981/100)*(K4981*$K$3)</f>
        <v>78.75</v>
      </c>
      <c r="U4981" s="14">
        <f>(P4981/100)*(K4981*$K$3)+(P4981/100)*(L4981*$L$3)</f>
        <v>0</v>
      </c>
      <c r="V4981" s="14">
        <f>(Q4981/100)*(L4981*$L$3)</f>
        <v>0</v>
      </c>
      <c r="W4981" s="14">
        <f>(R4981/100)*(K4981*$K$3)+(R4981/100)*(L4981*$L$3)</f>
        <v>0</v>
      </c>
      <c r="X4981" s="14">
        <f>N4981+S4981</f>
        <v>0</v>
      </c>
      <c r="Y4981" s="14">
        <f>O4981+T4981</f>
        <v>228.75</v>
      </c>
      <c r="Z4981" s="14">
        <f>P4981+U4981</f>
        <v>0</v>
      </c>
      <c r="AA4981" s="14">
        <f>Q4981+V4981</f>
        <v>0</v>
      </c>
      <c r="AB4981" s="14">
        <f>R4981+W4981</f>
        <v>0</v>
      </c>
      <c r="AC4981" s="15">
        <f>ROUND(X4981+Y4981+Z4981+AA4981+AB4981,1)</f>
        <v>228.8</v>
      </c>
      <c r="AD4981" s="48"/>
    </row>
    <row r="4982" spans="1:30">
      <c r="A4982" s="99"/>
      <c r="B4982" s="116" t="s">
        <v>390</v>
      </c>
      <c r="C4982" s="50" t="s">
        <v>239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51">
        <v>0</v>
      </c>
      <c r="J4982" s="51">
        <v>0</v>
      </c>
      <c r="K4982" s="51">
        <v>0</v>
      </c>
      <c r="L4982" s="51">
        <v>0</v>
      </c>
      <c r="M4982" s="51">
        <v>40</v>
      </c>
      <c r="N4982" s="52" t="s">
        <v>239</v>
      </c>
      <c r="O4982" s="52" t="s">
        <v>239</v>
      </c>
      <c r="P4982" s="52" t="s">
        <v>239</v>
      </c>
      <c r="Q4982" s="52" t="s">
        <v>239</v>
      </c>
      <c r="R4982" s="52" t="s">
        <v>239</v>
      </c>
      <c r="S4982" s="52" t="s">
        <v>239</v>
      </c>
      <c r="T4982" s="52" t="s">
        <v>239</v>
      </c>
      <c r="U4982" s="52" t="s">
        <v>239</v>
      </c>
      <c r="V4982" s="52" t="s">
        <v>239</v>
      </c>
      <c r="W4982" s="52" t="s">
        <v>239</v>
      </c>
      <c r="X4982" s="52" t="s">
        <v>239</v>
      </c>
      <c r="Y4982" s="52" t="s">
        <v>239</v>
      </c>
      <c r="Z4982" s="52" t="s">
        <v>239</v>
      </c>
      <c r="AA4982" s="52" t="s">
        <v>239</v>
      </c>
      <c r="AB4982" s="52" t="s">
        <v>239</v>
      </c>
      <c r="AC4982" s="53">
        <f>(I4982*$AC$4896)+(J4982*$AC$4896)+(L4982*$AC$4896)+(K4982*$AC$4896)+(M4982*$AC$4896)+100</f>
        <v>180</v>
      </c>
      <c r="AD4982" s="117" t="s">
        <v>239</v>
      </c>
    </row>
    <row r="4983" spans="1:30">
      <c r="A4983" s="99"/>
      <c r="B4983" s="87"/>
      <c r="C4983" s="21" t="s">
        <v>853</v>
      </c>
      <c r="D4983" s="12">
        <v>100</v>
      </c>
      <c r="E4983" s="12">
        <v>0</v>
      </c>
      <c r="F4983" s="12">
        <v>0</v>
      </c>
      <c r="G4983" s="12">
        <v>0</v>
      </c>
      <c r="H4983" s="12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40</v>
      </c>
      <c r="N4983" s="14">
        <f>D4983*$D$13</f>
        <v>130</v>
      </c>
      <c r="O4983" s="14">
        <f>E4983*$E$13</f>
        <v>0</v>
      </c>
      <c r="P4983" s="14">
        <f>F4983*$F$13</f>
        <v>0</v>
      </c>
      <c r="Q4983" s="14">
        <f>G4983*$G$13</f>
        <v>0</v>
      </c>
      <c r="R4983" s="14">
        <f>H4983*$H$13</f>
        <v>0</v>
      </c>
      <c r="S4983" s="14">
        <f>(N4983/100)*(I4983*$I$14)+(N4983/100)*(J4983*$J$14)+(N4983/100)*(M4983*$M$14)</f>
        <v>78</v>
      </c>
      <c r="T4983" s="14">
        <f>(O4983/100)*(K4983*$K$13)+(O4983/100)*(M4983*$M$13)</f>
        <v>0</v>
      </c>
      <c r="U4983" s="14">
        <f>(P4983/100)*(K4983*$K$13)+(P4983/100)*(L4983*$L$13)+(P4983/100)*(M4983*$M$13)</f>
        <v>0</v>
      </c>
      <c r="V4983" s="14">
        <f>(Q4983/100)*(L4983*$L$13)+(Q4983/100)*(M4983*$M$13)</f>
        <v>0</v>
      </c>
      <c r="W4983" s="14">
        <f>(R4983/100)*(K4983*$K$13)+(R4983/100)*(L4983*$L$13)+(R4983/100)*(M4983*$M$13)</f>
        <v>0</v>
      </c>
      <c r="X4983" s="14">
        <f>N4983+S4983</f>
        <v>208</v>
      </c>
      <c r="Y4983" s="14">
        <f>O4983+T4983</f>
        <v>0</v>
      </c>
      <c r="Z4983" s="14">
        <f>P4983+U4983</f>
        <v>0</v>
      </c>
      <c r="AA4983" s="14">
        <f>Q4983+V4983</f>
        <v>0</v>
      </c>
      <c r="AB4983" s="14">
        <f>R4983+W4983</f>
        <v>0</v>
      </c>
      <c r="AC4983" s="15">
        <f>ROUND(X4983+Y4983+Z4983+AA4983+AB4983,1)</f>
        <v>208</v>
      </c>
      <c r="AD4983" s="48"/>
    </row>
    <row r="4984" spans="1:30">
      <c r="A4984" s="99"/>
      <c r="B4984" s="116" t="s">
        <v>391</v>
      </c>
      <c r="C4984" s="50" t="s">
        <v>239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51">
        <v>0</v>
      </c>
      <c r="J4984" s="51">
        <v>0</v>
      </c>
      <c r="K4984" s="51">
        <v>25</v>
      </c>
      <c r="L4984" s="51">
        <v>25</v>
      </c>
      <c r="M4984" s="51">
        <v>0</v>
      </c>
      <c r="N4984" s="52" t="s">
        <v>239</v>
      </c>
      <c r="O4984" s="52" t="s">
        <v>239</v>
      </c>
      <c r="P4984" s="52" t="s">
        <v>239</v>
      </c>
      <c r="Q4984" s="52" t="s">
        <v>239</v>
      </c>
      <c r="R4984" s="52" t="s">
        <v>239</v>
      </c>
      <c r="S4984" s="52" t="s">
        <v>239</v>
      </c>
      <c r="T4984" s="52" t="s">
        <v>239</v>
      </c>
      <c r="U4984" s="52" t="s">
        <v>239</v>
      </c>
      <c r="V4984" s="52" t="s">
        <v>239</v>
      </c>
      <c r="W4984" s="52" t="s">
        <v>239</v>
      </c>
      <c r="X4984" s="52" t="s">
        <v>239</v>
      </c>
      <c r="Y4984" s="52" t="s">
        <v>239</v>
      </c>
      <c r="Z4984" s="52" t="s">
        <v>239</v>
      </c>
      <c r="AA4984" s="52" t="s">
        <v>239</v>
      </c>
      <c r="AB4984" s="52" t="s">
        <v>239</v>
      </c>
      <c r="AC4984" s="53">
        <f>(I4984*$AC$4896)+(J4984*$AC$4896)+(L4984*$AC$4896)+(K4984*$AC$4896)+(M4984*$AC$4896)+100</f>
        <v>200</v>
      </c>
      <c r="AD4984" s="117" t="s">
        <v>239</v>
      </c>
    </row>
    <row r="4985" spans="1:30">
      <c r="A4985" s="99"/>
      <c r="B4985" s="87"/>
      <c r="C4985" s="21" t="s">
        <v>853</v>
      </c>
      <c r="D4985" s="12">
        <v>0</v>
      </c>
      <c r="E4985" s="12">
        <v>0</v>
      </c>
      <c r="F4985" s="12">
        <v>110</v>
      </c>
      <c r="G4985" s="12">
        <v>0</v>
      </c>
      <c r="H4985" s="12">
        <v>0</v>
      </c>
      <c r="I4985" s="13">
        <v>0</v>
      </c>
      <c r="J4985" s="13">
        <v>0</v>
      </c>
      <c r="K4985" s="13">
        <v>25</v>
      </c>
      <c r="L4985" s="13">
        <v>25</v>
      </c>
      <c r="M4985" s="13">
        <v>0</v>
      </c>
      <c r="N4985" s="14">
        <f>D4985*$D$3</f>
        <v>0</v>
      </c>
      <c r="O4985" s="14">
        <f>E4985*$E$3</f>
        <v>0</v>
      </c>
      <c r="P4985" s="14">
        <f>F4985*$F$3</f>
        <v>165</v>
      </c>
      <c r="Q4985" s="14">
        <f>G4985*$G$3</f>
        <v>0</v>
      </c>
      <c r="R4985" s="14">
        <f>H4985*$H$3</f>
        <v>0</v>
      </c>
      <c r="S4985" s="14">
        <f>(N4985/100)*(I4985*$I$3)+(N4985/100)*(J4985*$J$3)</f>
        <v>0</v>
      </c>
      <c r="T4985" s="14">
        <f>(O4985/100)*(K4985*$K$3)</f>
        <v>0</v>
      </c>
      <c r="U4985" s="14">
        <f>(P4985/100)*(K4985*$K$3)+(P4985/100)*(L4985*$L$3)</f>
        <v>123.75</v>
      </c>
      <c r="V4985" s="14">
        <f>(Q4985/100)*(L4985*$L$3)</f>
        <v>0</v>
      </c>
      <c r="W4985" s="14">
        <f>(R4985/100)*(K4985*$K$3)+(R4985/100)*(L4985*$L$3)</f>
        <v>0</v>
      </c>
      <c r="X4985" s="14">
        <f>N4985+S4985</f>
        <v>0</v>
      </c>
      <c r="Y4985" s="14">
        <f>O4985+T4985</f>
        <v>0</v>
      </c>
      <c r="Z4985" s="14">
        <f>P4985+U4985</f>
        <v>288.75</v>
      </c>
      <c r="AA4985" s="14">
        <f>Q4985+V4985</f>
        <v>0</v>
      </c>
      <c r="AB4985" s="14">
        <f>R4985+W4985</f>
        <v>0</v>
      </c>
      <c r="AC4985" s="15">
        <f>ROUND(X4985+Y4985+Z4985+AA4985+AB4985,1)</f>
        <v>288.8</v>
      </c>
      <c r="AD4985" s="48"/>
    </row>
    <row r="4986" spans="1:30">
      <c r="A4986" s="99"/>
      <c r="B4986" s="116" t="s">
        <v>392</v>
      </c>
      <c r="C4986" s="50" t="s">
        <v>239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51">
        <v>0</v>
      </c>
      <c r="J4986" s="51">
        <v>0</v>
      </c>
      <c r="K4986" s="51">
        <v>25</v>
      </c>
      <c r="L4986" s="51">
        <v>25</v>
      </c>
      <c r="M4986" s="51">
        <v>0</v>
      </c>
      <c r="N4986" s="52" t="s">
        <v>239</v>
      </c>
      <c r="O4986" s="52" t="s">
        <v>239</v>
      </c>
      <c r="P4986" s="52" t="s">
        <v>239</v>
      </c>
      <c r="Q4986" s="52" t="s">
        <v>239</v>
      </c>
      <c r="R4986" s="52" t="s">
        <v>239</v>
      </c>
      <c r="S4986" s="52" t="s">
        <v>239</v>
      </c>
      <c r="T4986" s="52" t="s">
        <v>239</v>
      </c>
      <c r="U4986" s="52" t="s">
        <v>239</v>
      </c>
      <c r="V4986" s="52" t="s">
        <v>239</v>
      </c>
      <c r="W4986" s="52" t="s">
        <v>239</v>
      </c>
      <c r="X4986" s="52" t="s">
        <v>239</v>
      </c>
      <c r="Y4986" s="52" t="s">
        <v>239</v>
      </c>
      <c r="Z4986" s="52" t="s">
        <v>239</v>
      </c>
      <c r="AA4986" s="52" t="s">
        <v>239</v>
      </c>
      <c r="AB4986" s="52" t="s">
        <v>239</v>
      </c>
      <c r="AC4986" s="53">
        <f>(I4986*$AC$4896)+(J4986*$AC$4896)+(L4986*$AC$4896)+(K4986*$AC$4896)+(M4986*$AC$4896)+100</f>
        <v>200</v>
      </c>
      <c r="AD4986" s="117" t="s">
        <v>239</v>
      </c>
    </row>
    <row r="4987" spans="1:30">
      <c r="A4987" s="99"/>
      <c r="B4987" s="87"/>
      <c r="C4987" s="21" t="s">
        <v>853</v>
      </c>
      <c r="D4987" s="12">
        <v>0</v>
      </c>
      <c r="E4987" s="12">
        <v>0</v>
      </c>
      <c r="F4987" s="12">
        <v>0</v>
      </c>
      <c r="G4987" s="12">
        <v>0</v>
      </c>
      <c r="H4987" s="12">
        <v>110</v>
      </c>
      <c r="I4987" s="13">
        <v>0</v>
      </c>
      <c r="J4987" s="13">
        <v>0</v>
      </c>
      <c r="K4987" s="13">
        <v>25</v>
      </c>
      <c r="L4987" s="13">
        <v>25</v>
      </c>
      <c r="M4987" s="13">
        <v>0</v>
      </c>
      <c r="N4987" s="14">
        <f>D4987*$D$3</f>
        <v>0</v>
      </c>
      <c r="O4987" s="14">
        <f>E4987*$E$3</f>
        <v>0</v>
      </c>
      <c r="P4987" s="14">
        <f>F4987*$F$3</f>
        <v>0</v>
      </c>
      <c r="Q4987" s="14">
        <f>G4987*$G$3</f>
        <v>0</v>
      </c>
      <c r="R4987" s="14">
        <f>H4987*$H$3</f>
        <v>165</v>
      </c>
      <c r="S4987" s="14">
        <f>(N4987/100)*(I4987*$I$3)+(N4987/100)*(J4987*$J$3)</f>
        <v>0</v>
      </c>
      <c r="T4987" s="14">
        <f>(O4987/100)*(K4987*$K$3)</f>
        <v>0</v>
      </c>
      <c r="U4987" s="14">
        <f>(P4987/100)*(K4987*$K$3)+(P4987/100)*(L4987*$L$3)</f>
        <v>0</v>
      </c>
      <c r="V4987" s="14">
        <f>(Q4987/100)*(L4987*$L$3)</f>
        <v>0</v>
      </c>
      <c r="W4987" s="14">
        <f>(R4987/100)*(K4987*$K$3)+(R4987/100)*(L4987*$L$3)</f>
        <v>123.75</v>
      </c>
      <c r="X4987" s="14">
        <f>N4987+S4987</f>
        <v>0</v>
      </c>
      <c r="Y4987" s="14">
        <f>O4987+T4987</f>
        <v>0</v>
      </c>
      <c r="Z4987" s="14">
        <f>P4987+U4987</f>
        <v>0</v>
      </c>
      <c r="AA4987" s="14">
        <f>Q4987+V4987</f>
        <v>0</v>
      </c>
      <c r="AB4987" s="14">
        <f>R4987+W4987</f>
        <v>288.75</v>
      </c>
      <c r="AC4987" s="15">
        <f>ROUND(X4987+Y4987+Z4987+AA4987+AB4987,1)</f>
        <v>288.8</v>
      </c>
      <c r="AD4987" s="48"/>
    </row>
    <row r="4988" spans="1:30">
      <c r="A4988" s="107"/>
      <c r="B4988" s="156" t="s">
        <v>393</v>
      </c>
      <c r="C4988" s="156"/>
      <c r="D4988" s="156"/>
      <c r="E4988" s="156"/>
      <c r="F4988" s="156"/>
      <c r="G4988" s="156"/>
      <c r="H4988" s="156"/>
      <c r="I4988" s="156"/>
      <c r="J4988" s="156"/>
      <c r="K4988" s="156"/>
      <c r="L4988" s="156"/>
      <c r="M4988" s="156"/>
      <c r="N4988" s="156"/>
      <c r="O4988" s="156"/>
      <c r="P4988" s="156"/>
      <c r="Q4988" s="156"/>
      <c r="R4988" s="156"/>
      <c r="S4988" s="156"/>
      <c r="T4988" s="156"/>
      <c r="U4988" s="156"/>
      <c r="V4988" s="156"/>
      <c r="W4988" s="156"/>
      <c r="X4988" s="156"/>
      <c r="Y4988" s="156"/>
      <c r="Z4988" s="156"/>
      <c r="AA4988" s="156"/>
      <c r="AB4988" s="156"/>
      <c r="AC4988" s="18"/>
      <c r="AD4988" s="18"/>
    </row>
    <row r="4989" spans="1:30">
      <c r="A4989" s="99"/>
      <c r="B4989" s="87" t="s">
        <v>394</v>
      </c>
      <c r="C4989" s="21" t="s">
        <v>239</v>
      </c>
      <c r="D4989" s="12">
        <v>30</v>
      </c>
      <c r="E4989" s="12">
        <v>0</v>
      </c>
      <c r="F4989" s="12">
        <v>0</v>
      </c>
      <c r="G4989" s="12">
        <v>0</v>
      </c>
      <c r="H4989" s="12">
        <v>0</v>
      </c>
      <c r="I4989" s="13" t="s">
        <v>239</v>
      </c>
      <c r="J4989" s="13" t="s">
        <v>239</v>
      </c>
      <c r="K4989" s="13" t="s">
        <v>239</v>
      </c>
      <c r="L4989" s="13" t="s">
        <v>239</v>
      </c>
      <c r="M4989" s="13" t="s">
        <v>239</v>
      </c>
      <c r="N4989" s="14" t="s">
        <v>239</v>
      </c>
      <c r="O4989" s="14" t="s">
        <v>239</v>
      </c>
      <c r="P4989" s="14" t="s">
        <v>239</v>
      </c>
      <c r="Q4989" s="14" t="s">
        <v>239</v>
      </c>
      <c r="R4989" s="14" t="s">
        <v>239</v>
      </c>
      <c r="S4989" s="14" t="s">
        <v>239</v>
      </c>
      <c r="T4989" s="14" t="s">
        <v>239</v>
      </c>
      <c r="U4989" s="14" t="s">
        <v>239</v>
      </c>
      <c r="V4989" s="14" t="s">
        <v>239</v>
      </c>
      <c r="W4989" s="14" t="s">
        <v>239</v>
      </c>
      <c r="X4989" s="14" t="s">
        <v>239</v>
      </c>
      <c r="Y4989" s="14" t="s">
        <v>239</v>
      </c>
      <c r="Z4989" s="14" t="s">
        <v>239</v>
      </c>
      <c r="AA4989" s="14" t="s">
        <v>239</v>
      </c>
      <c r="AB4989" s="14" t="s">
        <v>239</v>
      </c>
      <c r="AC4989" s="15" t="s">
        <v>239</v>
      </c>
      <c r="AD4989" s="48" t="s">
        <v>239</v>
      </c>
    </row>
    <row r="4990" spans="1:30">
      <c r="A4990" s="99"/>
      <c r="B4990" s="87" t="s">
        <v>395</v>
      </c>
      <c r="C4990" s="21" t="s">
        <v>239</v>
      </c>
      <c r="D4990" s="12">
        <v>40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239</v>
      </c>
      <c r="J4990" s="13" t="s">
        <v>239</v>
      </c>
      <c r="K4990" s="13" t="s">
        <v>239</v>
      </c>
      <c r="L4990" s="13" t="s">
        <v>239</v>
      </c>
      <c r="M4990" s="13" t="s">
        <v>239</v>
      </c>
      <c r="N4990" s="14" t="s">
        <v>239</v>
      </c>
      <c r="O4990" s="14" t="s">
        <v>239</v>
      </c>
      <c r="P4990" s="14" t="s">
        <v>239</v>
      </c>
      <c r="Q4990" s="14" t="s">
        <v>239</v>
      </c>
      <c r="R4990" s="14" t="s">
        <v>239</v>
      </c>
      <c r="S4990" s="14" t="s">
        <v>239</v>
      </c>
      <c r="T4990" s="14" t="s">
        <v>239</v>
      </c>
      <c r="U4990" s="14" t="s">
        <v>239</v>
      </c>
      <c r="V4990" s="14" t="s">
        <v>239</v>
      </c>
      <c r="W4990" s="14" t="s">
        <v>239</v>
      </c>
      <c r="X4990" s="14" t="s">
        <v>239</v>
      </c>
      <c r="Y4990" s="14" t="s">
        <v>239</v>
      </c>
      <c r="Z4990" s="14" t="s">
        <v>239</v>
      </c>
      <c r="AA4990" s="14" t="s">
        <v>239</v>
      </c>
      <c r="AB4990" s="14" t="s">
        <v>239</v>
      </c>
      <c r="AC4990" s="15" t="s">
        <v>239</v>
      </c>
      <c r="AD4990" s="48" t="s">
        <v>239</v>
      </c>
    </row>
    <row r="4991" spans="1:30">
      <c r="A4991" s="99"/>
      <c r="B4991" s="87" t="s">
        <v>396</v>
      </c>
      <c r="C4991" s="21" t="s">
        <v>239</v>
      </c>
      <c r="D4991" s="12">
        <v>45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239</v>
      </c>
      <c r="J4991" s="13" t="s">
        <v>239</v>
      </c>
      <c r="K4991" s="13" t="s">
        <v>239</v>
      </c>
      <c r="L4991" s="13" t="s">
        <v>239</v>
      </c>
      <c r="M4991" s="13" t="s">
        <v>239</v>
      </c>
      <c r="N4991" s="14" t="s">
        <v>239</v>
      </c>
      <c r="O4991" s="14" t="s">
        <v>239</v>
      </c>
      <c r="P4991" s="14" t="s">
        <v>239</v>
      </c>
      <c r="Q4991" s="14" t="s">
        <v>239</v>
      </c>
      <c r="R4991" s="14" t="s">
        <v>239</v>
      </c>
      <c r="S4991" s="14" t="s">
        <v>239</v>
      </c>
      <c r="T4991" s="14" t="s">
        <v>239</v>
      </c>
      <c r="U4991" s="14" t="s">
        <v>239</v>
      </c>
      <c r="V4991" s="14" t="s">
        <v>239</v>
      </c>
      <c r="W4991" s="14" t="s">
        <v>239</v>
      </c>
      <c r="X4991" s="14" t="s">
        <v>239</v>
      </c>
      <c r="Y4991" s="14" t="s">
        <v>239</v>
      </c>
      <c r="Z4991" s="14" t="s">
        <v>239</v>
      </c>
      <c r="AA4991" s="14" t="s">
        <v>239</v>
      </c>
      <c r="AB4991" s="14" t="s">
        <v>239</v>
      </c>
      <c r="AC4991" s="15" t="s">
        <v>239</v>
      </c>
      <c r="AD4991" s="48" t="s">
        <v>239</v>
      </c>
    </row>
    <row r="4992" spans="1:30">
      <c r="A4992" s="99"/>
      <c r="B4992" s="87" t="s">
        <v>397</v>
      </c>
      <c r="C4992" s="21" t="s">
        <v>239</v>
      </c>
      <c r="D4992" s="12">
        <v>55</v>
      </c>
      <c r="E4992" s="12">
        <v>0</v>
      </c>
      <c r="F4992" s="12">
        <v>0</v>
      </c>
      <c r="G4992" s="12">
        <v>0</v>
      </c>
      <c r="H4992" s="12">
        <v>0</v>
      </c>
      <c r="I4992" s="13" t="s">
        <v>239</v>
      </c>
      <c r="J4992" s="13" t="s">
        <v>239</v>
      </c>
      <c r="K4992" s="13" t="s">
        <v>239</v>
      </c>
      <c r="L4992" s="13" t="s">
        <v>239</v>
      </c>
      <c r="M4992" s="13" t="s">
        <v>239</v>
      </c>
      <c r="N4992" s="14" t="s">
        <v>239</v>
      </c>
      <c r="O4992" s="14" t="s">
        <v>239</v>
      </c>
      <c r="P4992" s="14" t="s">
        <v>239</v>
      </c>
      <c r="Q4992" s="14" t="s">
        <v>239</v>
      </c>
      <c r="R4992" s="14" t="s">
        <v>239</v>
      </c>
      <c r="S4992" s="14" t="s">
        <v>239</v>
      </c>
      <c r="T4992" s="14" t="s">
        <v>239</v>
      </c>
      <c r="U4992" s="14" t="s">
        <v>239</v>
      </c>
      <c r="V4992" s="14" t="s">
        <v>239</v>
      </c>
      <c r="W4992" s="14" t="s">
        <v>239</v>
      </c>
      <c r="X4992" s="14" t="s">
        <v>239</v>
      </c>
      <c r="Y4992" s="14" t="s">
        <v>239</v>
      </c>
      <c r="Z4992" s="14" t="s">
        <v>239</v>
      </c>
      <c r="AA4992" s="14" t="s">
        <v>239</v>
      </c>
      <c r="AB4992" s="14" t="s">
        <v>239</v>
      </c>
      <c r="AC4992" s="15" t="s">
        <v>239</v>
      </c>
      <c r="AD4992" s="48" t="s">
        <v>239</v>
      </c>
    </row>
    <row r="4993" spans="1:30">
      <c r="A4993" s="99"/>
      <c r="B4993" s="87" t="s">
        <v>398</v>
      </c>
      <c r="C4993" s="21" t="s">
        <v>239</v>
      </c>
      <c r="D4993" s="12">
        <v>15</v>
      </c>
      <c r="E4993" s="12">
        <v>45</v>
      </c>
      <c r="F4993" s="12">
        <v>0</v>
      </c>
      <c r="G4993" s="12">
        <v>0</v>
      </c>
      <c r="H4993" s="12">
        <v>0</v>
      </c>
      <c r="I4993" s="13" t="s">
        <v>239</v>
      </c>
      <c r="J4993" s="13" t="s">
        <v>239</v>
      </c>
      <c r="K4993" s="13" t="s">
        <v>239</v>
      </c>
      <c r="L4993" s="13" t="s">
        <v>239</v>
      </c>
      <c r="M4993" s="13" t="s">
        <v>239</v>
      </c>
      <c r="N4993" s="14" t="s">
        <v>239</v>
      </c>
      <c r="O4993" s="14" t="s">
        <v>239</v>
      </c>
      <c r="P4993" s="14" t="s">
        <v>239</v>
      </c>
      <c r="Q4993" s="14" t="s">
        <v>239</v>
      </c>
      <c r="R4993" s="14" t="s">
        <v>239</v>
      </c>
      <c r="S4993" s="14" t="s">
        <v>239</v>
      </c>
      <c r="T4993" s="14" t="s">
        <v>239</v>
      </c>
      <c r="U4993" s="14" t="s">
        <v>239</v>
      </c>
      <c r="V4993" s="14" t="s">
        <v>239</v>
      </c>
      <c r="W4993" s="14" t="s">
        <v>239</v>
      </c>
      <c r="X4993" s="14" t="s">
        <v>239</v>
      </c>
      <c r="Y4993" s="14" t="s">
        <v>239</v>
      </c>
      <c r="Z4993" s="14" t="s">
        <v>239</v>
      </c>
      <c r="AA4993" s="14" t="s">
        <v>239</v>
      </c>
      <c r="AB4993" s="14" t="s">
        <v>239</v>
      </c>
      <c r="AC4993" s="15" t="s">
        <v>239</v>
      </c>
      <c r="AD4993" s="48" t="s">
        <v>239</v>
      </c>
    </row>
    <row r="4994" spans="1:30">
      <c r="A4994" s="99"/>
      <c r="B4994" s="87" t="s">
        <v>399</v>
      </c>
      <c r="C4994" s="21" t="s">
        <v>239</v>
      </c>
      <c r="D4994" s="12">
        <v>15</v>
      </c>
      <c r="E4994" s="12">
        <v>0</v>
      </c>
      <c r="F4994" s="12">
        <v>45</v>
      </c>
      <c r="G4994" s="12">
        <v>0</v>
      </c>
      <c r="H4994" s="12">
        <v>0</v>
      </c>
      <c r="I4994" s="13" t="s">
        <v>239</v>
      </c>
      <c r="J4994" s="13" t="s">
        <v>239</v>
      </c>
      <c r="K4994" s="13" t="s">
        <v>239</v>
      </c>
      <c r="L4994" s="13" t="s">
        <v>239</v>
      </c>
      <c r="M4994" s="13" t="s">
        <v>239</v>
      </c>
      <c r="N4994" s="14" t="s">
        <v>239</v>
      </c>
      <c r="O4994" s="14" t="s">
        <v>239</v>
      </c>
      <c r="P4994" s="14" t="s">
        <v>239</v>
      </c>
      <c r="Q4994" s="14" t="s">
        <v>239</v>
      </c>
      <c r="R4994" s="14" t="s">
        <v>239</v>
      </c>
      <c r="S4994" s="14" t="s">
        <v>239</v>
      </c>
      <c r="T4994" s="14" t="s">
        <v>239</v>
      </c>
      <c r="U4994" s="14" t="s">
        <v>239</v>
      </c>
      <c r="V4994" s="14" t="s">
        <v>239</v>
      </c>
      <c r="W4994" s="14" t="s">
        <v>239</v>
      </c>
      <c r="X4994" s="14" t="s">
        <v>239</v>
      </c>
      <c r="Y4994" s="14" t="s">
        <v>239</v>
      </c>
      <c r="Z4994" s="14" t="s">
        <v>239</v>
      </c>
      <c r="AA4994" s="14" t="s">
        <v>239</v>
      </c>
      <c r="AB4994" s="14" t="s">
        <v>239</v>
      </c>
      <c r="AC4994" s="15" t="s">
        <v>239</v>
      </c>
      <c r="AD4994" s="48" t="s">
        <v>239</v>
      </c>
    </row>
    <row r="4995" spans="1:30">
      <c r="A4995" s="99"/>
      <c r="B4995" s="87" t="s">
        <v>291</v>
      </c>
      <c r="C4995" s="21" t="s">
        <v>239</v>
      </c>
      <c r="D4995" s="12">
        <v>15</v>
      </c>
      <c r="E4995" s="12">
        <v>0</v>
      </c>
      <c r="F4995" s="12">
        <v>0</v>
      </c>
      <c r="G4995" s="12">
        <v>45</v>
      </c>
      <c r="H4995" s="12">
        <v>0</v>
      </c>
      <c r="I4995" s="13" t="s">
        <v>239</v>
      </c>
      <c r="J4995" s="13" t="s">
        <v>239</v>
      </c>
      <c r="K4995" s="13" t="s">
        <v>239</v>
      </c>
      <c r="L4995" s="13" t="s">
        <v>239</v>
      </c>
      <c r="M4995" s="13" t="s">
        <v>239</v>
      </c>
      <c r="N4995" s="14" t="s">
        <v>239</v>
      </c>
      <c r="O4995" s="14" t="s">
        <v>239</v>
      </c>
      <c r="P4995" s="14" t="s">
        <v>239</v>
      </c>
      <c r="Q4995" s="14" t="s">
        <v>239</v>
      </c>
      <c r="R4995" s="14" t="s">
        <v>239</v>
      </c>
      <c r="S4995" s="14" t="s">
        <v>239</v>
      </c>
      <c r="T4995" s="14" t="s">
        <v>239</v>
      </c>
      <c r="U4995" s="14" t="s">
        <v>239</v>
      </c>
      <c r="V4995" s="14" t="s">
        <v>239</v>
      </c>
      <c r="W4995" s="14" t="s">
        <v>239</v>
      </c>
      <c r="X4995" s="14" t="s">
        <v>239</v>
      </c>
      <c r="Y4995" s="14" t="s">
        <v>239</v>
      </c>
      <c r="Z4995" s="14" t="s">
        <v>239</v>
      </c>
      <c r="AA4995" s="14" t="s">
        <v>239</v>
      </c>
      <c r="AB4995" s="14" t="s">
        <v>239</v>
      </c>
      <c r="AC4995" s="15" t="s">
        <v>239</v>
      </c>
      <c r="AD4995" s="48" t="s">
        <v>239</v>
      </c>
    </row>
    <row r="4996" spans="1:30">
      <c r="A4996" s="99"/>
      <c r="B4996" s="87" t="s">
        <v>400</v>
      </c>
      <c r="C4996" s="21" t="s">
        <v>239</v>
      </c>
      <c r="D4996" s="12">
        <v>15</v>
      </c>
      <c r="E4996" s="12">
        <v>0</v>
      </c>
      <c r="F4996" s="12">
        <v>0</v>
      </c>
      <c r="G4996" s="12">
        <v>0</v>
      </c>
      <c r="H4996" s="12">
        <v>45</v>
      </c>
      <c r="I4996" s="13" t="s">
        <v>239</v>
      </c>
      <c r="J4996" s="13" t="s">
        <v>239</v>
      </c>
      <c r="K4996" s="13" t="s">
        <v>239</v>
      </c>
      <c r="L4996" s="13" t="s">
        <v>239</v>
      </c>
      <c r="M4996" s="13" t="s">
        <v>239</v>
      </c>
      <c r="N4996" s="14" t="s">
        <v>239</v>
      </c>
      <c r="O4996" s="14" t="s">
        <v>239</v>
      </c>
      <c r="P4996" s="14" t="s">
        <v>239</v>
      </c>
      <c r="Q4996" s="14" t="s">
        <v>239</v>
      </c>
      <c r="R4996" s="14" t="s">
        <v>239</v>
      </c>
      <c r="S4996" s="14" t="s">
        <v>239</v>
      </c>
      <c r="T4996" s="14" t="s">
        <v>239</v>
      </c>
      <c r="U4996" s="14" t="s">
        <v>239</v>
      </c>
      <c r="V4996" s="14" t="s">
        <v>239</v>
      </c>
      <c r="W4996" s="14" t="s">
        <v>239</v>
      </c>
      <c r="X4996" s="14" t="s">
        <v>239</v>
      </c>
      <c r="Y4996" s="14" t="s">
        <v>239</v>
      </c>
      <c r="Z4996" s="14" t="s">
        <v>239</v>
      </c>
      <c r="AA4996" s="14" t="s">
        <v>239</v>
      </c>
      <c r="AB4996" s="14" t="s">
        <v>239</v>
      </c>
      <c r="AC4996" s="15" t="s">
        <v>239</v>
      </c>
      <c r="AD4996" s="48" t="s">
        <v>239</v>
      </c>
    </row>
    <row r="4997" spans="1:30">
      <c r="A4997" s="99"/>
      <c r="B4997" s="87" t="s">
        <v>401</v>
      </c>
      <c r="C4997" s="21" t="s">
        <v>239</v>
      </c>
      <c r="D4997" s="12">
        <v>15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239</v>
      </c>
      <c r="J4997" s="13" t="s">
        <v>239</v>
      </c>
      <c r="K4997" s="13" t="s">
        <v>239</v>
      </c>
      <c r="L4997" s="13" t="s">
        <v>239</v>
      </c>
      <c r="M4997" s="13" t="s">
        <v>239</v>
      </c>
      <c r="N4997" s="14" t="s">
        <v>239</v>
      </c>
      <c r="O4997" s="14" t="s">
        <v>239</v>
      </c>
      <c r="P4997" s="14" t="s">
        <v>239</v>
      </c>
      <c r="Q4997" s="14" t="s">
        <v>239</v>
      </c>
      <c r="R4997" s="14" t="s">
        <v>239</v>
      </c>
      <c r="S4997" s="14" t="s">
        <v>239</v>
      </c>
      <c r="T4997" s="14" t="s">
        <v>239</v>
      </c>
      <c r="U4997" s="14" t="s">
        <v>239</v>
      </c>
      <c r="V4997" s="14" t="s">
        <v>239</v>
      </c>
      <c r="W4997" s="14" t="s">
        <v>239</v>
      </c>
      <c r="X4997" s="14" t="s">
        <v>239</v>
      </c>
      <c r="Y4997" s="14" t="s">
        <v>239</v>
      </c>
      <c r="Z4997" s="14" t="s">
        <v>239</v>
      </c>
      <c r="AA4997" s="14" t="s">
        <v>239</v>
      </c>
      <c r="AB4997" s="14" t="s">
        <v>239</v>
      </c>
      <c r="AC4997" s="15" t="s">
        <v>239</v>
      </c>
      <c r="AD4997" s="48" t="s">
        <v>239</v>
      </c>
    </row>
    <row r="4998" spans="1:30">
      <c r="A4998" s="99"/>
      <c r="B4998" s="87" t="s">
        <v>402</v>
      </c>
      <c r="C4998" s="21" t="s">
        <v>239</v>
      </c>
      <c r="D4998" s="12">
        <v>15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239</v>
      </c>
      <c r="J4998" s="13" t="s">
        <v>239</v>
      </c>
      <c r="K4998" s="13" t="s">
        <v>239</v>
      </c>
      <c r="L4998" s="13" t="s">
        <v>239</v>
      </c>
      <c r="M4998" s="13" t="s">
        <v>239</v>
      </c>
      <c r="N4998" s="14" t="s">
        <v>239</v>
      </c>
      <c r="O4998" s="14" t="s">
        <v>239</v>
      </c>
      <c r="P4998" s="14" t="s">
        <v>239</v>
      </c>
      <c r="Q4998" s="14" t="s">
        <v>239</v>
      </c>
      <c r="R4998" s="14" t="s">
        <v>239</v>
      </c>
      <c r="S4998" s="14" t="s">
        <v>239</v>
      </c>
      <c r="T4998" s="14" t="s">
        <v>239</v>
      </c>
      <c r="U4998" s="14" t="s">
        <v>239</v>
      </c>
      <c r="V4998" s="14" t="s">
        <v>239</v>
      </c>
      <c r="W4998" s="14" t="s">
        <v>239</v>
      </c>
      <c r="X4998" s="14" t="s">
        <v>239</v>
      </c>
      <c r="Y4998" s="14" t="s">
        <v>239</v>
      </c>
      <c r="Z4998" s="14" t="s">
        <v>239</v>
      </c>
      <c r="AA4998" s="14" t="s">
        <v>239</v>
      </c>
      <c r="AB4998" s="14" t="s">
        <v>239</v>
      </c>
      <c r="AC4998" s="15" t="s">
        <v>239</v>
      </c>
      <c r="AD4998" s="48" t="s">
        <v>239</v>
      </c>
    </row>
    <row r="4999" spans="1:30">
      <c r="A4999" s="99"/>
      <c r="B4999" s="87" t="s">
        <v>403</v>
      </c>
      <c r="C4999" s="21" t="s">
        <v>239</v>
      </c>
      <c r="D4999" s="12">
        <v>15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239</v>
      </c>
      <c r="J4999" s="13" t="s">
        <v>239</v>
      </c>
      <c r="K4999" s="13" t="s">
        <v>239</v>
      </c>
      <c r="L4999" s="13" t="s">
        <v>239</v>
      </c>
      <c r="M4999" s="13" t="s">
        <v>239</v>
      </c>
      <c r="N4999" s="14" t="s">
        <v>239</v>
      </c>
      <c r="O4999" s="14" t="s">
        <v>239</v>
      </c>
      <c r="P4999" s="14" t="s">
        <v>239</v>
      </c>
      <c r="Q4999" s="14" t="s">
        <v>239</v>
      </c>
      <c r="R4999" s="14" t="s">
        <v>239</v>
      </c>
      <c r="S4999" s="14" t="s">
        <v>239</v>
      </c>
      <c r="T4999" s="14" t="s">
        <v>239</v>
      </c>
      <c r="U4999" s="14" t="s">
        <v>239</v>
      </c>
      <c r="V4999" s="14" t="s">
        <v>239</v>
      </c>
      <c r="W4999" s="14" t="s">
        <v>239</v>
      </c>
      <c r="X4999" s="14" t="s">
        <v>239</v>
      </c>
      <c r="Y4999" s="14" t="s">
        <v>239</v>
      </c>
      <c r="Z4999" s="14" t="s">
        <v>239</v>
      </c>
      <c r="AA4999" s="14" t="s">
        <v>239</v>
      </c>
      <c r="AB4999" s="14" t="s">
        <v>239</v>
      </c>
      <c r="AC4999" s="15" t="s">
        <v>239</v>
      </c>
      <c r="AD4999" s="48" t="s">
        <v>239</v>
      </c>
    </row>
    <row r="5000" spans="1:30">
      <c r="A5000" s="99"/>
      <c r="B5000" s="87" t="s">
        <v>404</v>
      </c>
      <c r="C5000" s="21" t="s">
        <v>239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239</v>
      </c>
      <c r="J5000" s="13" t="s">
        <v>239</v>
      </c>
      <c r="K5000" s="13" t="s">
        <v>239</v>
      </c>
      <c r="L5000" s="13" t="s">
        <v>239</v>
      </c>
      <c r="M5000" s="13" t="s">
        <v>239</v>
      </c>
      <c r="N5000" s="14" t="s">
        <v>239</v>
      </c>
      <c r="O5000" s="14" t="s">
        <v>239</v>
      </c>
      <c r="P5000" s="14" t="s">
        <v>239</v>
      </c>
      <c r="Q5000" s="14" t="s">
        <v>239</v>
      </c>
      <c r="R5000" s="14" t="s">
        <v>239</v>
      </c>
      <c r="S5000" s="14" t="s">
        <v>239</v>
      </c>
      <c r="T5000" s="14" t="s">
        <v>239</v>
      </c>
      <c r="U5000" s="14" t="s">
        <v>239</v>
      </c>
      <c r="V5000" s="14" t="s">
        <v>239</v>
      </c>
      <c r="W5000" s="14" t="s">
        <v>239</v>
      </c>
      <c r="X5000" s="14" t="s">
        <v>239</v>
      </c>
      <c r="Y5000" s="14" t="s">
        <v>239</v>
      </c>
      <c r="Z5000" s="14" t="s">
        <v>239</v>
      </c>
      <c r="AA5000" s="14" t="s">
        <v>239</v>
      </c>
      <c r="AB5000" s="14" t="s">
        <v>239</v>
      </c>
      <c r="AC5000" s="15" t="s">
        <v>239</v>
      </c>
      <c r="AD5000" s="48" t="s">
        <v>239</v>
      </c>
    </row>
    <row r="5001" spans="1:30">
      <c r="A5001" s="107"/>
      <c r="B5001" s="156" t="s">
        <v>405</v>
      </c>
      <c r="C5001" s="156"/>
      <c r="D5001" s="156"/>
      <c r="E5001" s="156"/>
      <c r="F5001" s="156"/>
      <c r="G5001" s="156"/>
      <c r="H5001" s="156"/>
      <c r="I5001" s="156"/>
      <c r="J5001" s="156"/>
      <c r="K5001" s="156"/>
      <c r="L5001" s="156"/>
      <c r="M5001" s="156"/>
      <c r="N5001" s="156"/>
      <c r="O5001" s="156"/>
      <c r="P5001" s="156"/>
      <c r="Q5001" s="156"/>
      <c r="R5001" s="156"/>
      <c r="S5001" s="156"/>
      <c r="T5001" s="156"/>
      <c r="U5001" s="156"/>
      <c r="V5001" s="156"/>
      <c r="W5001" s="156"/>
      <c r="X5001" s="156"/>
      <c r="Y5001" s="156"/>
      <c r="Z5001" s="156"/>
      <c r="AA5001" s="156"/>
      <c r="AB5001" s="156"/>
      <c r="AC5001" s="18"/>
      <c r="AD5001" s="18"/>
    </row>
    <row r="5002" spans="1:30">
      <c r="A5002" s="99"/>
      <c r="B5002" s="87" t="s">
        <v>406</v>
      </c>
      <c r="C5002" s="21" t="s">
        <v>239</v>
      </c>
      <c r="D5002" s="12">
        <v>75</v>
      </c>
      <c r="E5002" s="12">
        <v>0</v>
      </c>
      <c r="F5002" s="12">
        <v>0</v>
      </c>
      <c r="G5002" s="12">
        <v>0</v>
      </c>
      <c r="H5002" s="12">
        <v>0</v>
      </c>
      <c r="I5002" s="13" t="s">
        <v>239</v>
      </c>
      <c r="J5002" s="13" t="s">
        <v>239</v>
      </c>
      <c r="K5002" s="13" t="s">
        <v>239</v>
      </c>
      <c r="L5002" s="13" t="s">
        <v>239</v>
      </c>
      <c r="M5002" s="13" t="s">
        <v>239</v>
      </c>
      <c r="N5002" s="14" t="s">
        <v>239</v>
      </c>
      <c r="O5002" s="14" t="s">
        <v>239</v>
      </c>
      <c r="P5002" s="14" t="s">
        <v>239</v>
      </c>
      <c r="Q5002" s="14" t="s">
        <v>239</v>
      </c>
      <c r="R5002" s="14" t="s">
        <v>239</v>
      </c>
      <c r="S5002" s="14" t="s">
        <v>239</v>
      </c>
      <c r="T5002" s="14" t="s">
        <v>239</v>
      </c>
      <c r="U5002" s="14" t="s">
        <v>239</v>
      </c>
      <c r="V5002" s="14" t="s">
        <v>239</v>
      </c>
      <c r="W5002" s="14" t="s">
        <v>239</v>
      </c>
      <c r="X5002" s="14" t="s">
        <v>239</v>
      </c>
      <c r="Y5002" s="14" t="s">
        <v>239</v>
      </c>
      <c r="Z5002" s="14" t="s">
        <v>239</v>
      </c>
      <c r="AA5002" s="14" t="s">
        <v>239</v>
      </c>
      <c r="AB5002" s="14" t="s">
        <v>239</v>
      </c>
      <c r="AC5002" s="15" t="s">
        <v>239</v>
      </c>
      <c r="AD5002" s="48" t="s">
        <v>239</v>
      </c>
    </row>
    <row r="5003" spans="1:30">
      <c r="A5003" s="99"/>
      <c r="B5003" s="87" t="s">
        <v>407</v>
      </c>
      <c r="C5003" s="21" t="s">
        <v>239</v>
      </c>
      <c r="D5003" s="12">
        <v>90</v>
      </c>
      <c r="E5003" s="12">
        <v>0</v>
      </c>
      <c r="F5003" s="12">
        <v>0</v>
      </c>
      <c r="G5003" s="12">
        <v>0</v>
      </c>
      <c r="H5003" s="12">
        <v>0</v>
      </c>
      <c r="I5003" s="13" t="s">
        <v>239</v>
      </c>
      <c r="J5003" s="13" t="s">
        <v>239</v>
      </c>
      <c r="K5003" s="13" t="s">
        <v>239</v>
      </c>
      <c r="L5003" s="13" t="s">
        <v>239</v>
      </c>
      <c r="M5003" s="13" t="s">
        <v>239</v>
      </c>
      <c r="N5003" s="14" t="s">
        <v>239</v>
      </c>
      <c r="O5003" s="14" t="s">
        <v>239</v>
      </c>
      <c r="P5003" s="14" t="s">
        <v>239</v>
      </c>
      <c r="Q5003" s="14" t="s">
        <v>239</v>
      </c>
      <c r="R5003" s="14" t="s">
        <v>239</v>
      </c>
      <c r="S5003" s="14" t="s">
        <v>239</v>
      </c>
      <c r="T5003" s="14" t="s">
        <v>239</v>
      </c>
      <c r="U5003" s="14" t="s">
        <v>239</v>
      </c>
      <c r="V5003" s="14" t="s">
        <v>239</v>
      </c>
      <c r="W5003" s="14" t="s">
        <v>239</v>
      </c>
      <c r="X5003" s="14" t="s">
        <v>239</v>
      </c>
      <c r="Y5003" s="14" t="s">
        <v>239</v>
      </c>
      <c r="Z5003" s="14" t="s">
        <v>239</v>
      </c>
      <c r="AA5003" s="14" t="s">
        <v>239</v>
      </c>
      <c r="AB5003" s="14" t="s">
        <v>239</v>
      </c>
      <c r="AC5003" s="15" t="s">
        <v>239</v>
      </c>
      <c r="AD5003" s="48" t="s">
        <v>239</v>
      </c>
    </row>
    <row r="5004" spans="1:30">
      <c r="A5004" s="99"/>
      <c r="B5004" s="87" t="s">
        <v>408</v>
      </c>
      <c r="C5004" s="21" t="s">
        <v>239</v>
      </c>
      <c r="D5004" s="12">
        <v>20</v>
      </c>
      <c r="E5004" s="12">
        <v>0</v>
      </c>
      <c r="F5004" s="12">
        <v>0</v>
      </c>
      <c r="G5004" s="12">
        <v>90</v>
      </c>
      <c r="H5004" s="12">
        <v>0</v>
      </c>
      <c r="I5004" s="13" t="s">
        <v>239</v>
      </c>
      <c r="J5004" s="13" t="s">
        <v>239</v>
      </c>
      <c r="K5004" s="13" t="s">
        <v>239</v>
      </c>
      <c r="L5004" s="13" t="s">
        <v>239</v>
      </c>
      <c r="M5004" s="13" t="s">
        <v>239</v>
      </c>
      <c r="N5004" s="14" t="s">
        <v>239</v>
      </c>
      <c r="O5004" s="14" t="s">
        <v>239</v>
      </c>
      <c r="P5004" s="14" t="s">
        <v>239</v>
      </c>
      <c r="Q5004" s="14" t="s">
        <v>239</v>
      </c>
      <c r="R5004" s="14" t="s">
        <v>239</v>
      </c>
      <c r="S5004" s="14" t="s">
        <v>239</v>
      </c>
      <c r="T5004" s="14" t="s">
        <v>239</v>
      </c>
      <c r="U5004" s="14" t="s">
        <v>239</v>
      </c>
      <c r="V5004" s="14" t="s">
        <v>239</v>
      </c>
      <c r="W5004" s="14" t="s">
        <v>239</v>
      </c>
      <c r="X5004" s="14" t="s">
        <v>239</v>
      </c>
      <c r="Y5004" s="14" t="s">
        <v>239</v>
      </c>
      <c r="Z5004" s="14" t="s">
        <v>239</v>
      </c>
      <c r="AA5004" s="14" t="s">
        <v>239</v>
      </c>
      <c r="AB5004" s="14" t="s">
        <v>239</v>
      </c>
      <c r="AC5004" s="15" t="s">
        <v>239</v>
      </c>
      <c r="AD5004" s="48" t="s">
        <v>239</v>
      </c>
    </row>
    <row r="5005" spans="1:30">
      <c r="A5005" s="99"/>
      <c r="B5005" s="87" t="s">
        <v>409</v>
      </c>
      <c r="C5005" s="21" t="s">
        <v>239</v>
      </c>
      <c r="D5005" s="12">
        <v>80</v>
      </c>
      <c r="E5005" s="12">
        <v>0</v>
      </c>
      <c r="F5005" s="12">
        <v>0</v>
      </c>
      <c r="G5005" s="12">
        <v>0</v>
      </c>
      <c r="H5005" s="12">
        <v>0</v>
      </c>
      <c r="I5005" s="13" t="s">
        <v>239</v>
      </c>
      <c r="J5005" s="13" t="s">
        <v>239</v>
      </c>
      <c r="K5005" s="13" t="s">
        <v>239</v>
      </c>
      <c r="L5005" s="13" t="s">
        <v>239</v>
      </c>
      <c r="M5005" s="13" t="s">
        <v>239</v>
      </c>
      <c r="N5005" s="14" t="s">
        <v>239</v>
      </c>
      <c r="O5005" s="14" t="s">
        <v>239</v>
      </c>
      <c r="P5005" s="14" t="s">
        <v>239</v>
      </c>
      <c r="Q5005" s="14" t="s">
        <v>239</v>
      </c>
      <c r="R5005" s="14" t="s">
        <v>239</v>
      </c>
      <c r="S5005" s="14" t="s">
        <v>239</v>
      </c>
      <c r="T5005" s="14" t="s">
        <v>239</v>
      </c>
      <c r="U5005" s="14" t="s">
        <v>239</v>
      </c>
      <c r="V5005" s="14" t="s">
        <v>239</v>
      </c>
      <c r="W5005" s="14" t="s">
        <v>239</v>
      </c>
      <c r="X5005" s="14" t="s">
        <v>239</v>
      </c>
      <c r="Y5005" s="14" t="s">
        <v>239</v>
      </c>
      <c r="Z5005" s="14" t="s">
        <v>239</v>
      </c>
      <c r="AA5005" s="14" t="s">
        <v>239</v>
      </c>
      <c r="AB5005" s="14" t="s">
        <v>239</v>
      </c>
      <c r="AC5005" s="15" t="s">
        <v>239</v>
      </c>
      <c r="AD5005" s="48" t="s">
        <v>239</v>
      </c>
    </row>
    <row r="5006" spans="1:30">
      <c r="A5006" s="99"/>
      <c r="B5006" s="87" t="s">
        <v>410</v>
      </c>
      <c r="C5006" s="21" t="s">
        <v>239</v>
      </c>
      <c r="D5006" s="12">
        <v>100</v>
      </c>
      <c r="E5006" s="12">
        <v>0</v>
      </c>
      <c r="F5006" s="12">
        <v>0</v>
      </c>
      <c r="G5006" s="12">
        <v>0</v>
      </c>
      <c r="H5006" s="12">
        <v>0</v>
      </c>
      <c r="I5006" s="13" t="s">
        <v>239</v>
      </c>
      <c r="J5006" s="13" t="s">
        <v>239</v>
      </c>
      <c r="K5006" s="13" t="s">
        <v>239</v>
      </c>
      <c r="L5006" s="13" t="s">
        <v>239</v>
      </c>
      <c r="M5006" s="13" t="s">
        <v>239</v>
      </c>
      <c r="N5006" s="14" t="s">
        <v>239</v>
      </c>
      <c r="O5006" s="14" t="s">
        <v>239</v>
      </c>
      <c r="P5006" s="14" t="s">
        <v>239</v>
      </c>
      <c r="Q5006" s="14" t="s">
        <v>239</v>
      </c>
      <c r="R5006" s="14" t="s">
        <v>239</v>
      </c>
      <c r="S5006" s="14" t="s">
        <v>239</v>
      </c>
      <c r="T5006" s="14" t="s">
        <v>239</v>
      </c>
      <c r="U5006" s="14" t="s">
        <v>239</v>
      </c>
      <c r="V5006" s="14" t="s">
        <v>239</v>
      </c>
      <c r="W5006" s="14" t="s">
        <v>239</v>
      </c>
      <c r="X5006" s="14" t="s">
        <v>239</v>
      </c>
      <c r="Y5006" s="14" t="s">
        <v>239</v>
      </c>
      <c r="Z5006" s="14" t="s">
        <v>239</v>
      </c>
      <c r="AA5006" s="14" t="s">
        <v>239</v>
      </c>
      <c r="AB5006" s="14" t="s">
        <v>239</v>
      </c>
      <c r="AC5006" s="15" t="s">
        <v>239</v>
      </c>
      <c r="AD5006" s="48" t="s">
        <v>239</v>
      </c>
    </row>
    <row r="5007" spans="1:30">
      <c r="A5007" s="99"/>
      <c r="B5007" s="87" t="s">
        <v>411</v>
      </c>
      <c r="C5007" s="21" t="s">
        <v>239</v>
      </c>
      <c r="D5007" s="12">
        <v>20</v>
      </c>
      <c r="E5007" s="12">
        <v>90</v>
      </c>
      <c r="F5007" s="12">
        <v>0</v>
      </c>
      <c r="G5007" s="12">
        <v>0</v>
      </c>
      <c r="H5007" s="12">
        <v>0</v>
      </c>
      <c r="I5007" s="13" t="s">
        <v>239</v>
      </c>
      <c r="J5007" s="13" t="s">
        <v>239</v>
      </c>
      <c r="K5007" s="13" t="s">
        <v>239</v>
      </c>
      <c r="L5007" s="13" t="s">
        <v>239</v>
      </c>
      <c r="M5007" s="13" t="s">
        <v>239</v>
      </c>
      <c r="N5007" s="14" t="s">
        <v>239</v>
      </c>
      <c r="O5007" s="14" t="s">
        <v>239</v>
      </c>
      <c r="P5007" s="14" t="s">
        <v>239</v>
      </c>
      <c r="Q5007" s="14" t="s">
        <v>239</v>
      </c>
      <c r="R5007" s="14" t="s">
        <v>239</v>
      </c>
      <c r="S5007" s="14" t="s">
        <v>239</v>
      </c>
      <c r="T5007" s="14" t="s">
        <v>239</v>
      </c>
      <c r="U5007" s="14" t="s">
        <v>239</v>
      </c>
      <c r="V5007" s="14" t="s">
        <v>239</v>
      </c>
      <c r="W5007" s="14" t="s">
        <v>239</v>
      </c>
      <c r="X5007" s="14" t="s">
        <v>239</v>
      </c>
      <c r="Y5007" s="14" t="s">
        <v>239</v>
      </c>
      <c r="Z5007" s="14" t="s">
        <v>239</v>
      </c>
      <c r="AA5007" s="14" t="s">
        <v>239</v>
      </c>
      <c r="AB5007" s="14" t="s">
        <v>239</v>
      </c>
      <c r="AC5007" s="15" t="s">
        <v>239</v>
      </c>
      <c r="AD5007" s="48" t="s">
        <v>239</v>
      </c>
    </row>
    <row r="5008" spans="1:30">
      <c r="A5008" s="99"/>
      <c r="B5008" s="87" t="s">
        <v>412</v>
      </c>
      <c r="C5008" s="21" t="s">
        <v>239</v>
      </c>
      <c r="D5008" s="12">
        <v>20</v>
      </c>
      <c r="E5008" s="12">
        <v>0</v>
      </c>
      <c r="F5008" s="12">
        <v>90</v>
      </c>
      <c r="G5008" s="12">
        <v>0</v>
      </c>
      <c r="H5008" s="12">
        <v>0</v>
      </c>
      <c r="I5008" s="13" t="s">
        <v>239</v>
      </c>
      <c r="J5008" s="13" t="s">
        <v>239</v>
      </c>
      <c r="K5008" s="13" t="s">
        <v>239</v>
      </c>
      <c r="L5008" s="13" t="s">
        <v>239</v>
      </c>
      <c r="M5008" s="13" t="s">
        <v>239</v>
      </c>
      <c r="N5008" s="14" t="s">
        <v>239</v>
      </c>
      <c r="O5008" s="14" t="s">
        <v>239</v>
      </c>
      <c r="P5008" s="14" t="s">
        <v>239</v>
      </c>
      <c r="Q5008" s="14" t="s">
        <v>239</v>
      </c>
      <c r="R5008" s="14" t="s">
        <v>239</v>
      </c>
      <c r="S5008" s="14" t="s">
        <v>239</v>
      </c>
      <c r="T5008" s="14" t="s">
        <v>239</v>
      </c>
      <c r="U5008" s="14" t="s">
        <v>239</v>
      </c>
      <c r="V5008" s="14" t="s">
        <v>239</v>
      </c>
      <c r="W5008" s="14" t="s">
        <v>239</v>
      </c>
      <c r="X5008" s="14" t="s">
        <v>239</v>
      </c>
      <c r="Y5008" s="14" t="s">
        <v>239</v>
      </c>
      <c r="Z5008" s="14" t="s">
        <v>239</v>
      </c>
      <c r="AA5008" s="14" t="s">
        <v>239</v>
      </c>
      <c r="AB5008" s="14" t="s">
        <v>239</v>
      </c>
      <c r="AC5008" s="15" t="s">
        <v>239</v>
      </c>
      <c r="AD5008" s="48" t="s">
        <v>239</v>
      </c>
    </row>
    <row r="5009" spans="1:30">
      <c r="A5009" s="99"/>
      <c r="B5009" s="87" t="s">
        <v>413</v>
      </c>
      <c r="C5009" s="21" t="s">
        <v>239</v>
      </c>
      <c r="D5009" s="12">
        <v>20</v>
      </c>
      <c r="E5009" s="12">
        <v>0</v>
      </c>
      <c r="F5009" s="12">
        <v>0</v>
      </c>
      <c r="G5009" s="12">
        <v>0</v>
      </c>
      <c r="H5009" s="12">
        <v>90</v>
      </c>
      <c r="I5009" s="13" t="s">
        <v>239</v>
      </c>
      <c r="J5009" s="13" t="s">
        <v>239</v>
      </c>
      <c r="K5009" s="13" t="s">
        <v>239</v>
      </c>
      <c r="L5009" s="13" t="s">
        <v>239</v>
      </c>
      <c r="M5009" s="13" t="s">
        <v>239</v>
      </c>
      <c r="N5009" s="14" t="s">
        <v>239</v>
      </c>
      <c r="O5009" s="14" t="s">
        <v>239</v>
      </c>
      <c r="P5009" s="14" t="s">
        <v>239</v>
      </c>
      <c r="Q5009" s="14" t="s">
        <v>239</v>
      </c>
      <c r="R5009" s="14" t="s">
        <v>239</v>
      </c>
      <c r="S5009" s="14" t="s">
        <v>239</v>
      </c>
      <c r="T5009" s="14" t="s">
        <v>239</v>
      </c>
      <c r="U5009" s="14" t="s">
        <v>239</v>
      </c>
      <c r="V5009" s="14" t="s">
        <v>239</v>
      </c>
      <c r="W5009" s="14" t="s">
        <v>239</v>
      </c>
      <c r="X5009" s="14" t="s">
        <v>239</v>
      </c>
      <c r="Y5009" s="14" t="s">
        <v>239</v>
      </c>
      <c r="Z5009" s="14" t="s">
        <v>239</v>
      </c>
      <c r="AA5009" s="14" t="s">
        <v>239</v>
      </c>
      <c r="AB5009" s="14" t="s">
        <v>239</v>
      </c>
      <c r="AC5009" s="15" t="s">
        <v>239</v>
      </c>
      <c r="AD5009" s="48" t="s">
        <v>239</v>
      </c>
    </row>
    <row r="5010" spans="1:30">
      <c r="A5010" s="99"/>
      <c r="B5010" s="87" t="s">
        <v>414</v>
      </c>
      <c r="C5010" s="21" t="s">
        <v>239</v>
      </c>
      <c r="D5010" s="12">
        <v>120</v>
      </c>
      <c r="E5010" s="12">
        <v>0</v>
      </c>
      <c r="F5010" s="12">
        <v>0</v>
      </c>
      <c r="G5010" s="12">
        <v>0</v>
      </c>
      <c r="H5010" s="12">
        <v>0</v>
      </c>
      <c r="I5010" s="13" t="s">
        <v>239</v>
      </c>
      <c r="J5010" s="13" t="s">
        <v>239</v>
      </c>
      <c r="K5010" s="13" t="s">
        <v>239</v>
      </c>
      <c r="L5010" s="13" t="s">
        <v>239</v>
      </c>
      <c r="M5010" s="13" t="s">
        <v>239</v>
      </c>
      <c r="N5010" s="14" t="s">
        <v>239</v>
      </c>
      <c r="O5010" s="14" t="s">
        <v>239</v>
      </c>
      <c r="P5010" s="14" t="s">
        <v>239</v>
      </c>
      <c r="Q5010" s="14" t="s">
        <v>239</v>
      </c>
      <c r="R5010" s="14" t="s">
        <v>239</v>
      </c>
      <c r="S5010" s="14" t="s">
        <v>239</v>
      </c>
      <c r="T5010" s="14" t="s">
        <v>239</v>
      </c>
      <c r="U5010" s="14" t="s">
        <v>239</v>
      </c>
      <c r="V5010" s="14" t="s">
        <v>239</v>
      </c>
      <c r="W5010" s="14" t="s">
        <v>239</v>
      </c>
      <c r="X5010" s="14" t="s">
        <v>239</v>
      </c>
      <c r="Y5010" s="14" t="s">
        <v>239</v>
      </c>
      <c r="Z5010" s="14" t="s">
        <v>239</v>
      </c>
      <c r="AA5010" s="14" t="s">
        <v>239</v>
      </c>
      <c r="AB5010" s="14" t="s">
        <v>239</v>
      </c>
      <c r="AC5010" s="15" t="s">
        <v>239</v>
      </c>
      <c r="AD5010" s="48" t="s">
        <v>239</v>
      </c>
    </row>
    <row r="5011" spans="1:30">
      <c r="A5011" s="107"/>
      <c r="B5011" s="156" t="s">
        <v>415</v>
      </c>
      <c r="C5011" s="156"/>
      <c r="D5011" s="156"/>
      <c r="E5011" s="156"/>
      <c r="F5011" s="156"/>
      <c r="G5011" s="156"/>
      <c r="H5011" s="156"/>
      <c r="I5011" s="156"/>
      <c r="J5011" s="156"/>
      <c r="K5011" s="156"/>
      <c r="L5011" s="156"/>
      <c r="M5011" s="156"/>
      <c r="N5011" s="156"/>
      <c r="O5011" s="156"/>
      <c r="P5011" s="156"/>
      <c r="Q5011" s="156"/>
      <c r="R5011" s="156"/>
      <c r="S5011" s="156"/>
      <c r="T5011" s="156"/>
      <c r="U5011" s="156"/>
      <c r="V5011" s="156"/>
      <c r="W5011" s="156"/>
      <c r="X5011" s="156"/>
      <c r="Y5011" s="156"/>
      <c r="Z5011" s="156"/>
      <c r="AA5011" s="156"/>
      <c r="AB5011" s="156"/>
      <c r="AC5011" s="18"/>
      <c r="AD5011" s="18"/>
    </row>
    <row r="5012" spans="1:30">
      <c r="A5012" s="99"/>
      <c r="B5012" s="87" t="s">
        <v>416</v>
      </c>
      <c r="C5012" s="21" t="s">
        <v>239</v>
      </c>
      <c r="D5012" s="12">
        <v>50</v>
      </c>
      <c r="E5012" s="12">
        <v>0</v>
      </c>
      <c r="F5012" s="12">
        <v>0</v>
      </c>
      <c r="G5012" s="12">
        <v>0</v>
      </c>
      <c r="H5012" s="12">
        <v>0</v>
      </c>
      <c r="I5012" s="13" t="s">
        <v>239</v>
      </c>
      <c r="J5012" s="13" t="s">
        <v>239</v>
      </c>
      <c r="K5012" s="13" t="s">
        <v>239</v>
      </c>
      <c r="L5012" s="13" t="s">
        <v>239</v>
      </c>
      <c r="M5012" s="13" t="s">
        <v>239</v>
      </c>
      <c r="N5012" s="14" t="s">
        <v>239</v>
      </c>
      <c r="O5012" s="14" t="s">
        <v>239</v>
      </c>
      <c r="P5012" s="14" t="s">
        <v>239</v>
      </c>
      <c r="Q5012" s="14" t="s">
        <v>239</v>
      </c>
      <c r="R5012" s="14" t="s">
        <v>239</v>
      </c>
      <c r="S5012" s="14" t="s">
        <v>239</v>
      </c>
      <c r="T5012" s="14" t="s">
        <v>239</v>
      </c>
      <c r="U5012" s="14" t="s">
        <v>239</v>
      </c>
      <c r="V5012" s="14" t="s">
        <v>239</v>
      </c>
      <c r="W5012" s="14" t="s">
        <v>239</v>
      </c>
      <c r="X5012" s="14" t="s">
        <v>239</v>
      </c>
      <c r="Y5012" s="14" t="s">
        <v>239</v>
      </c>
      <c r="Z5012" s="14" t="s">
        <v>239</v>
      </c>
      <c r="AA5012" s="14" t="s">
        <v>239</v>
      </c>
      <c r="AB5012" s="14" t="s">
        <v>239</v>
      </c>
      <c r="AC5012" s="15" t="s">
        <v>239</v>
      </c>
      <c r="AD5012" s="48" t="s">
        <v>239</v>
      </c>
    </row>
    <row r="5013" spans="1:30">
      <c r="A5013" s="99"/>
      <c r="B5013" s="87" t="s">
        <v>417</v>
      </c>
      <c r="C5013" s="21" t="s">
        <v>239</v>
      </c>
      <c r="D5013" s="12">
        <v>60</v>
      </c>
      <c r="E5013" s="12">
        <v>0</v>
      </c>
      <c r="F5013" s="12">
        <v>0</v>
      </c>
      <c r="G5013" s="12">
        <v>0</v>
      </c>
      <c r="H5013" s="12">
        <v>0</v>
      </c>
      <c r="I5013" s="13" t="s">
        <v>239</v>
      </c>
      <c r="J5013" s="13" t="s">
        <v>239</v>
      </c>
      <c r="K5013" s="13" t="s">
        <v>239</v>
      </c>
      <c r="L5013" s="13" t="s">
        <v>239</v>
      </c>
      <c r="M5013" s="13" t="s">
        <v>239</v>
      </c>
      <c r="N5013" s="14" t="s">
        <v>239</v>
      </c>
      <c r="O5013" s="14" t="s">
        <v>239</v>
      </c>
      <c r="P5013" s="14" t="s">
        <v>239</v>
      </c>
      <c r="Q5013" s="14" t="s">
        <v>239</v>
      </c>
      <c r="R5013" s="14" t="s">
        <v>239</v>
      </c>
      <c r="S5013" s="14" t="s">
        <v>239</v>
      </c>
      <c r="T5013" s="14" t="s">
        <v>239</v>
      </c>
      <c r="U5013" s="14" t="s">
        <v>239</v>
      </c>
      <c r="V5013" s="14" t="s">
        <v>239</v>
      </c>
      <c r="W5013" s="14" t="s">
        <v>239</v>
      </c>
      <c r="X5013" s="14" t="s">
        <v>239</v>
      </c>
      <c r="Y5013" s="14" t="s">
        <v>239</v>
      </c>
      <c r="Z5013" s="14" t="s">
        <v>239</v>
      </c>
      <c r="AA5013" s="14" t="s">
        <v>239</v>
      </c>
      <c r="AB5013" s="14" t="s">
        <v>239</v>
      </c>
      <c r="AC5013" s="15" t="s">
        <v>239</v>
      </c>
      <c r="AD5013" s="48" t="s">
        <v>239</v>
      </c>
    </row>
    <row r="5014" spans="1:30">
      <c r="A5014" s="99"/>
      <c r="B5014" s="87" t="s">
        <v>418</v>
      </c>
      <c r="C5014" s="21" t="s">
        <v>239</v>
      </c>
      <c r="D5014" s="12">
        <v>65</v>
      </c>
      <c r="E5014" s="12">
        <v>0</v>
      </c>
      <c r="F5014" s="12">
        <v>0</v>
      </c>
      <c r="G5014" s="12">
        <v>0</v>
      </c>
      <c r="H5014" s="12">
        <v>0</v>
      </c>
      <c r="I5014" s="13" t="s">
        <v>239</v>
      </c>
      <c r="J5014" s="13" t="s">
        <v>239</v>
      </c>
      <c r="K5014" s="13" t="s">
        <v>239</v>
      </c>
      <c r="L5014" s="13" t="s">
        <v>239</v>
      </c>
      <c r="M5014" s="13" t="s">
        <v>239</v>
      </c>
      <c r="N5014" s="14" t="s">
        <v>239</v>
      </c>
      <c r="O5014" s="14" t="s">
        <v>239</v>
      </c>
      <c r="P5014" s="14" t="s">
        <v>239</v>
      </c>
      <c r="Q5014" s="14" t="s">
        <v>239</v>
      </c>
      <c r="R5014" s="14" t="s">
        <v>239</v>
      </c>
      <c r="S5014" s="14" t="s">
        <v>239</v>
      </c>
      <c r="T5014" s="14" t="s">
        <v>239</v>
      </c>
      <c r="U5014" s="14" t="s">
        <v>239</v>
      </c>
      <c r="V5014" s="14" t="s">
        <v>239</v>
      </c>
      <c r="W5014" s="14" t="s">
        <v>239</v>
      </c>
      <c r="X5014" s="14" t="s">
        <v>239</v>
      </c>
      <c r="Y5014" s="14" t="s">
        <v>239</v>
      </c>
      <c r="Z5014" s="14" t="s">
        <v>239</v>
      </c>
      <c r="AA5014" s="14" t="s">
        <v>239</v>
      </c>
      <c r="AB5014" s="14" t="s">
        <v>239</v>
      </c>
      <c r="AC5014" s="15" t="s">
        <v>239</v>
      </c>
      <c r="AD5014" s="48" t="s">
        <v>239</v>
      </c>
    </row>
    <row r="5015" spans="1:30">
      <c r="A5015" s="99"/>
      <c r="B5015" s="87" t="s">
        <v>419</v>
      </c>
      <c r="C5015" s="21" t="s">
        <v>239</v>
      </c>
      <c r="D5015" s="12">
        <v>75</v>
      </c>
      <c r="E5015" s="12">
        <v>0</v>
      </c>
      <c r="F5015" s="12">
        <v>0</v>
      </c>
      <c r="G5015" s="12">
        <v>0</v>
      </c>
      <c r="H5015" s="12">
        <v>0</v>
      </c>
      <c r="I5015" s="13" t="s">
        <v>239</v>
      </c>
      <c r="J5015" s="13" t="s">
        <v>239</v>
      </c>
      <c r="K5015" s="13" t="s">
        <v>239</v>
      </c>
      <c r="L5015" s="13" t="s">
        <v>239</v>
      </c>
      <c r="M5015" s="13" t="s">
        <v>239</v>
      </c>
      <c r="N5015" s="14" t="s">
        <v>239</v>
      </c>
      <c r="O5015" s="14" t="s">
        <v>239</v>
      </c>
      <c r="P5015" s="14" t="s">
        <v>239</v>
      </c>
      <c r="Q5015" s="14" t="s">
        <v>239</v>
      </c>
      <c r="R5015" s="14" t="s">
        <v>239</v>
      </c>
      <c r="S5015" s="14" t="s">
        <v>239</v>
      </c>
      <c r="T5015" s="14" t="s">
        <v>239</v>
      </c>
      <c r="U5015" s="14" t="s">
        <v>239</v>
      </c>
      <c r="V5015" s="14" t="s">
        <v>239</v>
      </c>
      <c r="W5015" s="14" t="s">
        <v>239</v>
      </c>
      <c r="X5015" s="14" t="s">
        <v>239</v>
      </c>
      <c r="Y5015" s="14" t="s">
        <v>239</v>
      </c>
      <c r="Z5015" s="14" t="s">
        <v>239</v>
      </c>
      <c r="AA5015" s="14" t="s">
        <v>239</v>
      </c>
      <c r="AB5015" s="14" t="s">
        <v>239</v>
      </c>
      <c r="AC5015" s="15" t="s">
        <v>239</v>
      </c>
      <c r="AD5015" s="48" t="s">
        <v>239</v>
      </c>
    </row>
    <row r="5016" spans="1:30">
      <c r="A5016" s="99"/>
      <c r="B5016" s="87" t="s">
        <v>420</v>
      </c>
      <c r="C5016" s="21" t="s">
        <v>239</v>
      </c>
      <c r="D5016" s="12">
        <v>30</v>
      </c>
      <c r="E5016" s="12">
        <v>0</v>
      </c>
      <c r="F5016" s="12">
        <v>0</v>
      </c>
      <c r="G5016" s="12">
        <v>0</v>
      </c>
      <c r="H5016" s="12">
        <v>0</v>
      </c>
      <c r="I5016" s="13" t="s">
        <v>239</v>
      </c>
      <c r="J5016" s="13" t="s">
        <v>239</v>
      </c>
      <c r="K5016" s="13" t="s">
        <v>239</v>
      </c>
      <c r="L5016" s="13" t="s">
        <v>239</v>
      </c>
      <c r="M5016" s="13" t="s">
        <v>239</v>
      </c>
      <c r="N5016" s="14" t="s">
        <v>239</v>
      </c>
      <c r="O5016" s="14" t="s">
        <v>239</v>
      </c>
      <c r="P5016" s="14" t="s">
        <v>239</v>
      </c>
      <c r="Q5016" s="14" t="s">
        <v>239</v>
      </c>
      <c r="R5016" s="14" t="s">
        <v>239</v>
      </c>
      <c r="S5016" s="14" t="s">
        <v>239</v>
      </c>
      <c r="T5016" s="14" t="s">
        <v>239</v>
      </c>
      <c r="U5016" s="14" t="s">
        <v>239</v>
      </c>
      <c r="V5016" s="14" t="s">
        <v>239</v>
      </c>
      <c r="W5016" s="14" t="s">
        <v>239</v>
      </c>
      <c r="X5016" s="14" t="s">
        <v>239</v>
      </c>
      <c r="Y5016" s="14" t="s">
        <v>239</v>
      </c>
      <c r="Z5016" s="14" t="s">
        <v>239</v>
      </c>
      <c r="AA5016" s="14" t="s">
        <v>239</v>
      </c>
      <c r="AB5016" s="14" t="s">
        <v>239</v>
      </c>
      <c r="AC5016" s="15" t="s">
        <v>239</v>
      </c>
      <c r="AD5016" s="48" t="s">
        <v>239</v>
      </c>
    </row>
    <row r="5017" spans="1:30">
      <c r="A5017" s="99"/>
      <c r="B5017" s="87" t="s">
        <v>421</v>
      </c>
      <c r="C5017" s="21" t="s">
        <v>239</v>
      </c>
      <c r="D5017" s="12">
        <v>0</v>
      </c>
      <c r="E5017" s="12">
        <v>90</v>
      </c>
      <c r="F5017" s="12">
        <v>0</v>
      </c>
      <c r="G5017" s="12">
        <v>0</v>
      </c>
      <c r="H5017" s="12">
        <v>0</v>
      </c>
      <c r="I5017" s="13" t="s">
        <v>239</v>
      </c>
      <c r="J5017" s="13" t="s">
        <v>239</v>
      </c>
      <c r="K5017" s="13" t="s">
        <v>239</v>
      </c>
      <c r="L5017" s="13" t="s">
        <v>239</v>
      </c>
      <c r="M5017" s="13" t="s">
        <v>239</v>
      </c>
      <c r="N5017" s="14" t="s">
        <v>239</v>
      </c>
      <c r="O5017" s="14" t="s">
        <v>239</v>
      </c>
      <c r="P5017" s="14" t="s">
        <v>239</v>
      </c>
      <c r="Q5017" s="14" t="s">
        <v>239</v>
      </c>
      <c r="R5017" s="14" t="s">
        <v>239</v>
      </c>
      <c r="S5017" s="14" t="s">
        <v>239</v>
      </c>
      <c r="T5017" s="14" t="s">
        <v>239</v>
      </c>
      <c r="U5017" s="14" t="s">
        <v>239</v>
      </c>
      <c r="V5017" s="14" t="s">
        <v>239</v>
      </c>
      <c r="W5017" s="14" t="s">
        <v>239</v>
      </c>
      <c r="X5017" s="14" t="s">
        <v>239</v>
      </c>
      <c r="Y5017" s="14" t="s">
        <v>239</v>
      </c>
      <c r="Z5017" s="14" t="s">
        <v>239</v>
      </c>
      <c r="AA5017" s="14" t="s">
        <v>239</v>
      </c>
      <c r="AB5017" s="14" t="s">
        <v>239</v>
      </c>
      <c r="AC5017" s="15" t="s">
        <v>239</v>
      </c>
      <c r="AD5017" s="48" t="s">
        <v>239</v>
      </c>
    </row>
    <row r="5018" spans="1:30">
      <c r="A5018" s="99"/>
      <c r="B5018" s="87" t="s">
        <v>422</v>
      </c>
      <c r="C5018" s="21" t="s">
        <v>239</v>
      </c>
      <c r="D5018" s="12">
        <v>30</v>
      </c>
      <c r="E5018" s="12">
        <v>70</v>
      </c>
      <c r="F5018" s="12">
        <v>0</v>
      </c>
      <c r="G5018" s="12">
        <v>0</v>
      </c>
      <c r="H5018" s="12">
        <v>0</v>
      </c>
      <c r="I5018" s="13" t="s">
        <v>239</v>
      </c>
      <c r="J5018" s="13" t="s">
        <v>239</v>
      </c>
      <c r="K5018" s="13" t="s">
        <v>239</v>
      </c>
      <c r="L5018" s="13" t="s">
        <v>239</v>
      </c>
      <c r="M5018" s="13" t="s">
        <v>239</v>
      </c>
      <c r="N5018" s="14" t="s">
        <v>239</v>
      </c>
      <c r="O5018" s="14" t="s">
        <v>239</v>
      </c>
      <c r="P5018" s="14" t="s">
        <v>239</v>
      </c>
      <c r="Q5018" s="14" t="s">
        <v>239</v>
      </c>
      <c r="R5018" s="14" t="s">
        <v>239</v>
      </c>
      <c r="S5018" s="14" t="s">
        <v>239</v>
      </c>
      <c r="T5018" s="14" t="s">
        <v>239</v>
      </c>
      <c r="U5018" s="14" t="s">
        <v>239</v>
      </c>
      <c r="V5018" s="14" t="s">
        <v>239</v>
      </c>
      <c r="W5018" s="14" t="s">
        <v>239</v>
      </c>
      <c r="X5018" s="14" t="s">
        <v>239</v>
      </c>
      <c r="Y5018" s="14" t="s">
        <v>239</v>
      </c>
      <c r="Z5018" s="14" t="s">
        <v>239</v>
      </c>
      <c r="AA5018" s="14" t="s">
        <v>239</v>
      </c>
      <c r="AB5018" s="14" t="s">
        <v>239</v>
      </c>
      <c r="AC5018" s="15" t="s">
        <v>239</v>
      </c>
      <c r="AD5018" s="48" t="s">
        <v>239</v>
      </c>
    </row>
    <row r="5019" spans="1:30">
      <c r="A5019" s="99"/>
      <c r="B5019" s="87" t="s">
        <v>423</v>
      </c>
      <c r="C5019" s="21" t="s">
        <v>239</v>
      </c>
      <c r="D5019" s="12">
        <v>30</v>
      </c>
      <c r="E5019" s="12">
        <v>0</v>
      </c>
      <c r="F5019" s="12">
        <v>70</v>
      </c>
      <c r="G5019" s="12">
        <v>0</v>
      </c>
      <c r="H5019" s="12">
        <v>0</v>
      </c>
      <c r="I5019" s="13" t="s">
        <v>239</v>
      </c>
      <c r="J5019" s="13" t="s">
        <v>239</v>
      </c>
      <c r="K5019" s="13" t="s">
        <v>239</v>
      </c>
      <c r="L5019" s="13" t="s">
        <v>239</v>
      </c>
      <c r="M5019" s="13" t="s">
        <v>239</v>
      </c>
      <c r="N5019" s="14" t="s">
        <v>239</v>
      </c>
      <c r="O5019" s="14" t="s">
        <v>239</v>
      </c>
      <c r="P5019" s="14" t="s">
        <v>239</v>
      </c>
      <c r="Q5019" s="14" t="s">
        <v>239</v>
      </c>
      <c r="R5019" s="14" t="s">
        <v>239</v>
      </c>
      <c r="S5019" s="14" t="s">
        <v>239</v>
      </c>
      <c r="T5019" s="14" t="s">
        <v>239</v>
      </c>
      <c r="U5019" s="14" t="s">
        <v>239</v>
      </c>
      <c r="V5019" s="14" t="s">
        <v>239</v>
      </c>
      <c r="W5019" s="14" t="s">
        <v>239</v>
      </c>
      <c r="X5019" s="14" t="s">
        <v>239</v>
      </c>
      <c r="Y5019" s="14" t="s">
        <v>239</v>
      </c>
      <c r="Z5019" s="14" t="s">
        <v>239</v>
      </c>
      <c r="AA5019" s="14" t="s">
        <v>239</v>
      </c>
      <c r="AB5019" s="14" t="s">
        <v>239</v>
      </c>
      <c r="AC5019" s="15" t="s">
        <v>239</v>
      </c>
      <c r="AD5019" s="48" t="s">
        <v>239</v>
      </c>
    </row>
    <row r="5020" spans="1:30">
      <c r="A5020" s="99"/>
      <c r="B5020" s="87" t="s">
        <v>424</v>
      </c>
      <c r="C5020" s="21" t="s">
        <v>239</v>
      </c>
      <c r="D5020" s="12">
        <v>30</v>
      </c>
      <c r="E5020" s="12">
        <v>0</v>
      </c>
      <c r="F5020" s="12">
        <v>0</v>
      </c>
      <c r="G5020" s="12">
        <v>70</v>
      </c>
      <c r="H5020" s="12">
        <v>0</v>
      </c>
      <c r="I5020" s="13" t="s">
        <v>239</v>
      </c>
      <c r="J5020" s="13" t="s">
        <v>239</v>
      </c>
      <c r="K5020" s="13" t="s">
        <v>239</v>
      </c>
      <c r="L5020" s="13" t="s">
        <v>239</v>
      </c>
      <c r="M5020" s="13" t="s">
        <v>239</v>
      </c>
      <c r="N5020" s="14" t="s">
        <v>239</v>
      </c>
      <c r="O5020" s="14" t="s">
        <v>239</v>
      </c>
      <c r="P5020" s="14" t="s">
        <v>239</v>
      </c>
      <c r="Q5020" s="14" t="s">
        <v>239</v>
      </c>
      <c r="R5020" s="14" t="s">
        <v>239</v>
      </c>
      <c r="S5020" s="14" t="s">
        <v>239</v>
      </c>
      <c r="T5020" s="14" t="s">
        <v>239</v>
      </c>
      <c r="U5020" s="14" t="s">
        <v>239</v>
      </c>
      <c r="V5020" s="14" t="s">
        <v>239</v>
      </c>
      <c r="W5020" s="14" t="s">
        <v>239</v>
      </c>
      <c r="X5020" s="14" t="s">
        <v>239</v>
      </c>
      <c r="Y5020" s="14" t="s">
        <v>239</v>
      </c>
      <c r="Z5020" s="14" t="s">
        <v>239</v>
      </c>
      <c r="AA5020" s="14" t="s">
        <v>239</v>
      </c>
      <c r="AB5020" s="14" t="s">
        <v>239</v>
      </c>
      <c r="AC5020" s="15" t="s">
        <v>239</v>
      </c>
      <c r="AD5020" s="48" t="s">
        <v>239</v>
      </c>
    </row>
    <row r="5021" spans="1:30">
      <c r="A5021" s="99"/>
      <c r="B5021" s="87" t="s">
        <v>425</v>
      </c>
      <c r="C5021" s="21" t="s">
        <v>239</v>
      </c>
      <c r="D5021" s="12">
        <v>30</v>
      </c>
      <c r="E5021" s="12">
        <v>0</v>
      </c>
      <c r="F5021" s="12">
        <v>0</v>
      </c>
      <c r="G5021" s="12">
        <v>0</v>
      </c>
      <c r="H5021" s="12">
        <v>70</v>
      </c>
      <c r="I5021" s="13" t="s">
        <v>239</v>
      </c>
      <c r="J5021" s="13" t="s">
        <v>239</v>
      </c>
      <c r="K5021" s="13" t="s">
        <v>239</v>
      </c>
      <c r="L5021" s="13" t="s">
        <v>239</v>
      </c>
      <c r="M5021" s="13" t="s">
        <v>239</v>
      </c>
      <c r="N5021" s="14" t="s">
        <v>239</v>
      </c>
      <c r="O5021" s="14" t="s">
        <v>239</v>
      </c>
      <c r="P5021" s="14" t="s">
        <v>239</v>
      </c>
      <c r="Q5021" s="14" t="s">
        <v>239</v>
      </c>
      <c r="R5021" s="14" t="s">
        <v>239</v>
      </c>
      <c r="S5021" s="14" t="s">
        <v>239</v>
      </c>
      <c r="T5021" s="14" t="s">
        <v>239</v>
      </c>
      <c r="U5021" s="14" t="s">
        <v>239</v>
      </c>
      <c r="V5021" s="14" t="s">
        <v>239</v>
      </c>
      <c r="W5021" s="14" t="s">
        <v>239</v>
      </c>
      <c r="X5021" s="14" t="s">
        <v>239</v>
      </c>
      <c r="Y5021" s="14" t="s">
        <v>239</v>
      </c>
      <c r="Z5021" s="14" t="s">
        <v>239</v>
      </c>
      <c r="AA5021" s="14" t="s">
        <v>239</v>
      </c>
      <c r="AB5021" s="14" t="s">
        <v>239</v>
      </c>
      <c r="AC5021" s="15" t="s">
        <v>239</v>
      </c>
      <c r="AD5021" s="48" t="s">
        <v>239</v>
      </c>
    </row>
    <row r="5022" spans="1:30">
      <c r="A5022" s="99"/>
      <c r="B5022" s="87" t="s">
        <v>426</v>
      </c>
      <c r="C5022" s="21" t="s">
        <v>239</v>
      </c>
      <c r="D5022" s="12">
        <v>30</v>
      </c>
      <c r="E5022" s="12">
        <v>0</v>
      </c>
      <c r="F5022" s="12">
        <v>0</v>
      </c>
      <c r="G5022" s="12">
        <v>0</v>
      </c>
      <c r="H5022" s="12">
        <v>0</v>
      </c>
      <c r="I5022" s="13" t="s">
        <v>239</v>
      </c>
      <c r="J5022" s="13" t="s">
        <v>239</v>
      </c>
      <c r="K5022" s="13" t="s">
        <v>239</v>
      </c>
      <c r="L5022" s="13" t="s">
        <v>239</v>
      </c>
      <c r="M5022" s="13" t="s">
        <v>239</v>
      </c>
      <c r="N5022" s="14" t="s">
        <v>239</v>
      </c>
      <c r="O5022" s="14" t="s">
        <v>239</v>
      </c>
      <c r="P5022" s="14" t="s">
        <v>239</v>
      </c>
      <c r="Q5022" s="14" t="s">
        <v>239</v>
      </c>
      <c r="R5022" s="14" t="s">
        <v>239</v>
      </c>
      <c r="S5022" s="14" t="s">
        <v>239</v>
      </c>
      <c r="T5022" s="14" t="s">
        <v>239</v>
      </c>
      <c r="U5022" s="14" t="s">
        <v>239</v>
      </c>
      <c r="V5022" s="14" t="s">
        <v>239</v>
      </c>
      <c r="W5022" s="14" t="s">
        <v>239</v>
      </c>
      <c r="X5022" s="14" t="s">
        <v>239</v>
      </c>
      <c r="Y5022" s="14" t="s">
        <v>239</v>
      </c>
      <c r="Z5022" s="14" t="s">
        <v>239</v>
      </c>
      <c r="AA5022" s="14" t="s">
        <v>239</v>
      </c>
      <c r="AB5022" s="14" t="s">
        <v>239</v>
      </c>
      <c r="AC5022" s="15" t="s">
        <v>239</v>
      </c>
      <c r="AD5022" s="48" t="s">
        <v>239</v>
      </c>
    </row>
    <row r="5023" spans="1:30">
      <c r="A5023" s="99"/>
      <c r="B5023" s="87" t="s">
        <v>427</v>
      </c>
      <c r="C5023" s="21" t="s">
        <v>239</v>
      </c>
      <c r="D5023" s="12">
        <v>30</v>
      </c>
      <c r="E5023" s="12">
        <v>0</v>
      </c>
      <c r="F5023" s="12">
        <v>0</v>
      </c>
      <c r="G5023" s="12">
        <v>0</v>
      </c>
      <c r="H5023" s="12">
        <v>0</v>
      </c>
      <c r="I5023" s="13" t="s">
        <v>239</v>
      </c>
      <c r="J5023" s="13" t="s">
        <v>239</v>
      </c>
      <c r="K5023" s="13" t="s">
        <v>239</v>
      </c>
      <c r="L5023" s="13" t="s">
        <v>239</v>
      </c>
      <c r="M5023" s="13" t="s">
        <v>239</v>
      </c>
      <c r="N5023" s="14" t="s">
        <v>239</v>
      </c>
      <c r="O5023" s="14" t="s">
        <v>239</v>
      </c>
      <c r="P5023" s="14" t="s">
        <v>239</v>
      </c>
      <c r="Q5023" s="14" t="s">
        <v>239</v>
      </c>
      <c r="R5023" s="14" t="s">
        <v>239</v>
      </c>
      <c r="S5023" s="14" t="s">
        <v>239</v>
      </c>
      <c r="T5023" s="14" t="s">
        <v>239</v>
      </c>
      <c r="U5023" s="14" t="s">
        <v>239</v>
      </c>
      <c r="V5023" s="14" t="s">
        <v>239</v>
      </c>
      <c r="W5023" s="14" t="s">
        <v>239</v>
      </c>
      <c r="X5023" s="14" t="s">
        <v>239</v>
      </c>
      <c r="Y5023" s="14" t="s">
        <v>239</v>
      </c>
      <c r="Z5023" s="14" t="s">
        <v>239</v>
      </c>
      <c r="AA5023" s="14" t="s">
        <v>239</v>
      </c>
      <c r="AB5023" s="14" t="s">
        <v>239</v>
      </c>
      <c r="AC5023" s="15" t="s">
        <v>239</v>
      </c>
      <c r="AD5023" s="48" t="s">
        <v>239</v>
      </c>
    </row>
    <row r="5024" spans="1:30">
      <c r="A5024" s="100"/>
      <c r="B5024" s="87" t="s">
        <v>428</v>
      </c>
      <c r="C5024" s="21" t="s">
        <v>239</v>
      </c>
      <c r="D5024" s="12">
        <v>95</v>
      </c>
      <c r="E5024" s="12">
        <v>0</v>
      </c>
      <c r="F5024" s="12">
        <v>0</v>
      </c>
      <c r="G5024" s="12">
        <v>0</v>
      </c>
      <c r="H5024" s="12">
        <v>0</v>
      </c>
      <c r="I5024" s="13" t="s">
        <v>239</v>
      </c>
      <c r="J5024" s="13" t="s">
        <v>239</v>
      </c>
      <c r="K5024" s="13" t="s">
        <v>239</v>
      </c>
      <c r="L5024" s="13" t="s">
        <v>239</v>
      </c>
      <c r="M5024" s="13" t="s">
        <v>239</v>
      </c>
      <c r="N5024" s="14" t="s">
        <v>239</v>
      </c>
      <c r="O5024" s="14" t="s">
        <v>239</v>
      </c>
      <c r="P5024" s="14" t="s">
        <v>239</v>
      </c>
      <c r="Q5024" s="14" t="s">
        <v>239</v>
      </c>
      <c r="R5024" s="14" t="s">
        <v>239</v>
      </c>
      <c r="S5024" s="14" t="s">
        <v>239</v>
      </c>
      <c r="T5024" s="14" t="s">
        <v>239</v>
      </c>
      <c r="U5024" s="14" t="s">
        <v>239</v>
      </c>
      <c r="V5024" s="14" t="s">
        <v>239</v>
      </c>
      <c r="W5024" s="14" t="s">
        <v>239</v>
      </c>
      <c r="X5024" s="14" t="s">
        <v>239</v>
      </c>
      <c r="Y5024" s="14" t="s">
        <v>239</v>
      </c>
      <c r="Z5024" s="14" t="s">
        <v>239</v>
      </c>
      <c r="AA5024" s="14" t="s">
        <v>239</v>
      </c>
      <c r="AB5024" s="14" t="s">
        <v>239</v>
      </c>
      <c r="AC5024" s="15" t="s">
        <v>239</v>
      </c>
      <c r="AD5024" s="48" t="s">
        <v>239</v>
      </c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53:AB4253"/>
    <mergeCell ref="B2520:AB2520"/>
    <mergeCell ref="B19:AB19"/>
    <mergeCell ref="B320:AB320"/>
    <mergeCell ref="B771:AB771"/>
    <mergeCell ref="B1207:AB1207"/>
    <mergeCell ref="B1538:AB1538"/>
    <mergeCell ref="B1885:AB1885"/>
    <mergeCell ref="B2006:AB2006"/>
    <mergeCell ref="B2172:AB2172"/>
    <mergeCell ref="B2339:AB2339"/>
    <mergeCell ref="B2716:AB2716"/>
    <mergeCell ref="B3033:AB3033"/>
    <mergeCell ref="B3454:AB3454"/>
    <mergeCell ref="B3937:AB3937"/>
    <mergeCell ref="B4148:AB4148"/>
    <mergeCell ref="B5011:AB5011"/>
    <mergeCell ref="B1824:AB1824"/>
    <mergeCell ref="B2308:AB2308"/>
    <mergeCell ref="B3017:AB3017"/>
    <mergeCell ref="B3816:AB3816"/>
    <mergeCell ref="B3785:AB3785"/>
    <mergeCell ref="B4768:AB4768"/>
    <mergeCell ref="B4811:AB4811"/>
    <mergeCell ref="B4896:AB4896"/>
    <mergeCell ref="B4929:AB4929"/>
    <mergeCell ref="B4954:AB4954"/>
    <mergeCell ref="B4329:AB4329"/>
    <mergeCell ref="B4420:AB4420"/>
    <mergeCell ref="B4971:AB4971"/>
    <mergeCell ref="B4988:AB4988"/>
    <mergeCell ref="B5001:AB5001"/>
    <mergeCell ref="B4511:AB4511"/>
    <mergeCell ref="B4694:AB4694"/>
    <mergeCell ref="B4749:AB4749"/>
    <mergeCell ref="B4813:AB4813"/>
    <mergeCell ref="B4647:AB4647"/>
    <mergeCell ref="B4663:AB4663"/>
  </mergeCells>
  <conditionalFormatting sqref="AE4637:AF4644 AD4989:AD5000 AD5002:AD5010 AE4618:AF4626 AD5012:AD5024 AE4602:AF4616 AE4539:AF4600 AE3574:AF3603 AE2866:AF2880 AD3786:AD3815 AE4270:AF4404 AD3018:AD3032 AE1748:AF1807 AD1539:AD1823 AE1809:AF1928 AD1825:AD1884 AE1930:AF2094 AD1886:AD2005 AE2096:AF2215 AE2217:AF2246 AE2248:AF2427 AD2309:AD2338 AE2429:AF2623 AD2340:AD2519 AE2625:AF2864 AD2521:AD2715 AE2882:AF3241 AE3243:AF3572 AE3605:AF3724 AE3726:AF3935 AD3817:AD3936 AD3938:AD4147 AE4118:AF4207 AD4254:AD4328 AE4209:AF4268 AD4330:AD4419 AD2007:AD2171 AD3455:AD3784 AE4042:AF4116 AE4433:AF4461 AE4463:AF4499 AD4695:AD4748 AD4750:AD4767 AE4501:AF4511 AE4513:AF4537 AD4769:AD4810 AE4628:AF4635 AD4512:AD4693 AE4406:AF4431 AE4709:AF4709 AE4711:AF4711 AE4713:AF4713 AE4715:AF4715 AE4717:AF4717 AE4719:AF4719 AD4955:AD4970 AE4724:AF4724 AE4726:AF4726 AE4728:AF4728 AE4730:AF4730 AE4732:AF4732 AE4734:AF4734 AE4736:AF4736 AD4972:AD4987 AD4930:AD4953 AE4683:AF4707 AE4663:AF4681 AD4897:AD4928 AE4646:AF4661 AD4814:AD4895 AE3937:AF4040 AD4149:AD4252 AD2173:AD2307 AE1176:AF1475 AE1477:AF1746 AE742:AF1174 AD36:AF49 AD772:AD1206 AD21:AF34 AE35:AF35 AE20:AF20 AD1208:AD1537 AD4421:AD4510 AE4722:AF4722 AD4812 AD3034:AD3453 AD2717:AD3016 AE50:AF304 AE306:AF740 AD321:AD770 AD51:AD319">
    <cfRule type="cellIs" dxfId="5" priority="1555" operator="greaterThan">
      <formula>0.01</formula>
    </cfRule>
    <cfRule type="cellIs" dxfId="4" priority="1556" operator="lessThan">
      <formula>0</formula>
    </cfRule>
    <cfRule type="cellIs" dxfId="3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2020-02-04T10:18:39Z</dcterms:modified>
</cp:coreProperties>
</file>